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3.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4.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5.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FE3575AB-8756-4D19-A998-67315EEFDF9F}" xr6:coauthVersionLast="47" xr6:coauthVersionMax="47" xr10:uidLastSave="{00000000-0000-0000-0000-000000000000}"/>
  <bookViews>
    <workbookView xWindow="28680" yWindow="-120" windowWidth="25440" windowHeight="15270" xr2:uid="{00000000-000D-0000-FFFF-FFFF00000000}"/>
  </bookViews>
  <sheets>
    <sheet name="Titel _ Title" sheetId="1" r:id="rId1"/>
    <sheet name="Innehåll _ Content" sheetId="32" r:id="rId2"/>
    <sheet name="Kort om statistiken - In brief" sheetId="33" r:id="rId3"/>
    <sheet name="Definitioner _ Definitions" sheetId="36" r:id="rId4"/>
    <sheet name="Teckenförklaring _ Legends" sheetId="35" r:id="rId5"/>
    <sheet name="Tabell 1" sheetId="7" r:id="rId6"/>
    <sheet name="Tabell 2" sheetId="8" r:id="rId7"/>
    <sheet name="Tabell 3" sheetId="9" r:id="rId8"/>
    <sheet name="Kvartalstabeller totalt" sheetId="17" r:id="rId9"/>
    <sheet name="Kvartalstabeller Inrikestrafik" sheetId="18" r:id="rId10"/>
    <sheet name="Kvartalstabeller Utrikestrafik" sheetId="19" r:id="rId11"/>
    <sheet name="Figur 1 Antal transporter" sheetId="11" r:id="rId12"/>
    <sheet name="Figur 2 Körda kilometer" sheetId="12" r:id="rId13"/>
    <sheet name="Figur 3 Lastad godsmängd" sheetId="13" r:id="rId14"/>
    <sheet name="Figur 4 Transportarbete" sheetId="14" r:id="rId15"/>
    <sheet name="Figur 5 Transportarbete utrikes" sheetId="15" r:id="rId16"/>
    <sheet name="Data till figurer" sheetId="16" state="hidden" r:id="rId17"/>
  </sheets>
  <externalReferences>
    <externalReference r:id="rId18"/>
    <externalReference r:id="rId19"/>
    <externalReference r:id="rId20"/>
    <externalReference r:id="rId21"/>
    <externalReference r:id="rId22"/>
    <externalReference r:id="rId23"/>
    <externalReference r:id="rId24"/>
  </externalReferences>
  <definedNames>
    <definedName name="_10FrC1" localSheetId="3">#REF!</definedName>
    <definedName name="_10FrC1" localSheetId="1">#REF!</definedName>
    <definedName name="_10FrC1" localSheetId="2">#REF!</definedName>
    <definedName name="_10FrC1" localSheetId="4">#REF!</definedName>
    <definedName name="_10FrC1">#REF!</definedName>
    <definedName name="_10FrC2" localSheetId="1">#REF!</definedName>
    <definedName name="_10FrC2" localSheetId="2">#REF!</definedName>
    <definedName name="_10FrC2" localSheetId="4">#REF!</definedName>
    <definedName name="_10FrC2">#REF!</definedName>
    <definedName name="_10FrC3">#REF!</definedName>
    <definedName name="_10ToC1">#REF!</definedName>
    <definedName name="_10ToC2">#REF!</definedName>
    <definedName name="_10ToC3">#REF!</definedName>
    <definedName name="_11AC1">#REF!</definedName>
    <definedName name="_11AC2">#REF!</definedName>
    <definedName name="_11AC3">#REF!</definedName>
    <definedName name="_11AC4">#REF!</definedName>
    <definedName name="_11AC5">#REF!</definedName>
    <definedName name="_11AC6">#REF!</definedName>
    <definedName name="_11AC7">#REF!</definedName>
    <definedName name="_11BC1">#REF!</definedName>
    <definedName name="_11BC2">#REF!</definedName>
    <definedName name="_11BC3">#REF!</definedName>
    <definedName name="_11BC4">#REF!</definedName>
    <definedName name="_11BC5">#REF!</definedName>
    <definedName name="_11BC6">#REF!</definedName>
    <definedName name="_11BC7">#REF!</definedName>
    <definedName name="_12C1">#REF!</definedName>
    <definedName name="_12C2">#REF!</definedName>
    <definedName name="_12C3">#REF!</definedName>
    <definedName name="_12C4">#REF!</definedName>
    <definedName name="_12C5">#REF!</definedName>
    <definedName name="_12C6">#REF!</definedName>
    <definedName name="_13C1">#REF!</definedName>
    <definedName name="_13C2">#REF!</definedName>
    <definedName name="_13C3">#REF!</definedName>
    <definedName name="_14C1">#REF!</definedName>
    <definedName name="_14C2">#REF!</definedName>
    <definedName name="_14C3">#REF!</definedName>
    <definedName name="_1A18Q1">#REF!</definedName>
    <definedName name="_1A18Q2">#REF!</definedName>
    <definedName name="_1A18Q3">#REF!</definedName>
    <definedName name="_1A18Q4">#REF!</definedName>
    <definedName name="_1A19Q1">#REF!</definedName>
    <definedName name="_1A19Q2">#REF!</definedName>
    <definedName name="_1A19Q3">#REF!</definedName>
    <definedName name="_1A19Q4">#REF!</definedName>
    <definedName name="_1AQPrev1">#REF!</definedName>
    <definedName name="_1AQPrev2">#REF!</definedName>
    <definedName name="_1AQPrev3">#REF!</definedName>
    <definedName name="_1AQThis">#REF!</definedName>
    <definedName name="_1B18Q1">#REF!</definedName>
    <definedName name="_1B18Q2">#REF!</definedName>
    <definedName name="_1B18Q3">#REF!</definedName>
    <definedName name="_1B18Q4">#REF!</definedName>
    <definedName name="_1B19Q1">#REF!</definedName>
    <definedName name="_1B19Q2">#REF!</definedName>
    <definedName name="_1B19Q3">#REF!</definedName>
    <definedName name="_1B19Q4">#REF!</definedName>
    <definedName name="_1BQPrev1">#REF!</definedName>
    <definedName name="_1BQPrev2">#REF!</definedName>
    <definedName name="_1BQPrev3">#REF!</definedName>
    <definedName name="_1BQThis">#REF!</definedName>
    <definedName name="_1YThis">#REF!</definedName>
    <definedName name="_218Q1">#REF!</definedName>
    <definedName name="_218Q2">#REF!</definedName>
    <definedName name="_218Q3">#REF!</definedName>
    <definedName name="_218Q4">#REF!</definedName>
    <definedName name="_219Q1">#REF!</definedName>
    <definedName name="_219Q2">#REF!</definedName>
    <definedName name="_219Q3">#REF!</definedName>
    <definedName name="_219Q4">#REF!</definedName>
    <definedName name="_2AYThis">#REF!</definedName>
    <definedName name="_2BYThis">#REF!</definedName>
    <definedName name="_2CYThis">#REF!</definedName>
    <definedName name="_2DYThis">#REF!</definedName>
    <definedName name="_2QPrev1">#REF!</definedName>
    <definedName name="_2QPrev2">#REF!</definedName>
    <definedName name="_2QPrev3">#REF!</definedName>
    <definedName name="_2QThis">#REF!</definedName>
    <definedName name="_3AQPrev1C1">#REF!</definedName>
    <definedName name="_3AQPrev1C2">#REF!</definedName>
    <definedName name="_3AQPrev1C3">#REF!</definedName>
    <definedName name="_3AQPrev1C4">#REF!</definedName>
    <definedName name="_3AQPrev1C5">#REF!</definedName>
    <definedName name="_3AQPrev1C6">#REF!</definedName>
    <definedName name="_3AQPrev1C7">#REF!</definedName>
    <definedName name="_3AQPrev1C8">#REF!</definedName>
    <definedName name="_3AQPrev2C1">#REF!</definedName>
    <definedName name="_3AQPrev2C2">#REF!</definedName>
    <definedName name="_3AQPrev2C3">#REF!</definedName>
    <definedName name="_3AQPrev2C4">#REF!</definedName>
    <definedName name="_3AQPrev2C5">#REF!</definedName>
    <definedName name="_3AQPrev2C6">#REF!</definedName>
    <definedName name="_3AQPrev2C7">#REF!</definedName>
    <definedName name="_3AQPrev2C8">#REF!</definedName>
    <definedName name="_3AQPrev3C1">#REF!</definedName>
    <definedName name="_3AQPrev3C2">#REF!</definedName>
    <definedName name="_3AQPrev3C3">#REF!</definedName>
    <definedName name="_3AQPrev3C4">#REF!</definedName>
    <definedName name="_3AQPrev3C5">#REF!</definedName>
    <definedName name="_3AQPrev3C6">#REF!</definedName>
    <definedName name="_3AQPrev3C7">#REF!</definedName>
    <definedName name="_3AQPrev3C8">#REF!</definedName>
    <definedName name="_3AQPrev4C1">#REF!</definedName>
    <definedName name="_3AQPrev4C2">#REF!</definedName>
    <definedName name="_3AQPrev4C3">#REF!</definedName>
    <definedName name="_3AQPrev4C4">#REF!</definedName>
    <definedName name="_3AQPrev4C5">#REF!</definedName>
    <definedName name="_3AQPrev4C6">#REF!</definedName>
    <definedName name="_3AQPrev4C7">#REF!</definedName>
    <definedName name="_3AQPrev4C8">#REF!</definedName>
    <definedName name="_3AQThisC1">#REF!</definedName>
    <definedName name="_3AQThisC2">#REF!</definedName>
    <definedName name="_3AQThisC3">#REF!</definedName>
    <definedName name="_3AQThisC4">#REF!</definedName>
    <definedName name="_3AQThisC5">#REF!</definedName>
    <definedName name="_3AQThisC6">#REF!</definedName>
    <definedName name="_3AQThisC7">#REF!</definedName>
    <definedName name="_3AQThisC8">#REF!</definedName>
    <definedName name="_3AYThisC1">#REF!</definedName>
    <definedName name="_3AYThisC2">#REF!</definedName>
    <definedName name="_3AYThisC3">#REF!</definedName>
    <definedName name="_3BQPrev1C1">#REF!</definedName>
    <definedName name="_3BQPrev1C2">#REF!</definedName>
    <definedName name="_3BQPrev1C3">#REF!</definedName>
    <definedName name="_3BQPrev1C4">#REF!</definedName>
    <definedName name="_3BQPrev1C5">#REF!</definedName>
    <definedName name="_3BQPrev1C6">#REF!</definedName>
    <definedName name="_3BQPrev1C7">#REF!</definedName>
    <definedName name="_3BQPrev1C8">#REF!</definedName>
    <definedName name="_3BQPrev2C1">#REF!</definedName>
    <definedName name="_3BQPrev2C2">#REF!</definedName>
    <definedName name="_3BQPrev2C3">#REF!</definedName>
    <definedName name="_3BQPrev2C4">#REF!</definedName>
    <definedName name="_3BQPrev2C5">#REF!</definedName>
    <definedName name="_3BQPrev2C6">#REF!</definedName>
    <definedName name="_3BQPrev2C7">#REF!</definedName>
    <definedName name="_3BQPrev2C8">#REF!</definedName>
    <definedName name="_3BQPrev3C1">#REF!</definedName>
    <definedName name="_3BQPrev3C2">#REF!</definedName>
    <definedName name="_3BQPrev3C3">#REF!</definedName>
    <definedName name="_3BQPrev3C4">#REF!</definedName>
    <definedName name="_3BQPrev3C5">#REF!</definedName>
    <definedName name="_3BQPrev3C6">#REF!</definedName>
    <definedName name="_3BQPrev3C7">#REF!</definedName>
    <definedName name="_3BQPrev3C8">#REF!</definedName>
    <definedName name="_3BQPrev4C1">#REF!</definedName>
    <definedName name="_3BQPrev4C2">#REF!</definedName>
    <definedName name="_3BQPrev4C3">#REF!</definedName>
    <definedName name="_3BQPrev4C4">#REF!</definedName>
    <definedName name="_3BQPrev4C5">#REF!</definedName>
    <definedName name="_3BQPrev4C6">#REF!</definedName>
    <definedName name="_3BQPrev4C7">#REF!</definedName>
    <definedName name="_3BQPrev4C8">#REF!</definedName>
    <definedName name="_3BQThisC1">#REF!</definedName>
    <definedName name="_3BQThisC2">#REF!</definedName>
    <definedName name="_3BQThisC3">#REF!</definedName>
    <definedName name="_3BQThisC4">#REF!</definedName>
    <definedName name="_3BQThisC5">#REF!</definedName>
    <definedName name="_3BQThisC6">#REF!</definedName>
    <definedName name="_3BQThisC7">#REF!</definedName>
    <definedName name="_3BQThisC8">#REF!</definedName>
    <definedName name="_3BYThisC1">#REF!</definedName>
    <definedName name="_3BYThisC2">#REF!</definedName>
    <definedName name="_3BYThisC3">#REF!</definedName>
    <definedName name="_3CYThisC1">#REF!</definedName>
    <definedName name="_3CYThisC2">#REF!</definedName>
    <definedName name="_3CYThisC3">#REF!</definedName>
    <definedName name="_4AC1">#REF!</definedName>
    <definedName name="_4AC10">#REF!</definedName>
    <definedName name="_4AC11">#REF!</definedName>
    <definedName name="_4AC12">#REF!</definedName>
    <definedName name="_4AC2">#REF!</definedName>
    <definedName name="_4AC3">#REF!</definedName>
    <definedName name="_4AC4">#REF!</definedName>
    <definedName name="_4AC5">#REF!</definedName>
    <definedName name="_4AC6">#REF!</definedName>
    <definedName name="_4AC7">#REF!</definedName>
    <definedName name="_4AC8">#REF!</definedName>
    <definedName name="_4AC9">#REF!</definedName>
    <definedName name="_4AQPrev1C1">#REF!</definedName>
    <definedName name="_4AQPrev1C2">#REF!</definedName>
    <definedName name="_4AQPrev2C1">#REF!</definedName>
    <definedName name="_4AQPrev2C2">#REF!</definedName>
    <definedName name="_4AQPrev3C1">#REF!</definedName>
    <definedName name="_4AQPrev3C2">#REF!</definedName>
    <definedName name="_4AQPrev4C1">#REF!</definedName>
    <definedName name="_4AQPrev4C2">#REF!</definedName>
    <definedName name="_4AQThisC1">#REF!</definedName>
    <definedName name="_4AQThisC2">#REF!</definedName>
    <definedName name="_4ATot">#REF!</definedName>
    <definedName name="_4BC1">#REF!</definedName>
    <definedName name="_4BC10">#REF!</definedName>
    <definedName name="_4BC11">#REF!</definedName>
    <definedName name="_4BC12">#REF!</definedName>
    <definedName name="_4BC2">#REF!</definedName>
    <definedName name="_4BC3">#REF!</definedName>
    <definedName name="_4BC4">#REF!</definedName>
    <definedName name="_4BC5">#REF!</definedName>
    <definedName name="_4BC6">#REF!</definedName>
    <definedName name="_4BC7">#REF!</definedName>
    <definedName name="_4BC8">#REF!</definedName>
    <definedName name="_4BC9">#REF!</definedName>
    <definedName name="_4BQPrev1C1">#REF!</definedName>
    <definedName name="_4BQPrev1C2">#REF!</definedName>
    <definedName name="_4BQPrev2C1">#REF!</definedName>
    <definedName name="_4BQPrev2C2">#REF!</definedName>
    <definedName name="_4BQPrev3C1">#REF!</definedName>
    <definedName name="_4BQPrev3C2">#REF!</definedName>
    <definedName name="_4BQPrev4C1">#REF!</definedName>
    <definedName name="_4BQPrev4C2">#REF!</definedName>
    <definedName name="_4BQThisC1">#REF!</definedName>
    <definedName name="_4BQThisC2">#REF!</definedName>
    <definedName name="_4BTot">#REF!</definedName>
    <definedName name="_5Aa10This">#REF!</definedName>
    <definedName name="_5Aa117This">#REF!</definedName>
    <definedName name="_5Aa11This">#REF!</definedName>
    <definedName name="_5Aa122This">#REF!</definedName>
    <definedName name="_5Aa12This">#REF!</definedName>
    <definedName name="_5Aa13This">#REF!</definedName>
    <definedName name="_5Aa14This">#REF!</definedName>
    <definedName name="_5Aa15This">#REF!</definedName>
    <definedName name="_5Aa16This">#REF!</definedName>
    <definedName name="_5Aa17This">#REF!</definedName>
    <definedName name="_5Aa18This">#REF!</definedName>
    <definedName name="_5Aa19This">#REF!</definedName>
    <definedName name="_5Aa1This">#REF!</definedName>
    <definedName name="_5Aa20This">#REF!</definedName>
    <definedName name="_5Aa21This">#REF!</definedName>
    <definedName name="_5Aa22This">#REF!</definedName>
    <definedName name="_5Aa2This">#REF!</definedName>
    <definedName name="_5Aa3This">#REF!</definedName>
    <definedName name="_5Aa4This">#REF!</definedName>
    <definedName name="_5Aa5This">#REF!</definedName>
    <definedName name="_5Aa6This">#REF!</definedName>
    <definedName name="_5Aa7This">#REF!</definedName>
    <definedName name="_5Aa8This">#REF!</definedName>
    <definedName name="_5Aa9This">#REF!</definedName>
    <definedName name="_5AQPrev1">#REF!</definedName>
    <definedName name="_5AQPrev2">#REF!</definedName>
    <definedName name="_5AQPrev3">#REF!</definedName>
    <definedName name="_5AQPrev4">#REF!</definedName>
    <definedName name="_5AQThis">#REF!</definedName>
    <definedName name="_5Ba10This">#REF!</definedName>
    <definedName name="_5Ba117This">#REF!</definedName>
    <definedName name="_5Ba11This">#REF!</definedName>
    <definedName name="_5Ba122This">#REF!</definedName>
    <definedName name="_5Ba12This">#REF!</definedName>
    <definedName name="_5Ba13This">#REF!</definedName>
    <definedName name="_5Ba14This">#REF!</definedName>
    <definedName name="_5Ba15This">#REF!</definedName>
    <definedName name="_5Ba16This">#REF!</definedName>
    <definedName name="_5Ba17This">#REF!</definedName>
    <definedName name="_5Ba18This">#REF!</definedName>
    <definedName name="_5Ba19This">#REF!</definedName>
    <definedName name="_5Ba1This">#REF!</definedName>
    <definedName name="_5Ba20This">#REF!</definedName>
    <definedName name="_5Ba21This">#REF!</definedName>
    <definedName name="_5Ba22This">#REF!</definedName>
    <definedName name="_5Ba2This">#REF!</definedName>
    <definedName name="_5Ba3This">#REF!</definedName>
    <definedName name="_5Ba4This">#REF!</definedName>
    <definedName name="_5Ba5This">#REF!</definedName>
    <definedName name="_5Ba6This">#REF!</definedName>
    <definedName name="_5Ba7This">#REF!</definedName>
    <definedName name="_5Ba8This">#REF!</definedName>
    <definedName name="_5Ba9This">#REF!</definedName>
    <definedName name="_5BQPrev1">#REF!</definedName>
    <definedName name="_5BQPrev2">#REF!</definedName>
    <definedName name="_5BQPrev3">#REF!</definedName>
    <definedName name="_5BQPrev4">#REF!</definedName>
    <definedName name="_5BQThis">#REF!</definedName>
    <definedName name="_5CC1">#REF!</definedName>
    <definedName name="_5CC2">#REF!</definedName>
    <definedName name="_5CC3">#REF!</definedName>
    <definedName name="_5DC1">#REF!</definedName>
    <definedName name="_6AC1">#REF!</definedName>
    <definedName name="_6AC10">#REF!</definedName>
    <definedName name="_6AC11">#REF!</definedName>
    <definedName name="_6AC12">#REF!</definedName>
    <definedName name="_6AC2">#REF!</definedName>
    <definedName name="_6AC3">#REF!</definedName>
    <definedName name="_6AC4">#REF!</definedName>
    <definedName name="_6AC5">#REF!</definedName>
    <definedName name="_6AC6">#REF!</definedName>
    <definedName name="_6AC7">#REF!</definedName>
    <definedName name="_6AC8">#REF!</definedName>
    <definedName name="_6AC9">#REF!</definedName>
    <definedName name="_6ATot">#REF!</definedName>
    <definedName name="_6BC1">#REF!</definedName>
    <definedName name="_6BC10">#REF!</definedName>
    <definedName name="_6BC11">#REF!</definedName>
    <definedName name="_6BC12">#REF!</definedName>
    <definedName name="_6BC2">#REF!</definedName>
    <definedName name="_6BC3">#REF!</definedName>
    <definedName name="_6BC4">#REF!</definedName>
    <definedName name="_6BC5">#REF!</definedName>
    <definedName name="_6BC6">#REF!</definedName>
    <definedName name="_6BC7">#REF!</definedName>
    <definedName name="_6BC8">#REF!</definedName>
    <definedName name="_6BC9">#REF!</definedName>
    <definedName name="_6BTot">#REF!</definedName>
    <definedName name="_6C">#REF!</definedName>
    <definedName name="_6QPrev1">#REF!</definedName>
    <definedName name="_6QPrev2">#REF!</definedName>
    <definedName name="_6QPrev3">#REF!</definedName>
    <definedName name="_6QPrev4">#REF!</definedName>
    <definedName name="_6QThis">#REF!</definedName>
    <definedName name="_7AC1">#REF!</definedName>
    <definedName name="_7AC2">#REF!</definedName>
    <definedName name="_7AC3">#REF!</definedName>
    <definedName name="_7BC1">#REF!</definedName>
    <definedName name="_7BC2">#REF!</definedName>
    <definedName name="_7BC3">#REF!</definedName>
    <definedName name="_8AC1">#REF!</definedName>
    <definedName name="_8AC10">#REF!</definedName>
    <definedName name="_8AC11">#REF!</definedName>
    <definedName name="_8AC12">#REF!</definedName>
    <definedName name="_8AC2">#REF!</definedName>
    <definedName name="_8AC3">#REF!</definedName>
    <definedName name="_8AC4">#REF!</definedName>
    <definedName name="_8AC5">#REF!</definedName>
    <definedName name="_8AC6">#REF!</definedName>
    <definedName name="_8AC7">#REF!</definedName>
    <definedName name="_8AC8">#REF!</definedName>
    <definedName name="_8AC9">#REF!</definedName>
    <definedName name="_8ATot">#REF!</definedName>
    <definedName name="_8BC1">#REF!</definedName>
    <definedName name="_8BC10">#REF!</definedName>
    <definedName name="_8BC11">#REF!</definedName>
    <definedName name="_8BC12">#REF!</definedName>
    <definedName name="_8BC2">#REF!</definedName>
    <definedName name="_8BC3">#REF!</definedName>
    <definedName name="_8BC4">#REF!</definedName>
    <definedName name="_8BC5">#REF!</definedName>
    <definedName name="_8BC6">#REF!</definedName>
    <definedName name="_8BC7">#REF!</definedName>
    <definedName name="_8BC8">#REF!</definedName>
    <definedName name="_8BC9">#REF!</definedName>
    <definedName name="_8BTot">#REF!</definedName>
    <definedName name="_9AC1">#REF!</definedName>
    <definedName name="_9AC2">#REF!</definedName>
    <definedName name="_9AC3">#REF!</definedName>
    <definedName name="_9BC1">#REF!</definedName>
    <definedName name="_9BC2">#REF!</definedName>
    <definedName name="_9BC3">#REF!</definedName>
    <definedName name="_SamIVV">#REF!</definedName>
    <definedName name="_SamYThis">[1]Sammanfattningstabell!#REF!</definedName>
    <definedName name="_Toc292704927" localSheetId="3">'Definitioner _ Definitions'!$A$1</definedName>
    <definedName name="_Toc292704928" localSheetId="3">'Definitioner _ Definitions'!#REF!</definedName>
    <definedName name="_Toc292704929" localSheetId="3">'Definitioner _ Definitions'!$A$22</definedName>
    <definedName name="_Toc292704931" localSheetId="3">'Definitioner _ Definitions'!#REF!</definedName>
    <definedName name="_Toc292704932" localSheetId="3">'Definitioner _ Definitions'!#REF!</definedName>
    <definedName name="_Toc507214363" localSheetId="7">'Tabell 3'!#REF!</definedName>
    <definedName name="_Toc524335869" localSheetId="7">'Tabell 3'!$A$1</definedName>
    <definedName name="_xl14" localSheetId="7">'Tabell 3'!$A$8</definedName>
    <definedName name="_xl41" localSheetId="7">'Tabell 3'!$P$12</definedName>
    <definedName name="adsfasdassdf" localSheetId="3">#REF!</definedName>
    <definedName name="adsfasdassdf" localSheetId="2">#REF!</definedName>
    <definedName name="adsfasdassdf" localSheetId="9">#REF!</definedName>
    <definedName name="adsfasdassdf" localSheetId="10">#REF!</definedName>
    <definedName name="adsfasdassdf" localSheetId="4">#REF!</definedName>
    <definedName name="adsfasdassdf">#REF!</definedName>
    <definedName name="afa" localSheetId="3">'[2]RSK-Tabell 1_2012'!#REF!</definedName>
    <definedName name="afa" localSheetId="2">'[2]RSK-Tabell 1_2012'!#REF!</definedName>
    <definedName name="afa" localSheetId="4">'[2]RSK-Tabell 1_2012'!#REF!</definedName>
    <definedName name="afa">'[2]RSK-Tabell 1_2012'!#REF!</definedName>
    <definedName name="asaf" localSheetId="3">#REF!</definedName>
    <definedName name="asaf" localSheetId="2">#REF!</definedName>
    <definedName name="asaf" localSheetId="4">#REF!</definedName>
    <definedName name="asaf">#REF!</definedName>
    <definedName name="Definitioner___Definitions" localSheetId="3">#REF!</definedName>
    <definedName name="Definitioner___Definitions">#REF!</definedName>
    <definedName name="Definitioner_Definitions">#REF!</definedName>
    <definedName name="Excel_BuiltIn__FilterDatabase_1" localSheetId="3">'[3]RSK-Tabell 1_2012'!#REF!</definedName>
    <definedName name="Excel_BuiltIn__FilterDatabase_1" localSheetId="2">'[3]RSK-Tabell 1_2012'!#REF!</definedName>
    <definedName name="Excel_BuiltIn__FilterDatabase_1" localSheetId="9">'[2]RSK-Tabell 1_2012'!#REF!</definedName>
    <definedName name="Excel_BuiltIn__FilterDatabase_1" localSheetId="8">'[2]RSK-Tabell 1_2012'!#REF!</definedName>
    <definedName name="Excel_BuiltIn__FilterDatabase_1" localSheetId="10">'[2]RSK-Tabell 1_2012'!#REF!</definedName>
    <definedName name="Excel_BuiltIn__FilterDatabase_1" localSheetId="4">'[3]RSK-Tabell 1_2012'!#REF!</definedName>
    <definedName name="Excel_BuiltIn__FilterDatabase_1" localSheetId="0">'[4]RSK-Tabell 1_2011'!#REF!</definedName>
    <definedName name="Excel_BuiltIn__FilterDatabase_1">'[2]RSK-Tabell 1_2012'!#REF!</definedName>
    <definedName name="Excel_BuiltIn__FilterDatabase_4" localSheetId="3">#REF!</definedName>
    <definedName name="Excel_BuiltIn__FilterDatabase_4" localSheetId="2">#REF!</definedName>
    <definedName name="Excel_BuiltIn__FilterDatabase_4" localSheetId="9">#REF!</definedName>
    <definedName name="Excel_BuiltIn__FilterDatabase_4" localSheetId="8">#REF!</definedName>
    <definedName name="Excel_BuiltIn__FilterDatabase_4" localSheetId="10">#REF!</definedName>
    <definedName name="Excel_BuiltIn__FilterDatabase_4" localSheetId="4">#REF!</definedName>
    <definedName name="Excel_BuiltIn__FilterDatabase_4">#REF!</definedName>
    <definedName name="Excel_BuiltIn_Print_Titles_4" localSheetId="3">#REF!</definedName>
    <definedName name="Excel_BuiltIn_Print_Titles_4" localSheetId="2">#REF!</definedName>
    <definedName name="Excel_BuiltIn_Print_Titles_4" localSheetId="9">#REF!</definedName>
    <definedName name="Excel_BuiltIn_Print_Titles_4" localSheetId="8">#REF!</definedName>
    <definedName name="Excel_BuiltIn_Print_Titles_4" localSheetId="10">#REF!</definedName>
    <definedName name="Excel_BuiltIn_Print_Titles_4" localSheetId="4">#REF!</definedName>
    <definedName name="Excel_BuiltIn_Print_Titles_4">#REF!</definedName>
    <definedName name="gfqagq">'[5]Tabell 2'!#REF!</definedName>
    <definedName name="jtjr">'[5]Tabell 2'!#REF!</definedName>
    <definedName name="Kort_om_statistiken" localSheetId="3">#REF!</definedName>
    <definedName name="Kort_om_statistiken">'Kort om statistiken - In brief'!$A$1</definedName>
    <definedName name="Print_Area" localSheetId="16">'Data till figurer'!$A$1:$O$43</definedName>
    <definedName name="Print_Area" localSheetId="3">'Definitioner _ Definitions'!$A$1:$M$95</definedName>
    <definedName name="Print_Area" localSheetId="1">'Innehåll _ Content'!$A$1:$N$36</definedName>
    <definedName name="Print_Area" localSheetId="9">'Kvartalstabeller Inrikestrafik'!$B$1:$G$33,'Kvartalstabeller Inrikestrafik'!$I$1:$N$33</definedName>
    <definedName name="Print_Area" localSheetId="8">'Kvartalstabeller totalt'!$A$1:$G$33,'Kvartalstabeller totalt'!$I$1:$N$33</definedName>
    <definedName name="Print_Area" localSheetId="10">'Kvartalstabeller Utrikestrafik'!$B$1:$G$33,'Kvartalstabeller Utrikestrafik'!$I$2:$N$33</definedName>
    <definedName name="Print_Area" localSheetId="5">'Tabell 1'!$A$1:$I$93</definedName>
    <definedName name="Print_Area" localSheetId="6">'Tabell 2'!$A$1:$U$45</definedName>
    <definedName name="Print_Area" localSheetId="7">'Tabell 3'!$A$1:$X$41</definedName>
    <definedName name="Print_Area" localSheetId="4">'Teckenförklaring _ Legends'!$A$1:$C$12</definedName>
    <definedName name="q">'[6]Tabell 1B'!#REF!</definedName>
    <definedName name="qg">'[5]Tabell 2'!#REF!</definedName>
    <definedName name="s">'[6]Tabell 1B'!#REF!</definedName>
    <definedName name="tab9b">[7]Data!$B$44:$M$85</definedName>
    <definedName name="thr">'[5]Tabell 2'!#REF!</definedName>
    <definedName name="_xlnm.Print_Area" localSheetId="16">'Data till figurer'!$B$1:$Q$41</definedName>
    <definedName name="_xlnm.Print_Area" localSheetId="3">'Definitioner _ Definitions'!$A$1:$M$97</definedName>
    <definedName name="_xlnm.Print_Area" localSheetId="1">'Innehåll _ Content'!$A$1:$N$35</definedName>
    <definedName name="_xlnm.Print_Area" localSheetId="2">'Kort om statistiken - In brief'!$A$1:$A$2363</definedName>
    <definedName name="_xlnm.Print_Area" localSheetId="9">'Kvartalstabeller Inrikestrafik'!$A$1:$O$35</definedName>
    <definedName name="_xlnm.Print_Area" localSheetId="8">'Kvartalstabeller totalt'!$A$1:$O$35</definedName>
    <definedName name="_xlnm.Print_Area" localSheetId="10">'Kvartalstabeller Utrikestrafik'!$A$1:$O$34</definedName>
    <definedName name="_xlnm.Print_Area" localSheetId="5">'Tabell 1'!$A$1:$L$95</definedName>
    <definedName name="_xlnm.Print_Area" localSheetId="6">'Tabell 2'!$A$1:$AD$50</definedName>
    <definedName name="_xlnm.Print_Area" localSheetId="7">'Tabell 3'!$A$1:$AN$42</definedName>
    <definedName name="_xlnm.Print_Area" localSheetId="4">'Teckenförklaring _ Legends'!$A$1:$C$11</definedName>
    <definedName name="_xlnm.Print_Area" localSheetId="0">'Titel _ Title'!$A$1:$M$35</definedName>
    <definedName name="wb" localSheetId="3">'[5]Tabell 1B'!#REF!</definedName>
    <definedName name="wb">'[5]Tabell 1B'!#REF!</definedName>
    <definedName name="XXXXX" localSheetId="3">#REF!</definedName>
    <definedName name="XXXXX" localSheetId="1">#REF!</definedName>
    <definedName name="XXXXX" localSheetId="2">#REF!</definedName>
    <definedName name="XXXXX" localSheetId="4">#REF!</definedName>
    <definedName name="XXXXX">#REF!</definedName>
    <definedName name="Z_FA379165_D056_46EA_9B01_94D87465FE98_.wvu.Cols" localSheetId="6" hidden="1">'Tabell 2'!$B:$E,'Tabell 2'!$IZ:$JC,'Tabell 2'!$SV:$SY,'Tabell 2'!$ACR:$ACU,'Tabell 2'!$AMN:$AMQ,'Tabell 2'!$AWJ:$AWM,'Tabell 2'!$BGF:$BGI,'Tabell 2'!$BQB:$BQE,'Tabell 2'!$BZX:$CAA,'Tabell 2'!$CJT:$CJW,'Tabell 2'!$CTP:$CTS,'Tabell 2'!$DDL:$DDO,'Tabell 2'!$DNH:$DNK,'Tabell 2'!$DXD:$DXG,'Tabell 2'!$EGZ:$EHC,'Tabell 2'!$EQV:$EQY,'Tabell 2'!$FAR:$FAU,'Tabell 2'!$FKN:$FKQ,'Tabell 2'!$FUJ:$FUM,'Tabell 2'!$GEF:$GEI,'Tabell 2'!$GOB:$GOE,'Tabell 2'!$GXX:$GYA,'Tabell 2'!$HHT:$HHW,'Tabell 2'!$HRP:$HRS,'Tabell 2'!$IBL:$IBO,'Tabell 2'!$ILH:$ILK,'Tabell 2'!$IVD:$IVG,'Tabell 2'!$JEZ:$JFC,'Tabell 2'!$JOV:$JOY,'Tabell 2'!$JYR:$JYU,'Tabell 2'!$KIN:$KIQ,'Tabell 2'!$KSJ:$KSM,'Tabell 2'!$LCF:$LCI,'Tabell 2'!$LMB:$LME,'Tabell 2'!$LVX:$LWA,'Tabell 2'!$MFT:$MFW,'Tabell 2'!$MPP:$MPS,'Tabell 2'!$MZL:$MZO,'Tabell 2'!$NJH:$NJK,'Tabell 2'!$NTD:$NTG,'Tabell 2'!$OCZ:$ODC,'Tabell 2'!$OMV:$OMY,'Tabell 2'!$OWR:$OWU,'Tabell 2'!$PGN:$PGQ,'Tabell 2'!$PQJ:$PQM,'Tabell 2'!$QAF:$QAI,'Tabell 2'!$QKB:$QKE,'Tabell 2'!$QTX:$QUA,'Tabell 2'!$RDT:$RDW,'Tabell 2'!$RNP:$RNS,'Tabell 2'!$RXL:$RXO,'Tabell 2'!$SHH:$SHK,'Tabell 2'!$SRD:$SRG,'Tabell 2'!$TAZ:$TBC,'Tabell 2'!$TKV:$TKY,'Tabell 2'!$TUR:$TUU,'Tabell 2'!$UEN:$UEQ,'Tabell 2'!$UOJ:$UOM,'Tabell 2'!$UYF:$UYI,'Tabell 2'!$VIB:$VIE,'Tabell 2'!$VRX:$VSA,'Tabell 2'!$WBT:$WBW,'Tabell 2'!$WLP:$WLS,'Tabell 2'!$WVL:$WVO</definedName>
    <definedName name="Z_FA379165_D056_46EA_9B01_94D87465FE98_.wvu.Cols" localSheetId="7" hidden="1">'Tabell 3'!$C:$E,'Tabell 3'!$JC:$JE,'Tabell 3'!$SY:$TA,'Tabell 3'!$ACU:$ACW,'Tabell 3'!$AMQ:$AMS,'Tabell 3'!$AWM:$AWO,'Tabell 3'!$BGI:$BGK,'Tabell 3'!$BQE:$BQG,'Tabell 3'!$CAA:$CAC,'Tabell 3'!$CJW:$CJY,'Tabell 3'!$CTS:$CTU,'Tabell 3'!$DDO:$DDQ,'Tabell 3'!$DNK:$DNM,'Tabell 3'!$DXG:$DXI,'Tabell 3'!$EHC:$EHE,'Tabell 3'!$EQY:$ERA,'Tabell 3'!$FAU:$FAW,'Tabell 3'!$FKQ:$FKS,'Tabell 3'!$FUM:$FUO,'Tabell 3'!$GEI:$GEK,'Tabell 3'!$GOE:$GOG,'Tabell 3'!$GYA:$GYC,'Tabell 3'!$HHW:$HHY,'Tabell 3'!$HRS:$HRU,'Tabell 3'!$IBO:$IBQ,'Tabell 3'!$ILK:$ILM,'Tabell 3'!$IVG:$IVI,'Tabell 3'!$JFC:$JFE,'Tabell 3'!$JOY:$JPA,'Tabell 3'!$JYU:$JYW,'Tabell 3'!$KIQ:$KIS,'Tabell 3'!$KSM:$KSO,'Tabell 3'!$LCI:$LCK,'Tabell 3'!$LME:$LMG,'Tabell 3'!$LWA:$LWC,'Tabell 3'!$MFW:$MFY,'Tabell 3'!$MPS:$MPU,'Tabell 3'!$MZO:$MZQ,'Tabell 3'!$NJK:$NJM,'Tabell 3'!$NTG:$NTI,'Tabell 3'!$ODC:$ODE,'Tabell 3'!$OMY:$ONA,'Tabell 3'!$OWU:$OWW,'Tabell 3'!$PGQ:$PGS,'Tabell 3'!$PQM:$PQO,'Tabell 3'!$QAI:$QAK,'Tabell 3'!$QKE:$QKG,'Tabell 3'!$QUA:$QUC,'Tabell 3'!$RDW:$RDY,'Tabell 3'!$RNS:$RNU,'Tabell 3'!$RXO:$RXQ,'Tabell 3'!$SHK:$SHM,'Tabell 3'!$SRG:$SRI,'Tabell 3'!$TBC:$TBE,'Tabell 3'!$TKY:$TLA,'Tabell 3'!$TUU:$TUW,'Tabell 3'!$UEQ:$UES,'Tabell 3'!$UOM:$UOO,'Tabell 3'!$UYI:$UYK,'Tabell 3'!$VIE:$VIG,'Tabell 3'!$VSA:$VSC,'Tabell 3'!$WBW:$WBY,'Tabell 3'!$WLS:$WLU,'Tabell 3'!$WVO:$WVQ</definedName>
    <definedName name="Z_FA379165_D056_46EA_9B01_94D87465FE98_.wvu.PrintArea" localSheetId="2" hidden="1">'Kort om statistiken - In brief'!$A$1:$A$26</definedName>
    <definedName name="Z_FA379165_D056_46EA_9B01_94D87465FE98_.wvu.PrintArea" localSheetId="9" hidden="1">'Kvartalstabeller Inrikestrafik'!$A$1:$O$35</definedName>
    <definedName name="Z_FA379165_D056_46EA_9B01_94D87465FE98_.wvu.PrintArea" localSheetId="8" hidden="1">'Kvartalstabeller totalt'!$A$1:$O$37</definedName>
    <definedName name="Z_FA379165_D056_46EA_9B01_94D87465FE98_.wvu.PrintArea" localSheetId="10" hidden="1">'Kvartalstabeller Utrikestrafik'!$A$1:$O$34</definedName>
    <definedName name="Z_FA379165_D056_46EA_9B01_94D87465FE98_.wvu.PrintArea" localSheetId="5" hidden="1">'Tabell 1'!$A$1:$I$94</definedName>
    <definedName name="Z_FA379165_D056_46EA_9B01_94D87465FE98_.wvu.PrintArea" localSheetId="6" hidden="1">'Tabell 2'!$A$1:$AD$45</definedName>
    <definedName name="Z_FA379165_D056_46EA_9B01_94D87465FE98_.wvu.PrintArea" localSheetId="0" hidden="1">'Titel _ Title'!$A$1:$Q$35</definedName>
    <definedName name="Z_FA379165_D056_46EA_9B01_94D87465FE98_.wvu.Rows" localSheetId="1" hidden="1">'Innehåll _ Content'!$11:$11</definedName>
    <definedName name="Z_FA379165_D056_46EA_9B01_94D87465FE98_.wvu.Rows" localSheetId="6" hidden="1">'Tabell 2'!$9:$9</definedName>
    <definedName name="Z_FA379165_D056_46EA_9B01_94D87465FE98_.wvu.Rows" localSheetId="7" hidden="1">'Tabell 3'!$8:$8</definedName>
    <definedName name="År">2008</definedName>
  </definedNames>
  <calcPr calcId="191029"/>
  <customWorkbookViews>
    <customWorkbookView name="Figur" guid="{FA379165-D056-46EA-9B01-94D87465FE98}" maximized="1" xWindow="1912" yWindow="-8" windowWidth="1936" windowHeight="1048"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5" i="32" l="1"/>
  <c r="A12" i="32"/>
  <c r="A14" i="32" l="1"/>
  <c r="A10" i="32"/>
  <c r="A8" i="32"/>
  <c r="A7" i="32"/>
</calcChain>
</file>

<file path=xl/sharedStrings.xml><?xml version="1.0" encoding="utf-8"?>
<sst xmlns="http://schemas.openxmlformats.org/spreadsheetml/2006/main" count="1229" uniqueCount="318">
  <si>
    <t>Trafikanalys</t>
  </si>
  <si>
    <t>Storstadsområden</t>
  </si>
  <si>
    <t>Län</t>
  </si>
  <si>
    <t>95 % K.I.</t>
  </si>
  <si>
    <t>därav</t>
  </si>
  <si>
    <t>Yrkesmässig trafik</t>
  </si>
  <si>
    <t>Firmabilstrafik</t>
  </si>
  <si>
    <t xml:space="preserve">Antal transporter i 1 000-tal </t>
  </si>
  <si>
    <t>+</t>
  </si>
  <si>
    <t>Inrikes trafik</t>
  </si>
  <si>
    <t>Yrkesmässig trafik med last</t>
  </si>
  <si>
    <t>Yrkesmässig trafik utan last</t>
  </si>
  <si>
    <t>Firmabilstrafik med last</t>
  </si>
  <si>
    <t>Firmabilstrafik utan last</t>
  </si>
  <si>
    <t>Utrikes trafik</t>
  </si>
  <si>
    <t>Med last</t>
  </si>
  <si>
    <t>Utan last</t>
  </si>
  <si>
    <t>Körda kilometer i 1 000-tal km</t>
  </si>
  <si>
    <t>Cabotage</t>
  </si>
  <si>
    <t>Tredjelandstrafik</t>
  </si>
  <si>
    <t>Lastad godsmängd i 1 000-tal ton</t>
  </si>
  <si>
    <t>Från Sverige till utlandet</t>
  </si>
  <si>
    <t>Från utlandet till Sverige</t>
  </si>
  <si>
    <t>Transportarbete i miljoner ton-km</t>
  </si>
  <si>
    <t>Farligt gods, i 1 000-tal ton</t>
  </si>
  <si>
    <t>Farligt gods, i miljoner tonkm</t>
  </si>
  <si>
    <t>Lastad godsmängd, 1 000-tal ton</t>
  </si>
  <si>
    <t>Lossad godsmängd, 1 000-tal ton</t>
  </si>
  <si>
    <t>Totalt</t>
  </si>
  <si>
    <t>Därav med destination (%)</t>
  </si>
  <si>
    <t>Därav med ursprung (%)</t>
  </si>
  <si>
    <t>Inom egna länet/området</t>
  </si>
  <si>
    <t>Till andra län/områden</t>
  </si>
  <si>
    <t>01 Stockholm</t>
  </si>
  <si>
    <t>03 Uppsala</t>
  </si>
  <si>
    <t>04 Södermanland</t>
  </si>
  <si>
    <t>05 Östergötland</t>
  </si>
  <si>
    <t>06 Jönköping</t>
  </si>
  <si>
    <t>08 Kalmar</t>
  </si>
  <si>
    <t>09 Gotland</t>
  </si>
  <si>
    <t>10 Blekinge</t>
  </si>
  <si>
    <t>12 Skåne</t>
  </si>
  <si>
    <t>13 Halland</t>
  </si>
  <si>
    <t>14 Västra Götaland</t>
  </si>
  <si>
    <t>17 Värmland</t>
  </si>
  <si>
    <t>18 Örebro</t>
  </si>
  <si>
    <t>19 Västmanland</t>
  </si>
  <si>
    <t>20 Dalarna</t>
  </si>
  <si>
    <t>21 Gävleborg</t>
  </si>
  <si>
    <t>22 Västernorrland</t>
  </si>
  <si>
    <t>23 Jämtland</t>
  </si>
  <si>
    <t>24 Västerbotten</t>
  </si>
  <si>
    <t>25 Norrbotten</t>
  </si>
  <si>
    <t>Kod</t>
  </si>
  <si>
    <t>Varugrupp</t>
  </si>
  <si>
    <t>Antal transporter med last 1 000-tal</t>
  </si>
  <si>
    <t>Körda kilometer med last 1 000-tal km</t>
  </si>
  <si>
    <t>Transporterad godsmängd 1 000-tal ton</t>
  </si>
  <si>
    <t>Transportarbete Miljoner ton-km</t>
  </si>
  <si>
    <t xml:space="preserve"> </t>
  </si>
  <si>
    <t>Produkter från jordbruk, skogsbruk och fiske</t>
  </si>
  <si>
    <t xml:space="preserve">   därav rundvirke</t>
  </si>
  <si>
    <t>Kol, råolja och naturgas</t>
  </si>
  <si>
    <t>Malm, andra produkter från utvinning</t>
  </si>
  <si>
    <t xml:space="preserve">   därav jord, sten och sand</t>
  </si>
  <si>
    <t>Livsmedel, drycker och tobak</t>
  </si>
  <si>
    <t>Textil, beklädnadsvaror, läder och lädervaror</t>
  </si>
  <si>
    <t>Trä och varor av trä och kork (exkl.möbler), massa, papper och pappersvaror, trycksaker</t>
  </si>
  <si>
    <t xml:space="preserve">   därav sågade, hyvlade trävaror</t>
  </si>
  <si>
    <t xml:space="preserve">   därav flis, trä-/sågavfall</t>
  </si>
  <si>
    <t xml:space="preserve">   därav papper, papp och varor därav</t>
  </si>
  <si>
    <t>Stenkols- och raffinerade petroleumprodukter</t>
  </si>
  <si>
    <t xml:space="preserve">   därav raffinerade petroleumprodukter</t>
  </si>
  <si>
    <t>Kemikalier, kemiska produkter, konstfiber, gummi- och plastvaror samt kärnbränsle</t>
  </si>
  <si>
    <t>Andra icke-metalliska mineraliska produkter</t>
  </si>
  <si>
    <t>Metallvaror exkl. maskiner och utrustning</t>
  </si>
  <si>
    <t>Maskiner och instrument</t>
  </si>
  <si>
    <t>Transportutrustning</t>
  </si>
  <si>
    <t>Möbler och andra tillverkade varor</t>
  </si>
  <si>
    <t>Hushållsavfall, annat avfall och returråvara</t>
  </si>
  <si>
    <t>Post och paket</t>
  </si>
  <si>
    <t>Flyttgods, fordon för reparation</t>
  </si>
  <si>
    <t>Styckegods och samlastat gods</t>
  </si>
  <si>
    <t>Oidentifierbart gods</t>
  </si>
  <si>
    <t>Andra varor, ej tidigare specificerade</t>
  </si>
  <si>
    <t>Transporternas utveckling  -  lastbilstrafik</t>
  </si>
  <si>
    <t>Kvartal</t>
  </si>
  <si>
    <t>Inrikes kvartalsdata</t>
  </si>
  <si>
    <t>Utrikes kvartalsdata</t>
  </si>
  <si>
    <t>Rullande fyra kvartal</t>
  </si>
  <si>
    <t>Från Sverige till Utlandet</t>
  </si>
  <si>
    <t>Från Utlandet till Sverige</t>
  </si>
  <si>
    <t>Cabotage och tredjelandstrafik</t>
  </si>
  <si>
    <t>Antal transporter i 1000-tal, totalt</t>
  </si>
  <si>
    <t>Lastad godsmängd i 1000-tal ton, totalt</t>
  </si>
  <si>
    <t>Körda kilometer i 1000-tal km, totalt</t>
  </si>
  <si>
    <t>Transportarbete i miljoner tonkm, totalt</t>
  </si>
  <si>
    <t>Transportarbete i miljoner tonkm, inrikestrafik</t>
  </si>
  <si>
    <t>Körda kilometer i 1000-tal km, inrikestrafik</t>
  </si>
  <si>
    <t>Lastad godsmängd i 1000-tal ton, inrikestrafik</t>
  </si>
  <si>
    <t>Antal transporter i 1000-tal, inrikestrafik</t>
  </si>
  <si>
    <t>Inrikestrafik</t>
  </si>
  <si>
    <t>Utrikestrafik</t>
  </si>
  <si>
    <t>Antal transporter i 1000-tal, utrikestrafik</t>
  </si>
  <si>
    <t>Lastad godsmängd i 1000-tal ton, utrikestrafik</t>
  </si>
  <si>
    <t>Körda kilometer i 1000-tal km, utrikestrafik</t>
  </si>
  <si>
    <t>Transportarbete i miljoner tonkm, utrikestrafik</t>
  </si>
  <si>
    <t>Totalt, både inrikes- och utrikestrafik</t>
  </si>
  <si>
    <t xml:space="preserve">Tabell 2. Inrikes godstransporter med svenska lastbilar. Lastade och lossade godsmängder efter </t>
  </si>
  <si>
    <t>Table 3. National road goods transport with Swedish registered lorries by NST2007 division. Number of haulages,</t>
  </si>
  <si>
    <t>07 Kronoberg</t>
  </si>
  <si>
    <t>Från andra län/områden</t>
  </si>
  <si>
    <t>Antal lastbilar, totalt</t>
  </si>
  <si>
    <t xml:space="preserve">Antal transporter i 1 000-tal. </t>
  </si>
  <si>
    <t xml:space="preserve">Lastad godsmängd i 1 000-tal ton.  </t>
  </si>
  <si>
    <t xml:space="preserve">Utrikes transportarbete i miljoner ton-km. </t>
  </si>
  <si>
    <t xml:space="preserve">Körda kilometer i 1 000-tal km. </t>
  </si>
  <si>
    <t xml:space="preserve">Transportarbete i miljoner ton-km. </t>
  </si>
  <si>
    <t xml:space="preserve">Tabell 3. Inrikes godstransporter med svenska lastbilar fördelat på varugrupper (NST2007). Antal transporter med last, </t>
  </si>
  <si>
    <t>Statistikens kvalitet</t>
  </si>
  <si>
    <t>Statistikens framställning</t>
  </si>
  <si>
    <t>Ändamål och innehåll</t>
  </si>
  <si>
    <t>Kort om statistiken</t>
  </si>
  <si>
    <t>xxx</t>
  </si>
  <si>
    <t>revised figure</t>
  </si>
  <si>
    <t>reviderad uppgift</t>
  </si>
  <si>
    <t xml:space="preserve">r    </t>
  </si>
  <si>
    <t>corrected figure</t>
  </si>
  <si>
    <t>korrigerad uppgift</t>
  </si>
  <si>
    <t xml:space="preserve">k   </t>
  </si>
  <si>
    <t>less than half of unit used, but more than zero</t>
  </si>
  <si>
    <t>mindre än hälften av enheten, men större än noll</t>
  </si>
  <si>
    <t>zero</t>
  </si>
  <si>
    <t>noll (inget finns att redovisa)</t>
  </si>
  <si>
    <t>–</t>
  </si>
  <si>
    <t>not applicable</t>
  </si>
  <si>
    <t>uppgift kan inte förekomma</t>
  </si>
  <si>
    <t xml:space="preserve">.    </t>
  </si>
  <si>
    <t>data not available</t>
  </si>
  <si>
    <t>uppgift inte tillgänglig eller alltför osäker</t>
  </si>
  <si>
    <t xml:space="preserve">..   </t>
  </si>
  <si>
    <t>Legends</t>
  </si>
  <si>
    <t>Teckenförklaring</t>
  </si>
  <si>
    <r>
      <t xml:space="preserve">Teckenförklaring / </t>
    </r>
    <r>
      <rPr>
        <b/>
        <i/>
        <sz val="16"/>
        <color rgb="FFFFFFFF"/>
        <rFont val="Tahoma"/>
        <family val="2"/>
      </rPr>
      <t>Legends</t>
    </r>
  </si>
  <si>
    <r>
      <t xml:space="preserve">Innehåll / </t>
    </r>
    <r>
      <rPr>
        <b/>
        <i/>
        <sz val="16"/>
        <color rgb="FFFFFFFF"/>
        <rFont val="Tahoma"/>
        <family val="2"/>
      </rPr>
      <t>Content</t>
    </r>
  </si>
  <si>
    <t>Purpose and content</t>
  </si>
  <si>
    <t>Generating the statistics</t>
  </si>
  <si>
    <t>Statistical quality</t>
  </si>
  <si>
    <t>The statistics in brief</t>
  </si>
  <si>
    <r>
      <t xml:space="preserve">Kontaktpersoner: / </t>
    </r>
    <r>
      <rPr>
        <b/>
        <i/>
        <sz val="10"/>
        <rFont val="Arial"/>
        <family val="2"/>
      </rPr>
      <t xml:space="preserve">Contact persons: </t>
    </r>
  </si>
  <si>
    <t>Statistiken baseras på en urvalsundersökning. Urvalet består av cirka 2 900 slumpmässigt utvalda lastbilar varje kvartal, dvs. knappt 12 000 lastbilar per år. Urvalet begränsas bland annat till att fordonet ska vara i trafik, årsmodellen ska vara yngre än 30 år samt att bilens ägare skall finnas med i Statistiska centralbyråns (SCB) Företagsregister.</t>
  </si>
  <si>
    <r>
      <t xml:space="preserve">Since the statistics are based on a survey to a sample of HGVs, it is associated with uncertainty, both from partial non-response (some questions for a specifik HGV) and also complete non-response of selected HGVs. In addition, these statistics are subject to exaggerated reporting of non-use of HGV. This means that more people report that their HGV was not used at all during the current week, than is correct. In order to correct for exaggerated reporting of non-use, a small parallel sample survey of non-use has been carried out since 2012, which is then used to compensate all statistics. For further discussion about statistical quality, see further the quality declaration  ("Documentation" at </t>
    </r>
    <r>
      <rPr>
        <u/>
        <sz val="10"/>
        <color theme="4" tint="-0.249977111117893"/>
        <rFont val="Arial"/>
        <family val="2"/>
      </rPr>
      <t>www.trafa.se/en/road-traffic/swedish-road-goods-transport/</t>
    </r>
    <r>
      <rPr>
        <sz val="10"/>
        <rFont val="Arial"/>
        <family val="2"/>
      </rPr>
      <t>).</t>
    </r>
  </si>
  <si>
    <t>The statistics are based on a sample survey directed to a sample  of approximately 2,900 randomly selected HGVs each quarter, i.e. about 12,000 HGVs per year. The survey is limited, among other things, to the vehicle being in use, the vehicle being younger than 30 years and the owner of the HGV being included in Statistics Sweden's (SCB) Business Register.</t>
  </si>
  <si>
    <t>For each selected HGV, the survey covers information for one specific week. The survey has some questions for the whole week about the total number of kilometers driven, which days the HGV was used and any use of trailers. In addition, the survey has a journal with questions for each basic transport operation (BTO), such as place for loading and unloading, kilometers driven, type and weight of goods.</t>
  </si>
  <si>
    <t>Utrustning och material som används vid varutransporter</t>
  </si>
  <si>
    <t>Björn Tano</t>
  </si>
  <si>
    <t>tel: 010 414 42 28, e-post: bjorn.tano@trafa.se</t>
  </si>
  <si>
    <t>Figur 1. Antal transporter, 1 000-tal under fyra år / Figure 1. Number of transports (in 1,000) in four years</t>
  </si>
  <si>
    <r>
      <t xml:space="preserve">Figur 2. Körda kilometer 1 000-tal under fyra år / </t>
    </r>
    <r>
      <rPr>
        <i/>
        <sz val="10"/>
        <rFont val="Arial"/>
        <family val="2"/>
      </rPr>
      <t>Figure 2. Kilometers driven (1,000 km) in four years</t>
    </r>
  </si>
  <si>
    <r>
      <t xml:space="preserve">Figur 3. Lastad godsmängd 1 000-tal under fyra år / </t>
    </r>
    <r>
      <rPr>
        <i/>
        <sz val="10"/>
        <rFont val="Arial"/>
        <family val="2"/>
      </rPr>
      <t xml:space="preserve">Figure 3. Loaded goods (1,000 tonnes) in four years </t>
    </r>
  </si>
  <si>
    <r>
      <t xml:space="preserve">Figur 4. Transportarbete (miljoner ton-km) under fyra år / </t>
    </r>
    <r>
      <rPr>
        <i/>
        <sz val="10"/>
        <rFont val="Arial"/>
        <family val="2"/>
      </rPr>
      <t xml:space="preserve">Figure 4. Transport performance (million tonne-km) in four years </t>
    </r>
  </si>
  <si>
    <r>
      <t xml:space="preserve">Figur 5. Utrikes transportarbete (miljoner ton-km) under fyra år / </t>
    </r>
    <r>
      <rPr>
        <i/>
        <sz val="10"/>
        <rFont val="Arial"/>
        <family val="2"/>
      </rPr>
      <t xml:space="preserve">Figure 5. Foreign transport performance (million tonne-km) in four years </t>
    </r>
  </si>
  <si>
    <t>Henrik Petterson</t>
  </si>
  <si>
    <t>tel: 010 414 42 18, e-post: henrik.petterson@trafa.se</t>
  </si>
  <si>
    <t xml:space="preserve">Table 2. National road goods transport with Swedish registered lorries. Loaded and unloaded goods by 
</t>
  </si>
  <si>
    <t>Kv 3 2022</t>
  </si>
  <si>
    <t>Kv 4 2022</t>
  </si>
  <si>
    <t>Kv 1 2023</t>
  </si>
  <si>
    <t>Kv 2 2023</t>
  </si>
  <si>
    <t>Kv 3 2023</t>
  </si>
  <si>
    <t>betydande skillnad i jämförbarheten i en tidsserie markeras med en horisontell eller vertikal linje</t>
  </si>
  <si>
    <t>significant difference in the comparability of time series are marked with a horizontal or vertical line</t>
  </si>
  <si>
    <t>Kort om statistiken / In brief</t>
  </si>
  <si>
    <t>Definitioner / Definitions</t>
  </si>
  <si>
    <t xml:space="preserve">Kvartalsstatistik avseende </t>
  </si>
  <si>
    <t>första kvartalet publiceras under juni samma år</t>
  </si>
  <si>
    <t>andra kvartalet publiceras under september samma år</t>
  </si>
  <si>
    <t>tredje kvartalet publiceras under december samma år</t>
  </si>
  <si>
    <t>fjärde kvartalet publiceras under mars året därefter</t>
  </si>
  <si>
    <r>
      <t xml:space="preserve">Exakta datum för publicering återfinns i publiceringsplanen på Trafikanalys webbplats </t>
    </r>
    <r>
      <rPr>
        <u/>
        <sz val="10"/>
        <color rgb="FF366092"/>
        <rFont val="Arial"/>
        <family val="2"/>
      </rPr>
      <t>http://trafa.se/kalendern</t>
    </r>
  </si>
  <si>
    <t>Kv 4 2023</t>
  </si>
  <si>
    <t>Samtliga fyra kvartal summeras till mer detaljerad årsstatistik. Årsstatistiken publiceras under maj året efter.</t>
  </si>
  <si>
    <r>
      <t xml:space="preserve">1) Signifikant förändring mot motsvarande kvartal föregående år. </t>
    </r>
    <r>
      <rPr>
        <i/>
        <sz val="8"/>
        <rFont val="Arial"/>
        <family val="2"/>
      </rPr>
      <t>Significant change compared to the corresponding quarter of the previous year.</t>
    </r>
  </si>
  <si>
    <t>Kv 1 2024</t>
  </si>
  <si>
    <t>Kv 2 2024</t>
  </si>
  <si>
    <r>
      <t xml:space="preserve">Med </t>
    </r>
    <r>
      <rPr>
        <b/>
        <sz val="9.5"/>
        <rFont val="Arial"/>
        <family val="2"/>
      </rPr>
      <t>inrikes trafik</t>
    </r>
    <r>
      <rPr>
        <sz val="9.5"/>
        <rFont val="Arial"/>
        <family val="2"/>
      </rPr>
      <t xml:space="preserve"> avses den trafik som svenskregistrerade lastbilar presterar med gods som både lastats och lossats inom landet.</t>
    </r>
  </si>
  <si>
    <r>
      <t>Domestic transports</t>
    </r>
    <r>
      <rPr>
        <i/>
        <sz val="9.5"/>
        <rFont val="Arial"/>
        <family val="2"/>
      </rPr>
      <t xml:space="preserve"> includes the transports of the Swedish registered lorries with goods loaded and unloaded within the country.</t>
    </r>
  </si>
  <si>
    <r>
      <t xml:space="preserve">Med </t>
    </r>
    <r>
      <rPr>
        <b/>
        <sz val="9.5"/>
        <rFont val="Arial"/>
        <family val="2"/>
      </rPr>
      <t>utrikes trafik</t>
    </r>
    <r>
      <rPr>
        <b/>
        <i/>
        <sz val="9.5"/>
        <rFont val="Arial"/>
        <family val="2"/>
      </rPr>
      <t xml:space="preserve"> </t>
    </r>
    <r>
      <rPr>
        <sz val="9.5"/>
        <rFont val="Arial"/>
        <family val="2"/>
      </rPr>
      <t xml:space="preserve">avses den trafik som svenskregistrerade lastbilar presterar med utrikes destinerat gods eller gods som lastas utrikes med svensk destination samt cabotage och tredjelandstrafik. Om lastbilen kört delar av sträckan innanför Sveriges gränser inkluderas denna del i utrikes trafik. </t>
    </r>
  </si>
  <si>
    <r>
      <t>International transports</t>
    </r>
    <r>
      <rPr>
        <i/>
        <sz val="9.5"/>
        <rFont val="Arial"/>
        <family val="2"/>
      </rPr>
      <t xml:space="preserve"> includes the transports of the Swedish registered lorries with foreign destination or when goods is loaded abroad with Sweden as destination. It also includes Cabotage and cross-trade. If part of the journey is within the Swedish border, this part of the journey are included in the international transport.</t>
    </r>
  </si>
  <si>
    <r>
      <t xml:space="preserve">Med </t>
    </r>
    <r>
      <rPr>
        <b/>
        <sz val="9.5"/>
        <rFont val="Arial"/>
        <family val="2"/>
      </rPr>
      <t>cabotage</t>
    </r>
    <r>
      <rPr>
        <b/>
        <i/>
        <sz val="9.5"/>
        <rFont val="Arial"/>
        <family val="2"/>
      </rPr>
      <t xml:space="preserve"> </t>
    </r>
    <r>
      <rPr>
        <sz val="9.5"/>
        <rFont val="Arial"/>
        <family val="2"/>
      </rPr>
      <t>avses inrikestrafik i ett annat land än Sverige.</t>
    </r>
  </si>
  <si>
    <r>
      <t>Cabotage</t>
    </r>
    <r>
      <rPr>
        <i/>
        <sz val="9.5"/>
        <rFont val="Arial"/>
        <family val="2"/>
      </rPr>
      <t xml:space="preserve"> includes domestic services in a country other than Sweden.</t>
    </r>
  </si>
  <si>
    <r>
      <t xml:space="preserve">Med </t>
    </r>
    <r>
      <rPr>
        <b/>
        <sz val="9.5"/>
        <rFont val="Arial"/>
        <family val="2"/>
      </rPr>
      <t xml:space="preserve">tredjelandstrafik </t>
    </r>
    <r>
      <rPr>
        <sz val="9.5"/>
        <rFont val="Arial"/>
        <family val="2"/>
      </rPr>
      <t>avses trafik mellan två andra länder än Sverige.</t>
    </r>
  </si>
  <si>
    <r>
      <t>Cross trade</t>
    </r>
    <r>
      <rPr>
        <i/>
        <sz val="9.5"/>
        <rFont val="Arial"/>
        <family val="2"/>
      </rPr>
      <t xml:space="preserve"> (</t>
    </r>
    <r>
      <rPr>
        <b/>
        <i/>
        <sz val="9.5"/>
        <rFont val="Arial"/>
        <family val="2"/>
      </rPr>
      <t xml:space="preserve">third-country traffic) </t>
    </r>
    <r>
      <rPr>
        <i/>
        <sz val="9.5"/>
        <rFont val="Arial"/>
        <family val="2"/>
      </rPr>
      <t>means transports between two different countries other than Sweden.</t>
    </r>
  </si>
  <si>
    <r>
      <t xml:space="preserve">Samtliga lastbilar i undersökningen ska ha en </t>
    </r>
    <r>
      <rPr>
        <b/>
        <sz val="9.5"/>
        <rFont val="Arial"/>
        <family val="2"/>
      </rPr>
      <t>maximilastvikt på 3,5 ton eller mer.</t>
    </r>
  </si>
  <si>
    <r>
      <t xml:space="preserve">All lorries in the survey have a </t>
    </r>
    <r>
      <rPr>
        <b/>
        <i/>
        <sz val="9.5"/>
        <rFont val="Arial"/>
        <family val="2"/>
      </rPr>
      <t>load capacity of 3.5 tonnes or more</t>
    </r>
    <r>
      <rPr>
        <i/>
        <sz val="9.5"/>
        <rFont val="Arial"/>
        <family val="2"/>
      </rPr>
      <t>.</t>
    </r>
  </si>
  <si>
    <r>
      <rPr>
        <b/>
        <sz val="9.5"/>
        <rFont val="Arial"/>
        <family val="2"/>
      </rPr>
      <t>Tjänstevikten</t>
    </r>
    <r>
      <rPr>
        <sz val="9.5"/>
        <rFont val="Arial"/>
        <family val="2"/>
      </rPr>
      <t xml:space="preserve"> är den sammanlagda vikten av fordonet i normalt, fullt driftfärdigt skick inklusive förare och bränsle.
</t>
    </r>
  </si>
  <si>
    <r>
      <rPr>
        <b/>
        <i/>
        <sz val="9.5"/>
        <rFont val="Arial"/>
        <family val="2"/>
      </rPr>
      <t>Unladen vehicle weight</t>
    </r>
    <r>
      <rPr>
        <sz val="9.5"/>
        <rFont val="Arial"/>
        <family val="2"/>
      </rPr>
      <t>: Weight of vehicle (or combination of vehicles) excluding its load when stationary and ready for the road, including driver and fuel.</t>
    </r>
  </si>
  <si>
    <r>
      <t>Maximilast</t>
    </r>
    <r>
      <rPr>
        <sz val="9.5"/>
        <rFont val="Arial"/>
        <family val="2"/>
      </rPr>
      <t xml:space="preserve"> är den högsta vikten (passagerare plus gods) som ett fordon får lastas med. Maximilast är också skillnaden mellan fordonets totalvikt och tjänstevikt.</t>
    </r>
    <r>
      <rPr>
        <b/>
        <sz val="9.5"/>
        <rFont val="Arial"/>
        <family val="2"/>
      </rPr>
      <t xml:space="preserve"> </t>
    </r>
    <r>
      <rPr>
        <sz val="9.5"/>
        <rFont val="Arial"/>
        <family val="2"/>
      </rPr>
      <t>Synonymer är maximilastvikt och maxlastvikt.</t>
    </r>
  </si>
  <si>
    <r>
      <t xml:space="preserve">Load capacity: </t>
    </r>
    <r>
      <rPr>
        <sz val="9.5"/>
        <rFont val="Arial"/>
        <family val="2"/>
      </rPr>
      <t>Maximum weight of goods and passengers declared permissible by the competent authority of the country of registration of the vehicle.</t>
    </r>
  </si>
  <si>
    <r>
      <rPr>
        <sz val="9.5"/>
        <rFont val="Arial"/>
        <family val="2"/>
      </rPr>
      <t xml:space="preserve">Ett fordons </t>
    </r>
    <r>
      <rPr>
        <b/>
        <sz val="9.5"/>
        <rFont val="Arial"/>
        <family val="2"/>
      </rPr>
      <t>totalvikt</t>
    </r>
    <r>
      <rPr>
        <sz val="9.5"/>
        <rFont val="Arial"/>
        <family val="2"/>
      </rPr>
      <t xml:space="preserve"> är tjänstevikt plus maximilast (maxlastvikt).</t>
    </r>
  </si>
  <si>
    <r>
      <t xml:space="preserve">Gross vehicle weight (or legally permissible maximum weight): </t>
    </r>
    <r>
      <rPr>
        <sz val="9.5"/>
        <rFont val="Arial"/>
        <family val="2"/>
      </rPr>
      <t>Total of the weight of the vehicle (or combination of vehicles) including its load when stationary and ready for the road . This includes the weight of the driver and the maximum number of persons permitted to be carried</t>
    </r>
    <r>
      <rPr>
        <b/>
        <i/>
        <sz val="9.5"/>
        <rFont val="Arial"/>
        <family val="2"/>
      </rPr>
      <t xml:space="preserve">.
</t>
    </r>
    <r>
      <rPr>
        <sz val="9.5"/>
        <rFont val="Arial"/>
        <family val="2"/>
      </rPr>
      <t>Gross vehicle weight is unladen vehicle weight plus load capacity.</t>
    </r>
  </si>
  <si>
    <r>
      <t xml:space="preserve">Lastbil </t>
    </r>
    <r>
      <rPr>
        <sz val="9.5"/>
        <rFont val="Arial"/>
        <family val="2"/>
      </rPr>
      <t>är ett fordon som ej är att anse som en personbil eller buss. Motorfordon avsett för godstransport.</t>
    </r>
  </si>
  <si>
    <r>
      <t>A goods road motor vehicle</t>
    </r>
    <r>
      <rPr>
        <i/>
        <sz val="9.5"/>
        <rFont val="Arial"/>
        <family val="2"/>
      </rPr>
      <t xml:space="preserve"> is a vehicle that is not considered to be a car or bus.</t>
    </r>
    <r>
      <rPr>
        <sz val="9.5"/>
        <rFont val="Arial"/>
        <family val="2"/>
      </rPr>
      <t xml:space="preserve"> </t>
    </r>
    <r>
      <rPr>
        <i/>
        <sz val="9.5"/>
        <rFont val="Arial"/>
        <family val="2"/>
      </rPr>
      <t>A road vehicle designed to carry goods (lorry, trailer, semi-trailer, road-tractor).</t>
    </r>
  </si>
  <si>
    <r>
      <t xml:space="preserve">Trafikarbetet </t>
    </r>
    <r>
      <rPr>
        <sz val="9.5"/>
        <rFont val="Arial"/>
        <family val="2"/>
      </rPr>
      <t>redovisas som antal körda kilometer. Hela sträckan mellan start och destination räknas.</t>
    </r>
  </si>
  <si>
    <r>
      <t xml:space="preserve">Vehicle kilometre is the distance actually run, the number of </t>
    </r>
    <r>
      <rPr>
        <b/>
        <i/>
        <sz val="9.5"/>
        <rFont val="Arial"/>
        <family val="2"/>
      </rPr>
      <t>kilometres driven</t>
    </r>
    <r>
      <rPr>
        <i/>
        <sz val="9.5"/>
        <rFont val="Arial"/>
        <family val="2"/>
      </rPr>
      <t>. The entire distance between start and destination is counted.</t>
    </r>
  </si>
  <si>
    <r>
      <t xml:space="preserve">Transportarbetet </t>
    </r>
    <r>
      <rPr>
        <sz val="9.5"/>
        <rFont val="Arial"/>
        <family val="2"/>
      </rPr>
      <t>redovisas i tonkilometer. Tonkilometer beräknas som produkten av last i ton och körda kilometer per körning. Notera att denna variabel beräknas per körning och därefter summeras när totalt transportabete ska skattas. Detta innebär att tonkilometer inte kan härledas utifrån aggregat i redovisningen; summa godsmängd multiplicerat med summa körda km blir inte summa tonkilometer.</t>
    </r>
    <r>
      <rPr>
        <b/>
        <i/>
        <sz val="9.5"/>
        <rFont val="Arial"/>
        <family val="2"/>
      </rPr>
      <t xml:space="preserve"> </t>
    </r>
    <r>
      <rPr>
        <sz val="9.5"/>
        <rFont val="Arial"/>
        <family val="2"/>
      </rPr>
      <t>Hela sträckan mellan start och destination räknas.</t>
    </r>
  </si>
  <si>
    <r>
      <t xml:space="preserve">Tonne-kilometers </t>
    </r>
    <r>
      <rPr>
        <i/>
        <sz val="9.5"/>
        <rFont val="Arial"/>
        <family val="2"/>
      </rPr>
      <t>is a unit of measure of goods transport that represents the transport of one tonne by road over one kilometre. This variable is calculated per run. This means that tonne-kilometers can not be derived based on aggregates in the financial statements; total tonnes multiplied by the total kilometers driven is not the sum of tonne-kilometers. The entire distance between start and destination is counted.</t>
    </r>
  </si>
  <si>
    <r>
      <t xml:space="preserve">Yrkesmässig trafik </t>
    </r>
    <r>
      <rPr>
        <sz val="9.5"/>
        <rFont val="Arial"/>
        <family val="2"/>
      </rPr>
      <t>avser transporter åt andra mot betalning, till exempel godstrafik.</t>
    </r>
  </si>
  <si>
    <r>
      <t>Transport for hire or reward</t>
    </r>
    <r>
      <rPr>
        <i/>
        <sz val="9.5"/>
        <rFont val="Arial"/>
        <family val="2"/>
      </rPr>
      <t xml:space="preserve"> concerns the carriage of goods for payment on behalf of third parties. If the company are being paid to transport goods belonging to somebody else. </t>
    </r>
  </si>
  <si>
    <r>
      <t xml:space="preserve">Firmabilstrafik </t>
    </r>
    <r>
      <rPr>
        <sz val="9.5"/>
        <rFont val="Arial"/>
        <family val="2"/>
      </rPr>
      <t>avser transporter för företagets egen räkning, exempelvis grossister och återförsäljare som distribuerar egna varor till sina kunder.</t>
    </r>
  </si>
  <si>
    <r>
      <t xml:space="preserve">Transport </t>
    </r>
    <r>
      <rPr>
        <b/>
        <i/>
        <sz val="9.5"/>
        <rFont val="Arial"/>
        <family val="2"/>
      </rPr>
      <t>on own account</t>
    </r>
    <r>
      <rPr>
        <i/>
        <sz val="9.5"/>
        <rFont val="Arial"/>
        <family val="2"/>
      </rPr>
      <t xml:space="preserve"> concerns such as wholesalers and retailers who distribute their own products to their customers, in their own vehicle. Transports not for hire or reward.</t>
    </r>
  </si>
  <si>
    <t>Summeringar stämmer inte alltid exakt med summa-raden. Detta beror på avrundningar i delposterna.</t>
  </si>
  <si>
    <t>Totals do not always correspond exactly with the sum of the line. This is due to rounding in the sub-items.</t>
  </si>
  <si>
    <t>Regioner/Regions (NUTS2)</t>
  </si>
  <si>
    <t>Län/County</t>
  </si>
  <si>
    <t>SE11 Stockholm</t>
  </si>
  <si>
    <t>Stockholm</t>
  </si>
  <si>
    <t>SE12 Östra Mellansverige</t>
  </si>
  <si>
    <t>Uppsala</t>
  </si>
  <si>
    <t>Örebro</t>
  </si>
  <si>
    <t>Södermanlands</t>
  </si>
  <si>
    <t>Västmanlands</t>
  </si>
  <si>
    <t>Östergötlands</t>
  </si>
  <si>
    <t>SE21 Småland med öarna</t>
  </si>
  <si>
    <t>Jönköpings</t>
  </si>
  <si>
    <t>Kalmar</t>
  </si>
  <si>
    <t>Kronobergs</t>
  </si>
  <si>
    <t>Gotlands</t>
  </si>
  <si>
    <t>SE22 Sydsverige</t>
  </si>
  <si>
    <t>Blekinge</t>
  </si>
  <si>
    <t>Skåne</t>
  </si>
  <si>
    <t>SE23 Västsverige</t>
  </si>
  <si>
    <t>Hallands</t>
  </si>
  <si>
    <t>Västra Götalands</t>
  </si>
  <si>
    <t>SE31 Norra Mellansverige</t>
  </si>
  <si>
    <t>Värmlands</t>
  </si>
  <si>
    <t>Gävleborgs</t>
  </si>
  <si>
    <t>Dalarnas</t>
  </si>
  <si>
    <t>SE32 Mellersta Norrland</t>
  </si>
  <si>
    <t>Västernorrlands</t>
  </si>
  <si>
    <t>Jämtlands</t>
  </si>
  <si>
    <t>SE33 Övre Norrland</t>
  </si>
  <si>
    <t>Västerbottens</t>
  </si>
  <si>
    <t>Norrbottens</t>
  </si>
  <si>
    <t>Storstadsområden/Metropolitan areas</t>
  </si>
  <si>
    <t xml:space="preserve">Stor-Stockholm = Stockholms län                              </t>
  </si>
  <si>
    <t>Greater Stockholm = Stockholm County</t>
  </si>
  <si>
    <t xml:space="preserve">Stor-Göteborg / Greater Gothenburg                                                            </t>
  </si>
  <si>
    <t>Kommun</t>
  </si>
  <si>
    <t>Ale</t>
  </si>
  <si>
    <t>Lilla Edet</t>
  </si>
  <si>
    <t>Alingsås</t>
  </si>
  <si>
    <t>Mölndal</t>
  </si>
  <si>
    <t>Göteborg</t>
  </si>
  <si>
    <t>Partille</t>
  </si>
  <si>
    <t>Härryda</t>
  </si>
  <si>
    <t>Stenungsund</t>
  </si>
  <si>
    <t>Kungsbacka</t>
  </si>
  <si>
    <t>Tjörn</t>
  </si>
  <si>
    <t>Kungälv</t>
  </si>
  <si>
    <t>Öckerö</t>
  </si>
  <si>
    <t>Lerum</t>
  </si>
  <si>
    <t xml:space="preserve">Stor-Malmö / Greater Malmö                                                              </t>
  </si>
  <si>
    <t>Burlöv</t>
  </si>
  <si>
    <t>Malmö</t>
  </si>
  <si>
    <t>Eslöv</t>
  </si>
  <si>
    <t>Skurup</t>
  </si>
  <si>
    <t>Höör</t>
  </si>
  <si>
    <t>Staffanstorp</t>
  </si>
  <si>
    <t>Kävlinge</t>
  </si>
  <si>
    <t>Svedala</t>
  </si>
  <si>
    <t>Lomma</t>
  </si>
  <si>
    <t>Trelleborg</t>
  </si>
  <si>
    <t>Lund</t>
  </si>
  <si>
    <t>Vellinge</t>
  </si>
  <si>
    <t>Kv 3 2024</t>
  </si>
  <si>
    <t>För varje utvald lastbil ska uppgifter lämnas för en specifik mätvecka. Enkäten har några frågor för hela veckan om totala antalet körda kilometer, vilka dagar lastbilen använts samt eventuell användning av släp. Därtill har enkäten en sändningsjournal med frågor för varje sändning, som plats för lastning och lossning, körda kilometer (hela sträckan från lastning till lossning av gods), sändningens vikt och varuslag.</t>
  </si>
  <si>
    <t>Kvartal 4</t>
  </si>
  <si>
    <t>Kv 4 2024</t>
  </si>
  <si>
    <t>Kvartal 1</t>
  </si>
  <si>
    <t>Kvartal 2</t>
  </si>
  <si>
    <t>Kvartal 3</t>
  </si>
  <si>
    <t>Kv 1 2025</t>
  </si>
  <si>
    <t>Kv 2 2025</t>
  </si>
  <si>
    <r>
      <t>Stor-Stockholm</t>
    </r>
    <r>
      <rPr>
        <vertAlign val="superscript"/>
        <sz val="8"/>
        <rFont val="Arial"/>
        <family val="2"/>
      </rPr>
      <t>1</t>
    </r>
  </si>
  <si>
    <r>
      <t>Stor-Malmö</t>
    </r>
    <r>
      <rPr>
        <vertAlign val="superscript"/>
        <sz val="8"/>
        <rFont val="Arial"/>
        <family val="2"/>
      </rPr>
      <t>1</t>
    </r>
  </si>
  <si>
    <r>
      <t>Stor-Göteborg</t>
    </r>
    <r>
      <rPr>
        <vertAlign val="superscript"/>
        <sz val="8"/>
        <rFont val="Arial"/>
        <family val="2"/>
      </rPr>
      <t>1</t>
    </r>
  </si>
  <si>
    <r>
      <t>1) Se avsnitt Definitioner för definition av storstadsområden.</t>
    </r>
    <r>
      <rPr>
        <i/>
        <sz val="8"/>
        <rFont val="Arial"/>
        <family val="2"/>
      </rPr>
      <t xml:space="preserve"> Definitions of city areas, see Definitions.</t>
    </r>
  </si>
  <si>
    <r>
      <t xml:space="preserve">Eftersom statistiken baseras på en enkätundersökning till ett urval av lastbilar, är den förenad med en osäkerhet, både från variabelbortfall och bortfall av utvalda lastbilar. Dessutom är denna statistikinsamling  föremål för överdriven rapportering av stillestånd. Det innebär att fler rapporterar att deras lastbil inte användes aktuell mätvecka, än vad som är korrekt. För att korrigera för överdriven stilleståndsrapportering görs sedan 2012 en parallell mindre stickprovsundersökning av just stillestånd, som sedan används för uppräkning av all statistik. För vidare diskussion om kvalitet, se statistikens kvalitetsdeklaration ("Dokumentation" på </t>
    </r>
    <r>
      <rPr>
        <u/>
        <sz val="10"/>
        <color theme="4" tint="-0.249977111117893"/>
        <rFont val="Arial"/>
        <family val="2"/>
      </rPr>
      <t>www.trafa.se/vagtrafik/lastbilstrafik/</t>
    </r>
    <r>
      <rPr>
        <sz val="10"/>
        <rFont val="Arial"/>
        <family val="2"/>
      </rPr>
      <t>).</t>
    </r>
  </si>
  <si>
    <t>Teckenförklaring / Legends</t>
  </si>
  <si>
    <t>Kv 3 2025</t>
  </si>
  <si>
    <t>Kv 4 2025</t>
  </si>
  <si>
    <t xml:space="preserve">        Lastbilstrafik 2026   </t>
  </si>
  <si>
    <t>Kv 1 2026</t>
  </si>
  <si>
    <t>Tidsserier kvartal 2016-2026, Totalt (inrikestrafik och utrikestrafik)</t>
  </si>
  <si>
    <t>Time series quarters 2016-2026, Total (national and foreign traffic)</t>
  </si>
  <si>
    <t>Tidsserier kvartal 2016-2026, Inrikestrafik</t>
  </si>
  <si>
    <t>Time series quarters 2016-2026, National traffic</t>
  </si>
  <si>
    <t>Tidsserier kvartal 2016-2026, Utrikestrafik</t>
  </si>
  <si>
    <t>Time series quarters 2016-2026, Foreign traffic</t>
  </si>
  <si>
    <t xml:space="preserve">Statistikens ändamål är att beskriva godstransporter med svenskregistrerade tunga lastbilar. Resultaten redovisas kvartalsvis, för att ge en aktuell och bild, och årsvis med mer detaljerad statistik. Statistiken syftar också till att fullgöra Sveriges skyldighet att rapportera kvartalsvis statistik till Eurostat. </t>
  </si>
  <si>
    <t xml:space="preserve">Variabler som redovisas är antal transporter, körda kilometer, lastad godsmängd och transportarbete. Rapporten omfattar kvartalsvärden samt värden för rullande fyra kvartal. </t>
  </si>
  <si>
    <t>The purpose of the statistics is to describe freight transport with Swedish-registered heavy goods vehicles (HGVs) with maximum load capacity of at least 3.5 tonnes. The results are reported quarterly, to provide a current and up-to-date picture, and annually with more detailed statistics. The statistics also aim to fulfil Sweden's obligation to report quarterly statistics to Eurostat.</t>
  </si>
  <si>
    <t xml:space="preserve">LASTBILSTRAFIK 2026 kvartal 2                                                                       </t>
  </si>
  <si>
    <t>Tabell 1. Svenska lastbilars godstransporter, andra kvartalet 2026 och 2025.</t>
  </si>
  <si>
    <t>Table 1. Transport of goods by road by Swedish registered lorries, second quarter 2026 and 2025.</t>
  </si>
  <si>
    <t>destination respektive ursprung, andra kvartalet 2026 och 2025.</t>
  </si>
  <si>
    <t>county and metropolitan areas by destination and origin of the haulage respectively, second quarter 2026 and 2025.</t>
  </si>
  <si>
    <t>Kvartal 2 2026</t>
  </si>
  <si>
    <t>Kvartal 2 2025</t>
  </si>
  <si>
    <t>körda kilometer med last, transporterad godsmängd och transportarbete, andra kvartalet 2026 och 2025.</t>
  </si>
  <si>
    <t>kilometres driven with goods, tonnes and tonne-kilometres, second quarter 2026 and 2025.</t>
  </si>
  <si>
    <t>Kv 2 2026</t>
  </si>
  <si>
    <t xml:space="preserve">                                            Statistik 2026:31</t>
  </si>
  <si>
    <t>Swedish national and international road goods transport 2026 quarter 2</t>
  </si>
  <si>
    <r>
      <t>Publiceringsdatum: 2026-09-11 /</t>
    </r>
    <r>
      <rPr>
        <b/>
        <i/>
        <sz val="10"/>
        <rFont val="Arial"/>
        <family val="2"/>
      </rPr>
      <t xml:space="preserve"> Date of publication: September 11, 2026</t>
    </r>
  </si>
  <si>
    <t>-</t>
  </si>
  <si>
    <t>varav transporter med eldrivna lastbilar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</si>
</sst>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0"/>
      <name val="Arial"/>
      <family val="2"/>
    </font>
    <font>
      <sz val="10"/>
      <color theme="1"/>
      <name val="Arial"/>
      <family val="2"/>
    </font>
    <font>
      <sz val="10"/>
      <name val="Arial"/>
      <family val="2"/>
    </font>
    <font>
      <b/>
      <sz val="16"/>
      <color indexed="9"/>
      <name val="Tahoma"/>
      <family val="2"/>
    </font>
    <font>
      <b/>
      <i/>
      <sz val="14"/>
      <name val="Arial"/>
      <family val="2"/>
    </font>
    <font>
      <b/>
      <sz val="10"/>
      <name val="Arial"/>
      <family val="2"/>
    </font>
    <font>
      <u/>
      <sz val="10"/>
      <color indexed="12"/>
      <name val="Arial"/>
      <family val="2"/>
    </font>
    <font>
      <b/>
      <i/>
      <u/>
      <sz val="10"/>
      <name val="Arial"/>
      <family val="2"/>
    </font>
    <font>
      <sz val="11"/>
      <color theme="1"/>
      <name val="Calibri"/>
      <family val="2"/>
      <scheme val="minor"/>
    </font>
    <font>
      <sz val="11"/>
      <name val="Arial"/>
      <family val="2"/>
    </font>
    <font>
      <b/>
      <sz val="11"/>
      <name val="Arial"/>
      <family val="2"/>
    </font>
    <font>
      <i/>
      <sz val="10"/>
      <name val="Arial"/>
      <family val="2"/>
    </font>
    <font>
      <sz val="8"/>
      <name val="Arial"/>
      <family val="2"/>
    </font>
    <font>
      <b/>
      <sz val="8"/>
      <name val="Arial"/>
      <family val="2"/>
    </font>
    <font>
      <sz val="8"/>
      <name val="Tahoma"/>
      <family val="2"/>
    </font>
    <font>
      <sz val="14"/>
      <color indexed="10"/>
      <name val="Tahoma"/>
      <family val="2"/>
    </font>
    <font>
      <sz val="8"/>
      <name val="Arial"/>
      <family val="2"/>
    </font>
    <font>
      <u/>
      <sz val="8"/>
      <name val="Arial"/>
      <family val="2"/>
    </font>
    <font>
      <b/>
      <i/>
      <sz val="8"/>
      <name val="Arial"/>
      <family val="2"/>
    </font>
    <font>
      <sz val="8"/>
      <color indexed="10"/>
      <name val="Arial"/>
      <family val="2"/>
    </font>
    <font>
      <vertAlign val="superscript"/>
      <sz val="8"/>
      <name val="Arial"/>
      <family val="2"/>
    </font>
    <font>
      <i/>
      <sz val="8"/>
      <name val="Arial"/>
      <family val="2"/>
    </font>
    <font>
      <b/>
      <sz val="16"/>
      <name val="Arial"/>
      <family val="2"/>
    </font>
    <font>
      <b/>
      <sz val="24"/>
      <name val="Arial"/>
      <family val="2"/>
    </font>
    <font>
      <b/>
      <sz val="24"/>
      <name val="Tahoma"/>
      <family val="2"/>
    </font>
    <font>
      <b/>
      <sz val="18"/>
      <name val="Arial"/>
      <family val="2"/>
    </font>
    <font>
      <sz val="16"/>
      <name val="Tahoma"/>
      <family val="2"/>
    </font>
    <font>
      <b/>
      <sz val="18"/>
      <color rgb="FFFF0000"/>
      <name val="Arial"/>
      <family val="2"/>
    </font>
    <font>
      <b/>
      <sz val="9.5"/>
      <name val="Arial"/>
      <family val="2"/>
    </font>
    <font>
      <sz val="8"/>
      <color indexed="8"/>
      <name val="Arial"/>
      <family val="2"/>
    </font>
    <font>
      <b/>
      <u/>
      <sz val="8"/>
      <name val="Arial"/>
      <family val="2"/>
    </font>
    <font>
      <b/>
      <sz val="16"/>
      <color theme="0"/>
      <name val="Tahoma"/>
      <family val="2"/>
    </font>
    <font>
      <sz val="10"/>
      <color theme="0"/>
      <name val="Arial"/>
      <family val="2"/>
    </font>
    <font>
      <u/>
      <sz val="10"/>
      <name val="Arial"/>
      <family val="2"/>
    </font>
    <font>
      <sz val="10"/>
      <name val="Calibri"/>
      <family val="2"/>
    </font>
    <font>
      <b/>
      <i/>
      <sz val="10"/>
      <name val="Arial"/>
      <family val="2"/>
    </font>
    <font>
      <b/>
      <i/>
      <sz val="16"/>
      <color rgb="FFFFFFFF"/>
      <name val="Tahoma"/>
      <family val="2"/>
    </font>
    <font>
      <sz val="10"/>
      <name val="Arial"/>
      <family val="2"/>
    </font>
    <font>
      <b/>
      <i/>
      <sz val="16"/>
      <color indexed="9"/>
      <name val="Tahoma"/>
      <family val="2"/>
    </font>
    <font>
      <u/>
      <sz val="10"/>
      <color theme="4" tint="-0.249977111117893"/>
      <name val="Arial"/>
      <family val="2"/>
    </font>
    <font>
      <i/>
      <u/>
      <sz val="10"/>
      <color indexed="12"/>
      <name val="Arial"/>
      <family val="2"/>
    </font>
    <font>
      <u/>
      <sz val="10"/>
      <color rgb="FF366092"/>
      <name val="Arial"/>
      <family val="2"/>
    </font>
    <font>
      <sz val="10"/>
      <name val="Arial"/>
      <family val="2"/>
    </font>
    <font>
      <sz val="9.5"/>
      <name val="Arial"/>
      <family val="2"/>
    </font>
    <font>
      <b/>
      <i/>
      <sz val="9.5"/>
      <name val="Arial"/>
      <family val="2"/>
    </font>
    <font>
      <i/>
      <sz val="9.5"/>
      <name val="Arial"/>
      <family val="2"/>
    </font>
    <font>
      <sz val="9"/>
      <color rgb="FF000000"/>
      <name val="Arial"/>
      <family val="2"/>
    </font>
    <font>
      <sz val="9"/>
      <name val="Arial"/>
      <family val="2"/>
    </font>
    <font>
      <u/>
      <sz val="10"/>
      <color rgb="FF0000FF"/>
      <name val="Arial"/>
      <family val="2"/>
    </font>
    <font>
      <sz val="8"/>
      <color rgb="FFFF0000"/>
      <name val="Arial"/>
      <family val="2"/>
    </font>
    <font>
      <sz val="11"/>
      <color rgb="FFFF0000"/>
      <name val="Arial"/>
      <family val="2"/>
    </font>
    <font>
      <b/>
      <vertAlign val="superscript"/>
      <sz val="8"/>
      <name val="Arial"/>
      <family val="2"/>
    </font>
    <font>
      <b/>
      <sz val="8"/>
      <color indexed="10"/>
      <name val="Arial"/>
      <family val="2"/>
    </font>
    <font>
      <b/>
      <sz val="20"/>
      <name val="Arial"/>
      <family val="2"/>
    </font>
    <font>
      <b/>
      <i/>
      <sz val="16"/>
      <name val="Arial"/>
      <family val="2"/>
    </font>
  </fonts>
  <fills count="7">
    <fill>
      <patternFill patternType="none"/>
    </fill>
    <fill>
      <patternFill patternType="gray125"/>
    </fill>
    <fill>
      <patternFill patternType="solid">
        <fgColor rgb="FF52AF32"/>
        <bgColor indexed="64"/>
      </patternFill>
    </fill>
    <fill>
      <patternFill patternType="solid">
        <fgColor theme="0"/>
        <bgColor indexed="64"/>
      </patternFill>
    </fill>
    <fill>
      <patternFill patternType="solid">
        <fgColor indexed="9"/>
        <bgColor indexed="64"/>
      </patternFill>
    </fill>
    <fill>
      <patternFill patternType="solid">
        <fgColor rgb="FFF4FCF2"/>
        <bgColor indexed="64"/>
      </patternFill>
    </fill>
    <fill>
      <patternFill patternType="solid">
        <fgColor rgb="FFFFFFFF"/>
        <bgColor rgb="FF000000"/>
      </patternFill>
    </fill>
  </fills>
  <borders count="28">
    <border>
      <left/>
      <right/>
      <top/>
      <bottom/>
      <diagonal/>
    </border>
    <border>
      <left/>
      <right/>
      <top/>
      <bottom style="medium">
        <color indexed="64"/>
      </bottom>
      <diagonal/>
    </border>
    <border>
      <left/>
      <right/>
      <top style="thick">
        <color indexed="8"/>
      </top>
      <bottom/>
      <diagonal/>
    </border>
    <border>
      <left/>
      <right/>
      <top/>
      <bottom style="medium">
        <color indexed="8"/>
      </bottom>
      <diagonal/>
    </border>
    <border>
      <left/>
      <right/>
      <top/>
      <bottom style="thin">
        <color indexed="55"/>
      </bottom>
      <diagonal/>
    </border>
    <border>
      <left/>
      <right style="thin">
        <color indexed="9"/>
      </right>
      <top/>
      <bottom/>
      <diagonal/>
    </border>
    <border>
      <left/>
      <right/>
      <top style="thin">
        <color indexed="9"/>
      </top>
      <bottom/>
      <diagonal/>
    </border>
    <border>
      <left/>
      <right/>
      <top/>
      <bottom style="thick">
        <color indexed="8"/>
      </bottom>
      <diagonal/>
    </border>
    <border>
      <left/>
      <right/>
      <top style="thick">
        <color indexed="8"/>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s>
  <cellStyleXfs count="22">
    <xf numFmtId="0" fontId="0" fillId="0" borderId="0"/>
    <xf numFmtId="0" fontId="6" fillId="0" borderId="0" applyNumberFormat="0" applyFill="0" applyBorder="0" applyAlignment="0" applyProtection="0">
      <alignment vertical="top"/>
      <protection locked="0"/>
    </xf>
    <xf numFmtId="0" fontId="2" fillId="0" borderId="0"/>
    <xf numFmtId="0" fontId="8" fillId="0" borderId="0"/>
    <xf numFmtId="9" fontId="2" fillId="0" borderId="0" applyFill="0" applyBorder="0" applyAlignment="0" applyProtection="0"/>
    <xf numFmtId="0" fontId="7" fillId="0" borderId="0" applyNumberFormat="0" applyFill="0" applyBorder="0" applyAlignment="0" applyProtection="0"/>
    <xf numFmtId="0" fontId="16" fillId="0" borderId="0"/>
    <xf numFmtId="0" fontId="12" fillId="0" borderId="0"/>
    <xf numFmtId="0" fontId="2" fillId="0" borderId="0"/>
    <xf numFmtId="0" fontId="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2" fillId="0" borderId="0"/>
    <xf numFmtId="0" fontId="2" fillId="0" borderId="0"/>
    <xf numFmtId="0" fontId="12" fillId="0" borderId="0"/>
    <xf numFmtId="0" fontId="37" fillId="0" borderId="0"/>
    <xf numFmtId="0" fontId="2" fillId="0" borderId="0"/>
    <xf numFmtId="0" fontId="12" fillId="0" borderId="0"/>
    <xf numFmtId="0" fontId="2" fillId="0" borderId="0"/>
    <xf numFmtId="0" fontId="42" fillId="0" borderId="0"/>
    <xf numFmtId="0" fontId="2" fillId="0" borderId="0"/>
  </cellStyleXfs>
  <cellXfs count="342">
    <xf numFmtId="0" fontId="0" fillId="0" borderId="0" xfId="0"/>
    <xf numFmtId="0" fontId="0" fillId="3" borderId="0" xfId="0" applyFill="1"/>
    <xf numFmtId="0" fontId="12" fillId="0" borderId="0" xfId="0" applyFont="1"/>
    <xf numFmtId="0" fontId="14" fillId="0" borderId="0" xfId="0" applyFont="1"/>
    <xf numFmtId="0" fontId="16" fillId="4" borderId="0" xfId="6" applyFill="1"/>
    <xf numFmtId="0" fontId="13" fillId="4" borderId="2" xfId="6" applyFont="1" applyFill="1" applyBorder="1" applyAlignment="1">
      <alignment horizontal="right"/>
    </xf>
    <xf numFmtId="0" fontId="12" fillId="4" borderId="2" xfId="6" applyFont="1" applyFill="1" applyBorder="1" applyAlignment="1">
      <alignment horizontal="right"/>
    </xf>
    <xf numFmtId="0" fontId="12" fillId="4" borderId="2" xfId="6" applyFont="1" applyFill="1" applyBorder="1" applyAlignment="1">
      <alignment horizontal="right" wrapText="1"/>
    </xf>
    <xf numFmtId="0" fontId="13" fillId="0" borderId="1" xfId="6" applyFont="1" applyBorder="1" applyAlignment="1">
      <alignment horizontal="right"/>
    </xf>
    <xf numFmtId="0" fontId="12" fillId="4" borderId="1" xfId="6" applyFont="1" applyFill="1" applyBorder="1" applyAlignment="1">
      <alignment horizontal="right" vertical="top"/>
    </xf>
    <xf numFmtId="0" fontId="13" fillId="4" borderId="1" xfId="6" applyFont="1" applyFill="1" applyBorder="1" applyAlignment="1">
      <alignment horizontal="right"/>
    </xf>
    <xf numFmtId="0" fontId="12" fillId="4" borderId="1" xfId="6" applyFont="1" applyFill="1" applyBorder="1" applyAlignment="1">
      <alignment horizontal="right" vertical="top" wrapText="1"/>
    </xf>
    <xf numFmtId="0" fontId="13" fillId="4" borderId="0" xfId="6" applyFont="1" applyFill="1" applyAlignment="1">
      <alignment horizontal="left"/>
    </xf>
    <xf numFmtId="0" fontId="13" fillId="4" borderId="0" xfId="6" applyFont="1" applyFill="1" applyAlignment="1">
      <alignment horizontal="right"/>
    </xf>
    <xf numFmtId="0" fontId="12" fillId="4" borderId="0" xfId="6" applyFont="1" applyFill="1" applyAlignment="1">
      <alignment horizontal="right" vertical="top" wrapText="1"/>
    </xf>
    <xf numFmtId="0" fontId="12" fillId="4" borderId="0" xfId="6" applyFont="1" applyFill="1" applyAlignment="1">
      <alignment horizontal="right"/>
    </xf>
    <xf numFmtId="0" fontId="12" fillId="4" borderId="0" xfId="6" applyFont="1" applyFill="1"/>
    <xf numFmtId="0" fontId="13" fillId="4" borderId="0" xfId="6" applyFont="1" applyFill="1" applyAlignment="1">
      <alignment horizontal="left" vertical="center"/>
    </xf>
    <xf numFmtId="0" fontId="16" fillId="4" borderId="0" xfId="6" applyFill="1" applyAlignment="1">
      <alignment horizontal="left"/>
    </xf>
    <xf numFmtId="3" fontId="13" fillId="4" borderId="0" xfId="6" applyNumberFormat="1" applyFont="1" applyFill="1" applyAlignment="1">
      <alignment horizontal="right" vertical="center"/>
    </xf>
    <xf numFmtId="0" fontId="12" fillId="4" borderId="0" xfId="6" applyFont="1" applyFill="1" applyAlignment="1">
      <alignment horizontal="right" vertical="center" wrapText="1"/>
    </xf>
    <xf numFmtId="3" fontId="12" fillId="4" borderId="0" xfId="6" applyNumberFormat="1" applyFont="1" applyFill="1" applyAlignment="1">
      <alignment horizontal="right" vertical="center"/>
    </xf>
    <xf numFmtId="0" fontId="12" fillId="4" borderId="0" xfId="6" applyFont="1" applyFill="1" applyAlignment="1">
      <alignment horizontal="left" vertical="center"/>
    </xf>
    <xf numFmtId="0" fontId="12" fillId="4" borderId="4" xfId="6" applyFont="1" applyFill="1" applyBorder="1" applyAlignment="1">
      <alignment horizontal="left" vertical="center"/>
    </xf>
    <xf numFmtId="3" fontId="12" fillId="4" borderId="4" xfId="6" applyNumberFormat="1" applyFont="1" applyFill="1" applyBorder="1" applyAlignment="1">
      <alignment horizontal="right" vertical="center"/>
    </xf>
    <xf numFmtId="0" fontId="12" fillId="4" borderId="4" xfId="6" applyFont="1" applyFill="1" applyBorder="1" applyAlignment="1">
      <alignment horizontal="right" vertical="center" wrapText="1"/>
    </xf>
    <xf numFmtId="0" fontId="17" fillId="4" borderId="0" xfId="6" applyFont="1" applyFill="1" applyAlignment="1">
      <alignment horizontal="right" vertical="center" wrapText="1"/>
    </xf>
    <xf numFmtId="0" fontId="17" fillId="4" borderId="4" xfId="6" applyFont="1" applyFill="1" applyBorder="1" applyAlignment="1">
      <alignment horizontal="right" vertical="center" wrapText="1"/>
    </xf>
    <xf numFmtId="3" fontId="16" fillId="4" borderId="0" xfId="6" applyNumberFormat="1" applyFill="1"/>
    <xf numFmtId="0" fontId="18" fillId="4" borderId="0" xfId="6" applyFont="1" applyFill="1" applyAlignment="1">
      <alignment horizontal="left" vertical="center"/>
    </xf>
    <xf numFmtId="3" fontId="12" fillId="4" borderId="5" xfId="6" applyNumberFormat="1" applyFont="1" applyFill="1" applyBorder="1" applyAlignment="1">
      <alignment horizontal="right" vertical="center"/>
    </xf>
    <xf numFmtId="3" fontId="12" fillId="4" borderId="6" xfId="6" applyNumberFormat="1" applyFont="1" applyFill="1" applyBorder="1" applyAlignment="1">
      <alignment horizontal="right" vertical="center"/>
    </xf>
    <xf numFmtId="3" fontId="19" fillId="4" borderId="4" xfId="6" applyNumberFormat="1" applyFont="1" applyFill="1" applyBorder="1" applyAlignment="1">
      <alignment horizontal="right" vertical="center"/>
    </xf>
    <xf numFmtId="0" fontId="19" fillId="4" borderId="0" xfId="6" applyFont="1" applyFill="1" applyAlignment="1">
      <alignment horizontal="left" vertical="center"/>
    </xf>
    <xf numFmtId="0" fontId="12" fillId="4" borderId="7" xfId="6" applyFont="1" applyFill="1" applyBorder="1" applyAlignment="1">
      <alignment horizontal="left"/>
    </xf>
    <xf numFmtId="0" fontId="12" fillId="4" borderId="7" xfId="6" applyFont="1" applyFill="1" applyBorder="1" applyAlignment="1">
      <alignment horizontal="right"/>
    </xf>
    <xf numFmtId="0" fontId="17" fillId="4" borderId="7" xfId="6" applyFont="1" applyFill="1" applyBorder="1" applyAlignment="1">
      <alignment horizontal="right" wrapText="1"/>
    </xf>
    <xf numFmtId="0" fontId="12" fillId="4" borderId="0" xfId="7" applyFill="1"/>
    <xf numFmtId="0" fontId="10" fillId="4" borderId="0" xfId="7" applyFont="1" applyFill="1"/>
    <xf numFmtId="0" fontId="13" fillId="4" borderId="2" xfId="7" applyFont="1" applyFill="1" applyBorder="1" applyAlignment="1">
      <alignment vertical="top"/>
    </xf>
    <xf numFmtId="0" fontId="13" fillId="4" borderId="2" xfId="7" applyFont="1" applyFill="1" applyBorder="1" applyAlignment="1">
      <alignment horizontal="center"/>
    </xf>
    <xf numFmtId="0" fontId="13" fillId="4" borderId="0" xfId="7" applyFont="1" applyFill="1" applyAlignment="1">
      <alignment vertical="top"/>
    </xf>
    <xf numFmtId="0" fontId="12" fillId="4" borderId="0" xfId="7" applyFill="1" applyAlignment="1">
      <alignment horizontal="right"/>
    </xf>
    <xf numFmtId="0" fontId="12" fillId="4" borderId="0" xfId="7" applyFill="1" applyAlignment="1">
      <alignment horizontal="left"/>
    </xf>
    <xf numFmtId="0" fontId="12" fillId="4" borderId="0" xfId="7" applyFill="1" applyAlignment="1">
      <alignment horizontal="center" vertical="top" wrapText="1"/>
    </xf>
    <xf numFmtId="0" fontId="13" fillId="4" borderId="1" xfId="7" applyFont="1" applyFill="1" applyBorder="1" applyAlignment="1">
      <alignment vertical="top"/>
    </xf>
    <xf numFmtId="0" fontId="13" fillId="4" borderId="1" xfId="7" applyFont="1" applyFill="1" applyBorder="1" applyAlignment="1">
      <alignment horizontal="right"/>
    </xf>
    <xf numFmtId="0" fontId="12" fillId="4" borderId="1" xfId="7" applyFill="1" applyBorder="1" applyAlignment="1">
      <alignment horizontal="left" vertical="top" wrapText="1"/>
    </xf>
    <xf numFmtId="0" fontId="12" fillId="4" borderId="1" xfId="7" applyFill="1" applyBorder="1" applyAlignment="1">
      <alignment horizontal="center" vertical="top" wrapText="1"/>
    </xf>
    <xf numFmtId="0" fontId="12" fillId="4" borderId="1" xfId="7" applyFill="1" applyBorder="1" applyAlignment="1">
      <alignment vertical="top" wrapText="1"/>
    </xf>
    <xf numFmtId="0" fontId="13" fillId="4" borderId="0" xfId="7" applyFont="1" applyFill="1" applyAlignment="1">
      <alignment horizontal="right"/>
    </xf>
    <xf numFmtId="0" fontId="12" fillId="4" borderId="0" xfId="7" applyFill="1" applyAlignment="1">
      <alignment horizontal="right" vertical="top"/>
    </xf>
    <xf numFmtId="0" fontId="13" fillId="4" borderId="0" xfId="7" applyFont="1" applyFill="1" applyAlignment="1">
      <alignment vertical="center"/>
    </xf>
    <xf numFmtId="3" fontId="13" fillId="4" borderId="0" xfId="7" applyNumberFormat="1" applyFont="1" applyFill="1" applyAlignment="1">
      <alignment horizontal="right" vertical="center"/>
    </xf>
    <xf numFmtId="3" fontId="17" fillId="4" borderId="0" xfId="7" applyNumberFormat="1" applyFont="1" applyFill="1" applyAlignment="1">
      <alignment horizontal="right" vertical="center"/>
    </xf>
    <xf numFmtId="1" fontId="13" fillId="4" borderId="0" xfId="7" applyNumberFormat="1" applyFont="1" applyFill="1" applyAlignment="1">
      <alignment horizontal="right" vertical="center"/>
    </xf>
    <xf numFmtId="3" fontId="12" fillId="4" borderId="0" xfId="7" applyNumberFormat="1" applyFill="1" applyAlignment="1">
      <alignment horizontal="right" vertical="center"/>
    </xf>
    <xf numFmtId="1" fontId="12" fillId="4" borderId="0" xfId="7" applyNumberFormat="1" applyFill="1" applyAlignment="1">
      <alignment horizontal="right" vertical="center"/>
    </xf>
    <xf numFmtId="0" fontId="12" fillId="4" borderId="0" xfId="7" applyFill="1" applyAlignment="1">
      <alignment vertical="center"/>
    </xf>
    <xf numFmtId="49" fontId="12" fillId="4" borderId="0" xfId="7" quotePrefix="1" applyNumberFormat="1" applyFill="1" applyAlignment="1">
      <alignment horizontal="left" vertical="center"/>
    </xf>
    <xf numFmtId="0" fontId="12" fillId="4" borderId="0" xfId="7" quotePrefix="1" applyFill="1" applyAlignment="1">
      <alignment horizontal="left" vertical="center"/>
    </xf>
    <xf numFmtId="0" fontId="12" fillId="4" borderId="0" xfId="7" applyFill="1" applyAlignment="1">
      <alignment horizontal="left" vertical="center"/>
    </xf>
    <xf numFmtId="49" fontId="12" fillId="4" borderId="0" xfId="7" applyNumberFormat="1" applyFill="1" applyAlignment="1">
      <alignment horizontal="left" vertical="center"/>
    </xf>
    <xf numFmtId="0" fontId="13" fillId="4" borderId="0" xfId="7" applyFont="1" applyFill="1" applyAlignment="1">
      <alignment horizontal="left" vertical="center"/>
    </xf>
    <xf numFmtId="3" fontId="12" fillId="4" borderId="7" xfId="7" applyNumberFormat="1" applyFill="1" applyBorder="1" applyAlignment="1">
      <alignment horizontal="left"/>
    </xf>
    <xf numFmtId="3" fontId="17" fillId="4" borderId="7" xfId="7" applyNumberFormat="1" applyFont="1" applyFill="1" applyBorder="1" applyAlignment="1">
      <alignment horizontal="right"/>
    </xf>
    <xf numFmtId="0" fontId="17" fillId="4" borderId="7" xfId="7" applyFont="1" applyFill="1" applyBorder="1" applyAlignment="1">
      <alignment horizontal="right"/>
    </xf>
    <xf numFmtId="0" fontId="12" fillId="4" borderId="7" xfId="7" applyFill="1" applyBorder="1" applyAlignment="1">
      <alignment horizontal="right"/>
    </xf>
    <xf numFmtId="0" fontId="12" fillId="4" borderId="0" xfId="7" applyFill="1" applyAlignment="1">
      <alignment horizontal="right" vertical="top" wrapText="1"/>
    </xf>
    <xf numFmtId="0" fontId="2" fillId="4" borderId="0" xfId="8" applyFill="1"/>
    <xf numFmtId="0" fontId="13" fillId="4" borderId="0" xfId="8" applyFont="1" applyFill="1" applyAlignment="1">
      <alignment horizontal="left" vertical="top" wrapText="1"/>
    </xf>
    <xf numFmtId="0" fontId="12" fillId="4" borderId="0" xfId="8" applyFont="1" applyFill="1" applyAlignment="1">
      <alignment horizontal="right" vertical="top" wrapText="1"/>
    </xf>
    <xf numFmtId="0" fontId="12" fillId="4" borderId="1" xfId="8" applyFont="1" applyFill="1" applyBorder="1" applyAlignment="1">
      <alignment horizontal="left" vertical="top" wrapText="1"/>
    </xf>
    <xf numFmtId="0" fontId="12" fillId="4" borderId="1" xfId="8" applyFont="1" applyFill="1" applyBorder="1" applyAlignment="1">
      <alignment horizontal="right" vertical="top" wrapText="1"/>
    </xf>
    <xf numFmtId="0" fontId="12" fillId="4" borderId="1" xfId="8" applyFont="1" applyFill="1" applyBorder="1" applyAlignment="1">
      <alignment horizontal="center" vertical="top" wrapText="1"/>
    </xf>
    <xf numFmtId="0" fontId="12" fillId="4" borderId="0" xfId="8" applyFont="1" applyFill="1" applyAlignment="1">
      <alignment horizontal="left" vertical="top" wrapText="1"/>
    </xf>
    <xf numFmtId="3" fontId="13" fillId="4" borderId="0" xfId="8" applyNumberFormat="1" applyFont="1" applyFill="1" applyAlignment="1">
      <alignment horizontal="right" wrapText="1"/>
    </xf>
    <xf numFmtId="0" fontId="17" fillId="4" borderId="0" xfId="8" applyFont="1" applyFill="1" applyAlignment="1">
      <alignment horizontal="right" wrapText="1"/>
    </xf>
    <xf numFmtId="164" fontId="12" fillId="4" borderId="0" xfId="8" applyNumberFormat="1" applyFont="1" applyFill="1" applyAlignment="1">
      <alignment horizontal="left" vertical="top" wrapText="1"/>
    </xf>
    <xf numFmtId="3" fontId="12" fillId="4" borderId="0" xfId="8" applyNumberFormat="1" applyFont="1" applyFill="1" applyAlignment="1">
      <alignment horizontal="right" wrapText="1"/>
    </xf>
    <xf numFmtId="164" fontId="12" fillId="4" borderId="0" xfId="8" applyNumberFormat="1" applyFont="1" applyFill="1" applyAlignment="1">
      <alignment horizontal="right" vertical="top" wrapText="1"/>
    </xf>
    <xf numFmtId="3" fontId="12" fillId="4" borderId="0" xfId="8" applyNumberFormat="1" applyFont="1" applyFill="1" applyAlignment="1">
      <alignment horizontal="right" vertical="top" wrapText="1"/>
    </xf>
    <xf numFmtId="0" fontId="21" fillId="4" borderId="0" xfId="8" applyFont="1" applyFill="1" applyAlignment="1">
      <alignment horizontal="left" vertical="top" wrapText="1"/>
    </xf>
    <xf numFmtId="3" fontId="12" fillId="4" borderId="1" xfId="8" applyNumberFormat="1" applyFont="1" applyFill="1" applyBorder="1" applyAlignment="1">
      <alignment horizontal="right" wrapText="1"/>
    </xf>
    <xf numFmtId="0" fontId="17" fillId="4" borderId="1" xfId="8" applyFont="1" applyFill="1" applyBorder="1" applyAlignment="1">
      <alignment horizontal="right" wrapText="1"/>
    </xf>
    <xf numFmtId="0" fontId="14" fillId="4" borderId="0" xfId="6" applyFont="1" applyFill="1"/>
    <xf numFmtId="0" fontId="14" fillId="4" borderId="11" xfId="6" applyFont="1" applyFill="1" applyBorder="1"/>
    <xf numFmtId="0" fontId="13" fillId="4" borderId="16" xfId="6" applyFont="1" applyFill="1" applyBorder="1"/>
    <xf numFmtId="0" fontId="13" fillId="4" borderId="0" xfId="6" applyFont="1" applyFill="1"/>
    <xf numFmtId="0" fontId="13" fillId="4" borderId="16" xfId="6" applyFont="1" applyFill="1" applyBorder="1" applyAlignment="1">
      <alignment wrapText="1"/>
    </xf>
    <xf numFmtId="0" fontId="13" fillId="4" borderId="22" xfId="6" applyFont="1" applyFill="1" applyBorder="1" applyAlignment="1">
      <alignment wrapText="1"/>
    </xf>
    <xf numFmtId="0" fontId="13" fillId="4" borderId="0" xfId="6" applyFont="1" applyFill="1" applyAlignment="1">
      <alignment wrapText="1"/>
    </xf>
    <xf numFmtId="0" fontId="12" fillId="4" borderId="0" xfId="6" applyFont="1" applyFill="1" applyAlignment="1">
      <alignment wrapText="1"/>
    </xf>
    <xf numFmtId="0" fontId="13" fillId="4" borderId="22" xfId="9" applyFont="1" applyFill="1" applyBorder="1" applyAlignment="1">
      <alignment wrapText="1"/>
    </xf>
    <xf numFmtId="0" fontId="14" fillId="4" borderId="0" xfId="6" applyFont="1" applyFill="1" applyAlignment="1">
      <alignment wrapText="1"/>
    </xf>
    <xf numFmtId="0" fontId="12" fillId="4" borderId="16" xfId="6" applyFont="1" applyFill="1" applyBorder="1"/>
    <xf numFmtId="1" fontId="12" fillId="4" borderId="0" xfId="6" applyNumberFormat="1" applyFont="1" applyFill="1"/>
    <xf numFmtId="0" fontId="6" fillId="3" borderId="0" xfId="1" applyFill="1" applyAlignment="1" applyProtection="1"/>
    <xf numFmtId="0" fontId="6" fillId="3" borderId="0" xfId="1" applyFill="1" applyAlignment="1" applyProtection="1">
      <alignment vertical="top" wrapText="1"/>
    </xf>
    <xf numFmtId="0" fontId="15" fillId="4" borderId="0" xfId="12" applyFont="1" applyFill="1"/>
    <xf numFmtId="0" fontId="14" fillId="4" borderId="0" xfId="12" applyFont="1" applyFill="1"/>
    <xf numFmtId="0" fontId="22" fillId="4" borderId="0" xfId="12" applyFont="1" applyFill="1" applyAlignment="1">
      <alignment horizontal="left"/>
    </xf>
    <xf numFmtId="0" fontId="23" fillId="4" borderId="0" xfId="12" applyFont="1" applyFill="1" applyAlignment="1">
      <alignment horizontal="center" vertical="center"/>
    </xf>
    <xf numFmtId="0" fontId="24" fillId="4" borderId="0" xfId="12" applyFont="1" applyFill="1" applyAlignment="1">
      <alignment horizontal="center" vertical="center"/>
    </xf>
    <xf numFmtId="0" fontId="26" fillId="4" borderId="0" xfId="12" applyFont="1" applyFill="1"/>
    <xf numFmtId="0" fontId="12" fillId="4" borderId="0" xfId="12" applyFill="1"/>
    <xf numFmtId="0" fontId="25" fillId="4" borderId="13" xfId="12" applyFont="1" applyFill="1" applyBorder="1" applyAlignment="1">
      <alignment vertical="center"/>
    </xf>
    <xf numFmtId="0" fontId="27" fillId="4" borderId="10" xfId="12" applyFont="1" applyFill="1" applyBorder="1" applyAlignment="1">
      <alignment vertical="center"/>
    </xf>
    <xf numFmtId="0" fontId="25" fillId="4" borderId="10" xfId="12" applyFont="1" applyFill="1" applyBorder="1" applyAlignment="1">
      <alignment vertical="center"/>
    </xf>
    <xf numFmtId="0" fontId="25" fillId="4" borderId="14" xfId="12" applyFont="1" applyFill="1" applyBorder="1" applyAlignment="1">
      <alignment vertical="center"/>
    </xf>
    <xf numFmtId="0" fontId="12" fillId="4" borderId="0" xfId="12" applyFill="1" applyAlignment="1">
      <alignment vertical="center"/>
    </xf>
    <xf numFmtId="0" fontId="14" fillId="4" borderId="0" xfId="12" applyFont="1" applyFill="1" applyAlignment="1">
      <alignment vertical="center"/>
    </xf>
    <xf numFmtId="3" fontId="14" fillId="4" borderId="0" xfId="12" applyNumberFormat="1" applyFont="1" applyFill="1"/>
    <xf numFmtId="0" fontId="13" fillId="4" borderId="15" xfId="12" applyFont="1" applyFill="1" applyBorder="1"/>
    <xf numFmtId="3" fontId="12" fillId="4" borderId="0" xfId="12" applyNumberFormat="1" applyFill="1"/>
    <xf numFmtId="0" fontId="12" fillId="3" borderId="0" xfId="12" applyFill="1"/>
    <xf numFmtId="0" fontId="23" fillId="3" borderId="0" xfId="12" applyFont="1" applyFill="1" applyAlignment="1">
      <alignment horizontal="center" vertical="center"/>
    </xf>
    <xf numFmtId="0" fontId="6" fillId="3" borderId="0" xfId="1" applyFill="1" applyBorder="1" applyAlignment="1" applyProtection="1"/>
    <xf numFmtId="0" fontId="2" fillId="3" borderId="0" xfId="8" applyFill="1"/>
    <xf numFmtId="0" fontId="9" fillId="3" borderId="0" xfId="7" applyFont="1" applyFill="1"/>
    <xf numFmtId="0" fontId="2" fillId="3" borderId="0" xfId="6" applyFont="1" applyFill="1"/>
    <xf numFmtId="0" fontId="16" fillId="3" borderId="0" xfId="6" applyFill="1"/>
    <xf numFmtId="0" fontId="9" fillId="3" borderId="7" xfId="6" applyFont="1" applyFill="1" applyBorder="1"/>
    <xf numFmtId="0" fontId="13" fillId="4" borderId="0" xfId="9" applyFont="1" applyFill="1" applyAlignment="1">
      <alignment wrapText="1"/>
    </xf>
    <xf numFmtId="0" fontId="11" fillId="3" borderId="0" xfId="12" applyFont="1" applyFill="1" applyAlignment="1">
      <alignment wrapText="1"/>
    </xf>
    <xf numFmtId="0" fontId="11" fillId="4" borderId="0" xfId="8" applyFont="1" applyFill="1"/>
    <xf numFmtId="0" fontId="11" fillId="4" borderId="0" xfId="12" applyFont="1" applyFill="1" applyAlignment="1">
      <alignment vertical="top"/>
    </xf>
    <xf numFmtId="0" fontId="11" fillId="4" borderId="1" xfId="8" applyFont="1" applyFill="1" applyBorder="1" applyAlignment="1">
      <alignment vertical="top"/>
    </xf>
    <xf numFmtId="0" fontId="10" fillId="3" borderId="0" xfId="12" applyFont="1" applyFill="1"/>
    <xf numFmtId="0" fontId="10" fillId="3" borderId="0" xfId="8" applyFont="1" applyFill="1"/>
    <xf numFmtId="3" fontId="12" fillId="0" borderId="16" xfId="6" applyNumberFormat="1" applyFont="1" applyBorder="1"/>
    <xf numFmtId="0" fontId="12" fillId="3" borderId="0" xfId="6" applyFont="1" applyFill="1"/>
    <xf numFmtId="0" fontId="13" fillId="3" borderId="0" xfId="6" applyFont="1" applyFill="1" applyAlignment="1">
      <alignment horizontal="right" vertical="top" wrapText="1"/>
    </xf>
    <xf numFmtId="3" fontId="13" fillId="3" borderId="0" xfId="6" applyNumberFormat="1" applyFont="1" applyFill="1" applyAlignment="1">
      <alignment vertical="top" wrapText="1"/>
    </xf>
    <xf numFmtId="0" fontId="12" fillId="3" borderId="0" xfId="6" applyFont="1" applyFill="1" applyAlignment="1">
      <alignment horizontal="right" vertical="center" wrapText="1"/>
    </xf>
    <xf numFmtId="3" fontId="13" fillId="3" borderId="0" xfId="6" applyNumberFormat="1" applyFont="1" applyFill="1" applyAlignment="1">
      <alignment horizontal="right" vertical="center"/>
    </xf>
    <xf numFmtId="3" fontId="12" fillId="3" borderId="0" xfId="6" applyNumberFormat="1" applyFont="1" applyFill="1" applyAlignment="1">
      <alignment horizontal="right" vertical="center"/>
    </xf>
    <xf numFmtId="3" fontId="12" fillId="3" borderId="0" xfId="6" applyNumberFormat="1" applyFont="1" applyFill="1" applyAlignment="1">
      <alignment vertical="top" wrapText="1"/>
    </xf>
    <xf numFmtId="3" fontId="12" fillId="3" borderId="4" xfId="6" applyNumberFormat="1" applyFont="1" applyFill="1" applyBorder="1" applyAlignment="1">
      <alignment horizontal="right" vertical="center"/>
    </xf>
    <xf numFmtId="0" fontId="12" fillId="3" borderId="4" xfId="6" applyFont="1" applyFill="1" applyBorder="1" applyAlignment="1">
      <alignment horizontal="right" vertical="center" wrapText="1"/>
    </xf>
    <xf numFmtId="0" fontId="17" fillId="3" borderId="0" xfId="6" applyFont="1" applyFill="1" applyAlignment="1">
      <alignment horizontal="right" vertical="center" wrapText="1"/>
    </xf>
    <xf numFmtId="0" fontId="17" fillId="3" borderId="4" xfId="6" applyFont="1" applyFill="1" applyBorder="1" applyAlignment="1">
      <alignment horizontal="right" vertical="center" wrapText="1"/>
    </xf>
    <xf numFmtId="3" fontId="29" fillId="3" borderId="0" xfId="6" applyNumberFormat="1" applyFont="1" applyFill="1" applyAlignment="1">
      <alignment vertical="top" wrapText="1"/>
    </xf>
    <xf numFmtId="0" fontId="12" fillId="3" borderId="7" xfId="6" applyFont="1" applyFill="1" applyBorder="1" applyAlignment="1">
      <alignment horizontal="right"/>
    </xf>
    <xf numFmtId="0" fontId="17" fillId="3" borderId="7" xfId="6" applyFont="1" applyFill="1" applyBorder="1" applyAlignment="1">
      <alignment horizontal="right" wrapText="1"/>
    </xf>
    <xf numFmtId="0" fontId="13" fillId="4" borderId="0" xfId="0" applyFont="1" applyFill="1" applyAlignment="1">
      <alignment horizontal="left" vertical="center"/>
    </xf>
    <xf numFmtId="0" fontId="1" fillId="0" borderId="0" xfId="0" applyFont="1"/>
    <xf numFmtId="0" fontId="1" fillId="4" borderId="0" xfId="0" applyFont="1" applyFill="1"/>
    <xf numFmtId="0" fontId="12" fillId="4" borderId="0" xfId="6" applyFont="1" applyFill="1" applyAlignment="1">
      <alignment horizontal="left"/>
    </xf>
    <xf numFmtId="3" fontId="30" fillId="4" borderId="0" xfId="7" applyNumberFormat="1" applyFont="1" applyFill="1" applyAlignment="1">
      <alignment horizontal="right" vertical="center"/>
    </xf>
    <xf numFmtId="0" fontId="21" fillId="4" borderId="0" xfId="6" applyFont="1" applyFill="1" applyAlignment="1">
      <alignment horizontal="left" vertical="center"/>
    </xf>
    <xf numFmtId="0" fontId="21" fillId="3" borderId="0" xfId="6" applyFont="1" applyFill="1" applyAlignment="1">
      <alignment horizontal="left" vertical="center"/>
    </xf>
    <xf numFmtId="0" fontId="12" fillId="3" borderId="0" xfId="6" applyFont="1" applyFill="1" applyAlignment="1">
      <alignment horizontal="left" vertical="center"/>
    </xf>
    <xf numFmtId="0" fontId="5" fillId="0" borderId="0" xfId="0" applyFont="1"/>
    <xf numFmtId="0" fontId="2" fillId="0" borderId="0" xfId="13"/>
    <xf numFmtId="0" fontId="2" fillId="3" borderId="0" xfId="13" applyFill="1"/>
    <xf numFmtId="0" fontId="3" fillId="2" borderId="0" xfId="13" applyFont="1" applyFill="1" applyAlignment="1">
      <alignment horizontal="center" vertical="center"/>
    </xf>
    <xf numFmtId="0" fontId="2" fillId="3" borderId="0" xfId="14" applyFill="1"/>
    <xf numFmtId="0" fontId="2" fillId="3" borderId="0" xfId="15" applyFont="1" applyFill="1"/>
    <xf numFmtId="0" fontId="2" fillId="3" borderId="0" xfId="15" applyFont="1" applyFill="1" applyAlignment="1">
      <alignment horizontal="left"/>
    </xf>
    <xf numFmtId="0" fontId="2" fillId="3" borderId="0" xfId="15" quotePrefix="1" applyFont="1" applyFill="1" applyAlignment="1">
      <alignment horizontal="left"/>
    </xf>
    <xf numFmtId="0" fontId="34" fillId="3" borderId="0" xfId="15" applyFont="1" applyFill="1" applyAlignment="1">
      <alignment horizontal="left"/>
    </xf>
    <xf numFmtId="0" fontId="5" fillId="0" borderId="0" xfId="14" applyFont="1"/>
    <xf numFmtId="0" fontId="35" fillId="3" borderId="0" xfId="14" applyFont="1" applyFill="1"/>
    <xf numFmtId="0" fontId="28" fillId="3" borderId="0" xfId="14" applyFont="1" applyFill="1" applyAlignment="1">
      <alignment vertical="center"/>
    </xf>
    <xf numFmtId="0" fontId="38" fillId="2" borderId="0" xfId="13" applyFont="1" applyFill="1" applyAlignment="1">
      <alignment horizontal="center" vertical="center"/>
    </xf>
    <xf numFmtId="0" fontId="4" fillId="3" borderId="0" xfId="0" applyFont="1" applyFill="1"/>
    <xf numFmtId="0" fontId="5" fillId="3" borderId="0" xfId="0" applyFont="1" applyFill="1"/>
    <xf numFmtId="0" fontId="5" fillId="3" borderId="0" xfId="13" applyFont="1" applyFill="1"/>
    <xf numFmtId="0" fontId="0" fillId="3" borderId="0" xfId="13" applyFont="1" applyFill="1" applyAlignment="1">
      <alignment wrapText="1"/>
    </xf>
    <xf numFmtId="0" fontId="2" fillId="3" borderId="0" xfId="13" applyFill="1" applyAlignment="1">
      <alignment wrapText="1"/>
    </xf>
    <xf numFmtId="0" fontId="40" fillId="3" borderId="0" xfId="1" applyFont="1" applyFill="1" applyBorder="1" applyAlignment="1" applyProtection="1"/>
    <xf numFmtId="0" fontId="40" fillId="3" borderId="0" xfId="1" applyFont="1" applyFill="1" applyAlignment="1" applyProtection="1"/>
    <xf numFmtId="0" fontId="5" fillId="3" borderId="0" xfId="13" applyFont="1" applyFill="1" applyAlignment="1">
      <alignment vertical="center"/>
    </xf>
    <xf numFmtId="0" fontId="0" fillId="3" borderId="0" xfId="13" applyFont="1" applyFill="1" applyAlignment="1">
      <alignment vertical="center" wrapText="1"/>
    </xf>
    <xf numFmtId="0" fontId="11" fillId="4" borderId="0" xfId="12" applyFont="1" applyFill="1" applyAlignment="1">
      <alignment vertical="top" wrapText="1"/>
    </xf>
    <xf numFmtId="0" fontId="0" fillId="4" borderId="0" xfId="0" applyFill="1"/>
    <xf numFmtId="3" fontId="17" fillId="4" borderId="0" xfId="8" applyNumberFormat="1" applyFont="1" applyFill="1" applyAlignment="1">
      <alignment horizontal="right" wrapText="1"/>
    </xf>
    <xf numFmtId="0" fontId="12" fillId="3" borderId="0" xfId="7" applyFill="1"/>
    <xf numFmtId="0" fontId="33" fillId="3" borderId="0" xfId="18" applyFont="1" applyFill="1" applyAlignment="1">
      <alignment horizontal="left" vertical="top"/>
    </xf>
    <xf numFmtId="0" fontId="2" fillId="3" borderId="0" xfId="18" applyFont="1" applyFill="1" applyAlignment="1">
      <alignment wrapText="1"/>
    </xf>
    <xf numFmtId="0" fontId="2" fillId="3" borderId="0" xfId="14" applyFill="1" applyAlignment="1">
      <alignment wrapText="1"/>
    </xf>
    <xf numFmtId="0" fontId="0" fillId="3" borderId="0" xfId="13" applyFont="1" applyFill="1" applyAlignment="1">
      <alignment vertical="top" wrapText="1"/>
    </xf>
    <xf numFmtId="0" fontId="11" fillId="3" borderId="0" xfId="0" applyFont="1" applyFill="1"/>
    <xf numFmtId="0" fontId="2" fillId="3" borderId="0" xfId="19" applyFill="1"/>
    <xf numFmtId="0" fontId="2" fillId="3" borderId="0" xfId="0" applyFont="1" applyFill="1"/>
    <xf numFmtId="3" fontId="20" fillId="4" borderId="0" xfId="6" applyNumberFormat="1" applyFont="1" applyFill="1" applyAlignment="1">
      <alignment horizontal="left" vertical="center"/>
    </xf>
    <xf numFmtId="0" fontId="2" fillId="4" borderId="1" xfId="8" applyFill="1" applyBorder="1"/>
    <xf numFmtId="3" fontId="20" fillId="4" borderId="0" xfId="6" applyNumberFormat="1" applyFont="1" applyFill="1" applyAlignment="1">
      <alignment horizontal="right" vertical="center"/>
    </xf>
    <xf numFmtId="0" fontId="2" fillId="3" borderId="0" xfId="21" applyFill="1"/>
    <xf numFmtId="0" fontId="43" fillId="3" borderId="0" xfId="21" applyFont="1" applyFill="1" applyAlignment="1">
      <alignment horizontal="left" vertical="center" wrapText="1"/>
    </xf>
    <xf numFmtId="0" fontId="43" fillId="3" borderId="0" xfId="21" applyFont="1" applyFill="1" applyAlignment="1">
      <alignment horizontal="left" vertical="center"/>
    </xf>
    <xf numFmtId="0" fontId="43" fillId="3" borderId="0" xfId="21" applyFont="1" applyFill="1"/>
    <xf numFmtId="0" fontId="46" fillId="3" borderId="0" xfId="21" applyFont="1" applyFill="1" applyAlignment="1">
      <alignment vertical="center"/>
    </xf>
    <xf numFmtId="0" fontId="5" fillId="3" borderId="0" xfId="21" applyFont="1" applyFill="1" applyAlignment="1">
      <alignment vertical="center"/>
    </xf>
    <xf numFmtId="0" fontId="43" fillId="3" borderId="1" xfId="21" applyFont="1" applyFill="1" applyBorder="1"/>
    <xf numFmtId="0" fontId="47" fillId="3" borderId="1" xfId="21" applyFont="1" applyFill="1" applyBorder="1" applyAlignment="1">
      <alignment vertical="center"/>
    </xf>
    <xf numFmtId="0" fontId="28" fillId="3" borderId="10" xfId="21" applyFont="1" applyFill="1" applyBorder="1" applyAlignment="1">
      <alignment vertical="center" wrapText="1"/>
    </xf>
    <xf numFmtId="0" fontId="28" fillId="3" borderId="0" xfId="21" applyFont="1" applyFill="1" applyAlignment="1">
      <alignment vertical="center" wrapText="1"/>
    </xf>
    <xf numFmtId="0" fontId="28" fillId="3" borderId="0" xfId="21" applyFont="1" applyFill="1" applyAlignment="1">
      <alignment vertical="center"/>
    </xf>
    <xf numFmtId="0" fontId="43" fillId="3" borderId="10" xfId="21" applyFont="1" applyFill="1" applyBorder="1" applyAlignment="1">
      <alignment vertical="center"/>
    </xf>
    <xf numFmtId="0" fontId="43" fillId="3" borderId="0" xfId="21" applyFont="1" applyFill="1" applyAlignment="1">
      <alignment vertical="center"/>
    </xf>
    <xf numFmtId="0" fontId="28" fillId="3" borderId="1" xfId="21" applyFont="1" applyFill="1" applyBorder="1" applyAlignment="1">
      <alignment vertical="center"/>
    </xf>
    <xf numFmtId="0" fontId="28" fillId="3" borderId="1" xfId="21" applyFont="1" applyFill="1" applyBorder="1" applyAlignment="1">
      <alignment vertical="center" wrapText="1"/>
    </xf>
    <xf numFmtId="0" fontId="43" fillId="3" borderId="1" xfId="21" applyFont="1" applyFill="1" applyBorder="1" applyAlignment="1">
      <alignment vertical="center" wrapText="1"/>
    </xf>
    <xf numFmtId="0" fontId="43" fillId="3" borderId="0" xfId="21" applyFont="1" applyFill="1" applyAlignment="1">
      <alignment vertical="center" wrapText="1"/>
    </xf>
    <xf numFmtId="0" fontId="2" fillId="3" borderId="0" xfId="21" applyFill="1" applyAlignment="1">
      <alignment horizontal="left"/>
    </xf>
    <xf numFmtId="0" fontId="43" fillId="3" borderId="0" xfId="21" applyFont="1" applyFill="1" applyAlignment="1">
      <alignment horizontal="right" vertical="center"/>
    </xf>
    <xf numFmtId="0" fontId="43" fillId="3" borderId="1" xfId="21" applyFont="1" applyFill="1" applyBorder="1" applyAlignment="1">
      <alignment horizontal="left" vertical="center" wrapText="1"/>
    </xf>
    <xf numFmtId="0" fontId="43" fillId="3" borderId="1" xfId="21" applyFont="1" applyFill="1" applyBorder="1" applyAlignment="1">
      <alignment vertical="top" wrapText="1"/>
    </xf>
    <xf numFmtId="0" fontId="2" fillId="3" borderId="1" xfId="21" applyFill="1" applyBorder="1"/>
    <xf numFmtId="0" fontId="43" fillId="3" borderId="10" xfId="21" applyFont="1" applyFill="1" applyBorder="1" applyAlignment="1">
      <alignment vertical="center" wrapText="1"/>
    </xf>
    <xf numFmtId="0" fontId="2" fillId="3" borderId="10" xfId="21" applyFill="1" applyBorder="1"/>
    <xf numFmtId="0" fontId="43" fillId="3" borderId="1" xfId="21" applyFont="1" applyFill="1" applyBorder="1" applyAlignment="1">
      <alignment horizontal="left" vertical="center"/>
    </xf>
    <xf numFmtId="0" fontId="43" fillId="3" borderId="1" xfId="21" applyFont="1" applyFill="1" applyBorder="1" applyAlignment="1">
      <alignment vertical="center"/>
    </xf>
    <xf numFmtId="0" fontId="43" fillId="3" borderId="10" xfId="21" applyFont="1" applyFill="1" applyBorder="1" applyAlignment="1">
      <alignment horizontal="left" vertical="center" wrapText="1"/>
    </xf>
    <xf numFmtId="0" fontId="43" fillId="3" borderId="25" xfId="21" applyFont="1" applyFill="1" applyBorder="1" applyAlignment="1">
      <alignment vertical="center" wrapText="1"/>
    </xf>
    <xf numFmtId="0" fontId="43" fillId="3" borderId="26" xfId="21" applyFont="1" applyFill="1" applyBorder="1" applyAlignment="1">
      <alignment vertical="center" wrapText="1"/>
    </xf>
    <xf numFmtId="0" fontId="47" fillId="3" borderId="25" xfId="21" applyFont="1" applyFill="1" applyBorder="1" applyAlignment="1">
      <alignment vertical="center"/>
    </xf>
    <xf numFmtId="0" fontId="43" fillId="3" borderId="25" xfId="21" applyFont="1" applyFill="1" applyBorder="1" applyAlignment="1">
      <alignment vertical="center"/>
    </xf>
    <xf numFmtId="0" fontId="43" fillId="3" borderId="27" xfId="21" applyFont="1" applyFill="1" applyBorder="1" applyAlignment="1">
      <alignment vertical="center" wrapText="1"/>
    </xf>
    <xf numFmtId="0" fontId="43" fillId="3" borderId="0" xfId="21" applyFont="1" applyFill="1" applyAlignment="1">
      <alignment horizontal="center" vertical="center" wrapText="1"/>
    </xf>
    <xf numFmtId="0" fontId="43" fillId="3" borderId="0" xfId="21" applyFont="1" applyFill="1" applyAlignment="1">
      <alignment horizontal="right" vertical="center" wrapText="1"/>
    </xf>
    <xf numFmtId="0" fontId="47" fillId="3" borderId="25" xfId="21" applyFont="1" applyFill="1" applyBorder="1" applyAlignment="1">
      <alignment vertical="center" wrapText="1"/>
    </xf>
    <xf numFmtId="0" fontId="2" fillId="0" borderId="0" xfId="21"/>
    <xf numFmtId="0" fontId="48" fillId="3" borderId="0" xfId="1" applyFont="1" applyFill="1" applyAlignment="1" applyProtection="1"/>
    <xf numFmtId="0" fontId="48" fillId="3" borderId="0" xfId="1" applyFont="1" applyFill="1" applyBorder="1" applyAlignment="1" applyProtection="1"/>
    <xf numFmtId="0" fontId="20" fillId="6" borderId="0" xfId="0" applyFont="1" applyFill="1" applyAlignment="1">
      <alignment horizontal="left" vertical="center"/>
    </xf>
    <xf numFmtId="0" fontId="49" fillId="3" borderId="0" xfId="6" applyFont="1" applyFill="1" applyAlignment="1">
      <alignment horizontal="left"/>
    </xf>
    <xf numFmtId="0" fontId="50" fillId="3" borderId="7" xfId="6" applyFont="1" applyFill="1" applyBorder="1"/>
    <xf numFmtId="0" fontId="28" fillId="4" borderId="15" xfId="12" applyFont="1" applyFill="1" applyBorder="1" applyAlignment="1">
      <alignment vertical="center"/>
    </xf>
    <xf numFmtId="0" fontId="28" fillId="4" borderId="23" xfId="12" applyFont="1" applyFill="1" applyBorder="1" applyAlignment="1">
      <alignment vertical="center"/>
    </xf>
    <xf numFmtId="0" fontId="28" fillId="4" borderId="24" xfId="12" applyFont="1" applyFill="1" applyBorder="1" applyAlignment="1">
      <alignment vertical="center"/>
    </xf>
    <xf numFmtId="0" fontId="43" fillId="4" borderId="0" xfId="12" applyFont="1" applyFill="1" applyAlignment="1">
      <alignment vertical="center"/>
    </xf>
    <xf numFmtId="0" fontId="28" fillId="4" borderId="15" xfId="12" applyFont="1" applyFill="1" applyBorder="1" applyProtection="1">
      <protection locked="0"/>
    </xf>
    <xf numFmtId="3" fontId="43" fillId="5" borderId="16" xfId="12" applyNumberFormat="1" applyFont="1" applyFill="1" applyBorder="1"/>
    <xf numFmtId="3" fontId="43" fillId="5" borderId="17" xfId="12" applyNumberFormat="1" applyFont="1" applyFill="1" applyBorder="1"/>
    <xf numFmtId="3" fontId="43" fillId="4" borderId="0" xfId="12" applyNumberFormat="1" applyFont="1" applyFill="1"/>
    <xf numFmtId="1" fontId="28" fillId="4" borderId="18" xfId="12" applyNumberFormat="1" applyFont="1" applyFill="1" applyBorder="1"/>
    <xf numFmtId="3" fontId="43" fillId="5" borderId="19" xfId="12" applyNumberFormat="1" applyFont="1" applyFill="1" applyBorder="1"/>
    <xf numFmtId="3" fontId="43" fillId="5" borderId="20" xfId="12" applyNumberFormat="1" applyFont="1" applyFill="1" applyBorder="1"/>
    <xf numFmtId="0" fontId="43" fillId="4" borderId="0" xfId="12" applyFont="1" applyFill="1"/>
    <xf numFmtId="0" fontId="28" fillId="4" borderId="15" xfId="12" applyFont="1" applyFill="1" applyBorder="1"/>
    <xf numFmtId="0" fontId="11" fillId="3" borderId="0" xfId="0" applyFont="1" applyFill="1" applyAlignment="1">
      <alignment wrapText="1"/>
    </xf>
    <xf numFmtId="0" fontId="5" fillId="3" borderId="0" xfId="6" applyFont="1" applyFill="1"/>
    <xf numFmtId="0" fontId="10" fillId="3" borderId="7" xfId="6" applyFont="1" applyFill="1" applyBorder="1"/>
    <xf numFmtId="3" fontId="13" fillId="4" borderId="4" xfId="6" applyNumberFormat="1" applyFont="1" applyFill="1" applyBorder="1" applyAlignment="1">
      <alignment horizontal="right" vertical="center"/>
    </xf>
    <xf numFmtId="3" fontId="51" fillId="4" borderId="0" xfId="6" applyNumberFormat="1" applyFont="1" applyFill="1" applyAlignment="1">
      <alignment horizontal="left" vertical="center"/>
    </xf>
    <xf numFmtId="3" fontId="52" fillId="4" borderId="4" xfId="6" applyNumberFormat="1" applyFont="1" applyFill="1" applyBorder="1" applyAlignment="1">
      <alignment horizontal="right" vertical="center"/>
    </xf>
    <xf numFmtId="0" fontId="13" fillId="4" borderId="7" xfId="6" applyFont="1" applyFill="1" applyBorder="1" applyAlignment="1">
      <alignment horizontal="right"/>
    </xf>
    <xf numFmtId="3" fontId="20" fillId="4" borderId="0" xfId="12" applyNumberFormat="1" applyFont="1" applyFill="1" applyAlignment="1">
      <alignment horizontal="left" vertical="center"/>
    </xf>
    <xf numFmtId="0" fontId="2" fillId="3" borderId="0" xfId="13" applyFill="1" applyAlignment="1">
      <alignment vertical="center" wrapText="1"/>
    </xf>
    <xf numFmtId="3" fontId="20" fillId="4" borderId="0" xfId="7" applyNumberFormat="1" applyFont="1" applyFill="1" applyAlignment="1">
      <alignment horizontal="left" vertical="center"/>
    </xf>
    <xf numFmtId="0" fontId="53" fillId="0" borderId="0" xfId="0" applyFont="1"/>
    <xf numFmtId="0" fontId="54" fillId="3" borderId="0" xfId="0" applyFont="1" applyFill="1"/>
    <xf numFmtId="0" fontId="5" fillId="0" borderId="0" xfId="13" applyFont="1"/>
    <xf numFmtId="0" fontId="10" fillId="3" borderId="0" xfId="12" applyFont="1" applyFill="1" applyAlignment="1">
      <alignment horizontal="left"/>
    </xf>
    <xf numFmtId="0" fontId="11" fillId="3" borderId="1" xfId="0" applyFont="1" applyFill="1" applyBorder="1"/>
    <xf numFmtId="0" fontId="5" fillId="4" borderId="0" xfId="7" applyFont="1" applyFill="1"/>
    <xf numFmtId="0" fontId="11" fillId="4" borderId="0" xfId="8" applyFont="1" applyFill="1" applyAlignment="1">
      <alignment vertical="top"/>
    </xf>
    <xf numFmtId="0" fontId="5" fillId="4" borderId="1" xfId="8" applyFont="1" applyFill="1" applyBorder="1"/>
    <xf numFmtId="3" fontId="12" fillId="4" borderId="0" xfId="8" quotePrefix="1" applyNumberFormat="1" applyFont="1" applyFill="1" applyAlignment="1">
      <alignment horizontal="right" wrapText="1"/>
    </xf>
    <xf numFmtId="1" fontId="51" fillId="4" borderId="0" xfId="6" applyNumberFormat="1" applyFont="1" applyFill="1" applyAlignment="1">
      <alignment horizontal="right" vertical="center"/>
    </xf>
    <xf numFmtId="0" fontId="21" fillId="0" borderId="0" xfId="0" applyFont="1" applyAlignment="1">
      <alignment horizontal="left" vertical="center"/>
    </xf>
    <xf numFmtId="0" fontId="12" fillId="4" borderId="0" xfId="6" applyFont="1" applyFill="1" applyAlignment="1">
      <alignment horizontal="right" vertical="center"/>
    </xf>
    <xf numFmtId="0" fontId="31" fillId="2" borderId="0" xfId="0" applyFont="1" applyFill="1" applyAlignment="1">
      <alignment vertical="center"/>
    </xf>
    <xf numFmtId="0" fontId="32" fillId="0" borderId="0" xfId="0" applyFont="1" applyAlignment="1">
      <alignment vertical="center"/>
    </xf>
    <xf numFmtId="0" fontId="32" fillId="0" borderId="0" xfId="0" applyFont="1"/>
    <xf numFmtId="0" fontId="0" fillId="3" borderId="0" xfId="0" applyFill="1" applyAlignment="1">
      <alignment horizontal="left"/>
    </xf>
    <xf numFmtId="0" fontId="2" fillId="3" borderId="0" xfId="0" applyFont="1" applyFill="1" applyAlignment="1">
      <alignment horizontal="left"/>
    </xf>
    <xf numFmtId="0" fontId="3" fillId="2" borderId="0" xfId="14" applyFont="1" applyFill="1" applyAlignment="1">
      <alignment horizontal="center" vertical="center"/>
    </xf>
    <xf numFmtId="0" fontId="6" fillId="3" borderId="0" xfId="1" applyFill="1" applyAlignment="1" applyProtection="1">
      <alignment horizontal="left" vertical="top" wrapText="1"/>
    </xf>
    <xf numFmtId="0" fontId="40" fillId="3" borderId="0" xfId="1" applyFont="1" applyFill="1" applyAlignment="1" applyProtection="1">
      <alignment horizontal="left" vertical="top" wrapText="1"/>
    </xf>
    <xf numFmtId="0" fontId="6" fillId="3" borderId="0" xfId="1" applyFill="1" applyAlignment="1" applyProtection="1">
      <alignment horizontal="left" wrapText="1"/>
    </xf>
    <xf numFmtId="0" fontId="40" fillId="3" borderId="0" xfId="1" applyFont="1" applyFill="1" applyAlignment="1" applyProtection="1">
      <alignment horizontal="left" wrapText="1"/>
    </xf>
    <xf numFmtId="0" fontId="3" fillId="2" borderId="0" xfId="21" applyFont="1" applyFill="1" applyAlignment="1">
      <alignment horizontal="center" vertical="center"/>
    </xf>
    <xf numFmtId="0" fontId="43" fillId="3" borderId="0" xfId="21" applyFont="1" applyFill="1" applyAlignment="1">
      <alignment horizontal="left" vertical="center" wrapText="1"/>
    </xf>
    <xf numFmtId="0" fontId="44" fillId="3" borderId="0" xfId="21" applyFont="1" applyFill="1" applyAlignment="1">
      <alignment horizontal="left" vertical="center" wrapText="1"/>
    </xf>
    <xf numFmtId="0" fontId="45" fillId="3" borderId="0" xfId="21" applyFont="1" applyFill="1" applyAlignment="1">
      <alignment horizontal="left" vertical="center" wrapText="1"/>
    </xf>
    <xf numFmtId="0" fontId="43" fillId="3" borderId="0" xfId="14" applyFont="1" applyFill="1" applyAlignment="1">
      <alignment horizontal="left" vertical="top" wrapText="1"/>
    </xf>
    <xf numFmtId="0" fontId="45" fillId="3" borderId="0" xfId="14" applyFont="1" applyFill="1" applyAlignment="1">
      <alignment horizontal="left" vertical="top" wrapText="1"/>
    </xf>
    <xf numFmtId="0" fontId="28" fillId="3" borderId="0" xfId="21" applyFont="1" applyFill="1" applyAlignment="1">
      <alignment horizontal="left" vertical="center" wrapText="1"/>
    </xf>
    <xf numFmtId="0" fontId="44" fillId="3" borderId="0" xfId="14" applyFont="1" applyFill="1" applyAlignment="1">
      <alignment horizontal="left" vertical="center" wrapText="1"/>
    </xf>
    <xf numFmtId="0" fontId="28" fillId="3" borderId="0" xfId="14" applyFont="1" applyFill="1" applyAlignment="1">
      <alignment horizontal="left" vertical="top" wrapText="1"/>
    </xf>
    <xf numFmtId="0" fontId="44" fillId="3" borderId="0" xfId="14" applyFont="1" applyFill="1" applyAlignment="1">
      <alignment horizontal="left" vertical="top" wrapText="1"/>
    </xf>
    <xf numFmtId="0" fontId="28" fillId="3" borderId="0" xfId="14" applyFont="1" applyFill="1" applyAlignment="1">
      <alignment horizontal="left" vertical="center" wrapText="1"/>
    </xf>
    <xf numFmtId="0" fontId="44" fillId="3" borderId="0" xfId="21" applyFont="1" applyFill="1" applyAlignment="1">
      <alignment horizontal="left" vertical="center"/>
    </xf>
    <xf numFmtId="0" fontId="43" fillId="3" borderId="0" xfId="21" applyFont="1" applyFill="1" applyAlignment="1">
      <alignment horizontal="center" vertical="center"/>
    </xf>
    <xf numFmtId="0" fontId="43" fillId="3" borderId="0" xfId="21" applyFont="1" applyFill="1" applyAlignment="1">
      <alignment horizontal="left" vertical="center"/>
    </xf>
    <xf numFmtId="0" fontId="45" fillId="3" borderId="0" xfId="21" applyFont="1" applyFill="1" applyAlignment="1">
      <alignment horizontal="left" vertical="center"/>
    </xf>
    <xf numFmtId="0" fontId="43" fillId="3" borderId="10" xfId="21" applyFont="1" applyFill="1" applyBorder="1" applyAlignment="1">
      <alignment horizontal="left" vertical="center"/>
    </xf>
    <xf numFmtId="0" fontId="28" fillId="3" borderId="10" xfId="21" applyFont="1" applyFill="1" applyBorder="1" applyAlignment="1">
      <alignment horizontal="center" vertical="center" wrapText="1"/>
    </xf>
    <xf numFmtId="0" fontId="2" fillId="0" borderId="0" xfId="21" applyAlignment="1">
      <alignment horizontal="left" vertical="center"/>
    </xf>
    <xf numFmtId="0" fontId="43" fillId="3" borderId="1" xfId="21" applyFont="1" applyFill="1" applyBorder="1" applyAlignment="1">
      <alignment vertical="center" wrapText="1"/>
    </xf>
    <xf numFmtId="0" fontId="2" fillId="0" borderId="1" xfId="21" applyBorder="1" applyAlignment="1">
      <alignment vertical="center" wrapText="1"/>
    </xf>
    <xf numFmtId="0" fontId="43" fillId="3" borderId="1" xfId="21" applyFont="1" applyFill="1" applyBorder="1" applyAlignment="1">
      <alignment horizontal="left" vertical="center" wrapText="1"/>
    </xf>
    <xf numFmtId="0" fontId="47" fillId="3" borderId="1" xfId="21" applyFont="1" applyFill="1" applyBorder="1" applyAlignment="1">
      <alignment vertical="center" wrapText="1"/>
    </xf>
    <xf numFmtId="0" fontId="28" fillId="3" borderId="10" xfId="21" applyFont="1" applyFill="1" applyBorder="1" applyAlignment="1">
      <alignment horizontal="left" vertical="center" wrapText="1"/>
    </xf>
    <xf numFmtId="0" fontId="28" fillId="3" borderId="0" xfId="21" applyFont="1" applyFill="1" applyAlignment="1">
      <alignment vertical="center" wrapText="1"/>
    </xf>
    <xf numFmtId="0" fontId="28" fillId="3" borderId="1" xfId="21" applyFont="1" applyFill="1" applyBorder="1" applyAlignment="1">
      <alignment vertical="center" wrapText="1"/>
    </xf>
    <xf numFmtId="0" fontId="43" fillId="3" borderId="10" xfId="21" applyFont="1" applyFill="1" applyBorder="1" applyAlignment="1">
      <alignment horizontal="left" vertical="center" wrapText="1"/>
    </xf>
    <xf numFmtId="0" fontId="43" fillId="3" borderId="1" xfId="21" applyFont="1" applyFill="1" applyBorder="1" applyAlignment="1">
      <alignment vertical="top" wrapText="1"/>
    </xf>
    <xf numFmtId="0" fontId="43" fillId="3" borderId="26" xfId="21" applyFont="1" applyFill="1" applyBorder="1" applyAlignment="1">
      <alignment horizontal="left" vertical="center" wrapText="1"/>
    </xf>
    <xf numFmtId="0" fontId="43" fillId="3" borderId="27" xfId="21" applyFont="1" applyFill="1" applyBorder="1" applyAlignment="1">
      <alignment horizontal="left" vertical="center" wrapText="1"/>
    </xf>
    <xf numFmtId="0" fontId="43" fillId="3" borderId="27" xfId="21" applyFont="1" applyFill="1" applyBorder="1" applyAlignment="1">
      <alignment vertical="center" wrapText="1"/>
    </xf>
    <xf numFmtId="0" fontId="2" fillId="0" borderId="10" xfId="21" applyBorder="1" applyAlignment="1">
      <alignment horizontal="left" vertical="center" wrapText="1"/>
    </xf>
    <xf numFmtId="0" fontId="43" fillId="3" borderId="25" xfId="21" applyFont="1" applyFill="1" applyBorder="1" applyAlignment="1">
      <alignment horizontal="left" vertical="center" wrapText="1"/>
    </xf>
    <xf numFmtId="0" fontId="43" fillId="3" borderId="0" xfId="21" applyFont="1" applyFill="1" applyAlignment="1">
      <alignment vertical="center" wrapText="1"/>
    </xf>
    <xf numFmtId="0" fontId="43" fillId="3" borderId="26" xfId="21" applyFont="1" applyFill="1" applyBorder="1" applyAlignment="1">
      <alignment vertical="center" wrapText="1"/>
    </xf>
    <xf numFmtId="0" fontId="43" fillId="3" borderId="25" xfId="21" applyFont="1" applyFill="1" applyBorder="1" applyAlignment="1">
      <alignment vertical="center" wrapText="1"/>
    </xf>
    <xf numFmtId="0" fontId="47" fillId="3" borderId="25" xfId="21" applyFont="1" applyFill="1" applyBorder="1" applyAlignment="1">
      <alignment vertical="center" wrapText="1"/>
    </xf>
    <xf numFmtId="0" fontId="12" fillId="4" borderId="0" xfId="12" applyFill="1" applyAlignment="1">
      <alignment wrapText="1"/>
    </xf>
    <xf numFmtId="0" fontId="12" fillId="4" borderId="2" xfId="6" applyFont="1" applyFill="1" applyBorder="1" applyAlignment="1">
      <alignment horizontal="left"/>
    </xf>
    <xf numFmtId="0" fontId="12" fillId="4" borderId="3" xfId="6" applyFont="1" applyFill="1" applyBorder="1" applyAlignment="1">
      <alignment horizontal="left"/>
    </xf>
    <xf numFmtId="0" fontId="12" fillId="4" borderId="2" xfId="6" applyFont="1" applyFill="1" applyBorder="1" applyAlignment="1">
      <alignment horizontal="right" vertical="top" wrapText="1"/>
    </xf>
    <xf numFmtId="0" fontId="12" fillId="4" borderId="3" xfId="6" applyFont="1" applyFill="1" applyBorder="1" applyAlignment="1">
      <alignment horizontal="right" vertical="top" wrapText="1"/>
    </xf>
    <xf numFmtId="0" fontId="13" fillId="4" borderId="2" xfId="6" applyFont="1" applyFill="1" applyBorder="1" applyAlignment="1">
      <alignment horizontal="right" vertical="top" wrapText="1"/>
    </xf>
    <xf numFmtId="0" fontId="13" fillId="4" borderId="3" xfId="6" applyFont="1" applyFill="1" applyBorder="1" applyAlignment="1">
      <alignment horizontal="right" vertical="top" wrapText="1"/>
    </xf>
    <xf numFmtId="0" fontId="10" fillId="3" borderId="0" xfId="12" applyFont="1" applyFill="1" applyAlignment="1">
      <alignment horizontal="left" wrapText="1"/>
    </xf>
    <xf numFmtId="0" fontId="13" fillId="4" borderId="8" xfId="7" applyFont="1" applyFill="1" applyBorder="1" applyAlignment="1">
      <alignment horizontal="center"/>
    </xf>
    <xf numFmtId="0" fontId="12" fillId="4" borderId="9" xfId="7" applyFill="1" applyBorder="1" applyAlignment="1">
      <alignment horizontal="center" vertical="top" wrapText="1"/>
    </xf>
    <xf numFmtId="0" fontId="13" fillId="4" borderId="10" xfId="8" applyFont="1" applyFill="1" applyBorder="1" applyAlignment="1">
      <alignment horizontal="center" wrapText="1"/>
    </xf>
    <xf numFmtId="0" fontId="13" fillId="4" borderId="11" xfId="8" applyFont="1" applyFill="1" applyBorder="1" applyAlignment="1">
      <alignment horizontal="center" wrapText="1"/>
    </xf>
    <xf numFmtId="0" fontId="13" fillId="4" borderId="10" xfId="8" applyFont="1" applyFill="1" applyBorder="1" applyAlignment="1">
      <alignment horizontal="center" vertical="top" wrapText="1"/>
    </xf>
    <xf numFmtId="0" fontId="12" fillId="4" borderId="1" xfId="8" applyFont="1" applyFill="1" applyBorder="1" applyAlignment="1">
      <alignment horizontal="center" vertical="top" wrapText="1"/>
    </xf>
    <xf numFmtId="0" fontId="12" fillId="4" borderId="12" xfId="8" applyFont="1" applyFill="1" applyBorder="1" applyAlignment="1">
      <alignment horizontal="center" vertical="top" wrapText="1"/>
    </xf>
    <xf numFmtId="0" fontId="10" fillId="3" borderId="0" xfId="8" applyFont="1" applyFill="1" applyAlignment="1">
      <alignment horizontal="left" wrapText="1"/>
    </xf>
    <xf numFmtId="0" fontId="13" fillId="4" borderId="0" xfId="8" applyFont="1" applyFill="1" applyAlignment="1">
      <alignment horizontal="left" vertical="top" wrapText="1"/>
    </xf>
    <xf numFmtId="3" fontId="5" fillId="4" borderId="15" xfId="12" applyNumberFormat="1" applyFont="1" applyFill="1" applyBorder="1" applyAlignment="1">
      <alignment horizontal="center" vertical="center"/>
    </xf>
    <xf numFmtId="3" fontId="5" fillId="4" borderId="16" xfId="12" applyNumberFormat="1" applyFont="1" applyFill="1" applyBorder="1" applyAlignment="1">
      <alignment horizontal="center" vertical="center"/>
    </xf>
    <xf numFmtId="3" fontId="5" fillId="4" borderId="21" xfId="12" applyNumberFormat="1" applyFont="1" applyFill="1" applyBorder="1" applyAlignment="1">
      <alignment horizontal="center" vertical="center"/>
    </xf>
    <xf numFmtId="3" fontId="5" fillId="4" borderId="17" xfId="12" applyNumberFormat="1" applyFont="1" applyFill="1" applyBorder="1" applyAlignment="1">
      <alignment horizontal="center" vertical="center"/>
    </xf>
    <xf numFmtId="3" fontId="5" fillId="4" borderId="15" xfId="12" applyNumberFormat="1" applyFont="1" applyFill="1" applyBorder="1" applyAlignment="1">
      <alignment horizontal="center"/>
    </xf>
    <xf numFmtId="3" fontId="5" fillId="4" borderId="16" xfId="12" applyNumberFormat="1" applyFont="1" applyFill="1" applyBorder="1" applyAlignment="1">
      <alignment horizontal="center"/>
    </xf>
    <xf numFmtId="3" fontId="5" fillId="4" borderId="21" xfId="12" applyNumberFormat="1" applyFont="1" applyFill="1" applyBorder="1" applyAlignment="1">
      <alignment horizontal="center"/>
    </xf>
    <xf numFmtId="3" fontId="5" fillId="4" borderId="17" xfId="12" applyNumberFormat="1" applyFont="1" applyFill="1" applyBorder="1" applyAlignment="1">
      <alignment horizontal="center"/>
    </xf>
    <xf numFmtId="0" fontId="14" fillId="4" borderId="0" xfId="12" applyFont="1" applyFill="1" applyAlignment="1">
      <alignment horizontal="left" wrapText="1"/>
    </xf>
    <xf numFmtId="0" fontId="13" fillId="4" borderId="21" xfId="6" applyFont="1" applyFill="1" applyBorder="1" applyAlignment="1">
      <alignment horizontal="left" wrapText="1"/>
    </xf>
    <xf numFmtId="0" fontId="13" fillId="4" borderId="9" xfId="6" applyFont="1" applyFill="1" applyBorder="1" applyAlignment="1">
      <alignment horizontal="left" wrapText="1"/>
    </xf>
    <xf numFmtId="0" fontId="13" fillId="4" borderId="23" xfId="6" applyFont="1" applyFill="1" applyBorder="1" applyAlignment="1">
      <alignment horizontal="left" wrapText="1"/>
    </xf>
    <xf numFmtId="0" fontId="13" fillId="4" borderId="0" xfId="6" applyFont="1" applyFill="1" applyAlignment="1">
      <alignment horizontal="left" wrapText="1"/>
    </xf>
    <xf numFmtId="0" fontId="12" fillId="0" borderId="0" xfId="6" applyFont="1" applyAlignment="1">
      <alignment horizontal="left" vertical="top" wrapText="1"/>
    </xf>
  </cellXfs>
  <cellStyles count="22">
    <cellStyle name="Hyperlänk" xfId="1" builtinId="8"/>
    <cellStyle name="Normal" xfId="0" builtinId="0"/>
    <cellStyle name="Normal 11" xfId="13" xr:uid="{8259E480-4438-4339-8382-CE94F1D4DE6C}"/>
    <cellStyle name="Normal 2" xfId="2" xr:uid="{00000000-0005-0000-0000-000002000000}"/>
    <cellStyle name="Normal 2 3" xfId="17" xr:uid="{1E3D7520-B23C-4D2B-A98D-A919E764075B}"/>
    <cellStyle name="Normal 3" xfId="3" xr:uid="{00000000-0005-0000-0000-000003000000}"/>
    <cellStyle name="Normal 4" xfId="6" xr:uid="{00000000-0005-0000-0000-000004000000}"/>
    <cellStyle name="Normal 4 2" xfId="12" xr:uid="{00000000-0005-0000-0000-000005000000}"/>
    <cellStyle name="Normal 5" xfId="16" xr:uid="{65C90260-5973-48F7-BEBC-83FB88BB0110}"/>
    <cellStyle name="Normal 5 2" xfId="20" xr:uid="{BC76C006-AFA6-4A06-A51F-3CA44E314867}"/>
    <cellStyle name="Normal 5 2 2" xfId="21" xr:uid="{5F97E994-A690-4FA7-82A4-716B25467CB6}"/>
    <cellStyle name="Normal 5 4" xfId="14" xr:uid="{914D9AEA-8C09-4A4E-96D9-47CA50EC6F3D}"/>
    <cellStyle name="Normal 6" xfId="19" xr:uid="{EFDC9989-B7BC-4029-B07B-91FDF66EF7C9}"/>
    <cellStyle name="Normal 6 2" xfId="18" xr:uid="{7E5BF2D0-2750-4CCD-9DE2-2E782C21B874}"/>
    <cellStyle name="Normal 6 4" xfId="15" xr:uid="{20D840A2-23DA-4A92-89B2-0DB5423CBDC8}"/>
    <cellStyle name="Normal_ADP_0.0" xfId="7" xr:uid="{00000000-0005-0000-0000-000006000000}"/>
    <cellStyle name="Normal_ADP_09.7_Mall_Årstabeller" xfId="8" xr:uid="{00000000-0005-0000-0000-000007000000}"/>
    <cellStyle name="Normal_transportarbete i miljoner ton" xfId="9" xr:uid="{00000000-0005-0000-0000-000008000000}"/>
    <cellStyle name="Procent 2" xfId="4" xr:uid="{00000000-0005-0000-0000-000009000000}"/>
    <cellStyle name="Procent 2 2" xfId="10" xr:uid="{00000000-0005-0000-0000-00000A000000}"/>
    <cellStyle name="Procent 3" xfId="11" xr:uid="{00000000-0005-0000-0000-00000B000000}"/>
    <cellStyle name="Resultat" xfId="5" xr:uid="{00000000-0005-0000-0000-00000C000000}"/>
  </cellStyles>
  <dxfs count="0"/>
  <tableStyles count="0" defaultTableStyle="TableStyleMedium9" defaultPivotStyle="PivotStyleLight16"/>
  <colors>
    <mruColors>
      <color rgb="FF0000FF"/>
      <color rgb="FFF4FCF2"/>
      <color rgb="FFF7FFF4"/>
      <color rgb="FFF7FFF5"/>
      <color rgb="FFF7FDFD"/>
      <color rgb="FFF7FDF6"/>
      <color rgb="FFF2FDF5"/>
      <color rgb="FFF7FDF5"/>
      <color rgb="FFF1FCEE"/>
      <color rgb="FFF5F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hartsheet" Target="chartsheets/sheet2.xml"/><Relationship Id="rId18" Type="http://schemas.openxmlformats.org/officeDocument/2006/relationships/externalLink" Target="externalLinks/externalLink1.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chartsheet" Target="chartsheets/sheet1.xml"/><Relationship Id="rId17" Type="http://schemas.openxmlformats.org/officeDocument/2006/relationships/worksheet" Target="worksheets/sheet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hartsheet" Target="chartsheets/sheet5.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5" Type="http://schemas.openxmlformats.org/officeDocument/2006/relationships/worksheet" Target="worksheets/sheet5.xml"/><Relationship Id="rId15" Type="http://schemas.openxmlformats.org/officeDocument/2006/relationships/chartsheet" Target="chartsheets/sheet4.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hartsheet" Target="chartsheets/sheet3.xml"/><Relationship Id="rId22" Type="http://schemas.openxmlformats.org/officeDocument/2006/relationships/externalLink" Target="externalLinks/externalLink5.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sv-SE"/>
              <a:t>Antal transporter (1 000-tal) under fyra år</a:t>
            </a:r>
          </a:p>
          <a:p>
            <a:pPr>
              <a:defRPr sz="1100" b="1" i="0" u="none" strike="noStrike" baseline="0">
                <a:solidFill>
                  <a:srgbClr val="000000"/>
                </a:solidFill>
                <a:latin typeface="Arial"/>
                <a:ea typeface="Arial"/>
                <a:cs typeface="Arial"/>
              </a:defRPr>
            </a:pPr>
            <a:r>
              <a:rPr lang="sv-SE" sz="1100" b="1" i="1" u="none" strike="noStrike" baseline="0">
                <a:effectLst/>
              </a:rPr>
              <a:t>Number of transports (in 1,000) in four years</a:t>
            </a:r>
            <a:r>
              <a:rPr lang="sv-SE"/>
              <a:t> </a:t>
            </a:r>
          </a:p>
        </c:rich>
      </c:tx>
      <c:overlay val="1"/>
      <c:spPr>
        <a:noFill/>
        <a:ln w="25400">
          <a:noFill/>
        </a:ln>
      </c:spPr>
    </c:title>
    <c:autoTitleDeleted val="0"/>
    <c:plotArea>
      <c:layout>
        <c:manualLayout>
          <c:layoutTarget val="inner"/>
          <c:xMode val="edge"/>
          <c:yMode val="edge"/>
          <c:x val="6.25E-2"/>
          <c:y val="9.0909090909090912E-2"/>
          <c:w val="0.85624999999999996"/>
          <c:h val="0.74747474747474751"/>
        </c:manualLayout>
      </c:layout>
      <c:barChart>
        <c:barDir val="col"/>
        <c:grouping val="stacked"/>
        <c:varyColors val="0"/>
        <c:ser>
          <c:idx val="1"/>
          <c:order val="0"/>
          <c:tx>
            <c:strRef>
              <c:f>'Data till figurer'!$C$3</c:f>
              <c:strCache>
                <c:ptCount val="1"/>
                <c:pt idx="0">
                  <c:v>Inrikes kvartalsdata</c:v>
                </c:pt>
              </c:strCache>
            </c:strRef>
          </c:tx>
          <c:spPr>
            <a:solidFill>
              <a:srgbClr val="99CCFF"/>
            </a:solidFill>
            <a:ln w="12700">
              <a:solidFill>
                <a:srgbClr val="000000"/>
              </a:solidFill>
              <a:prstDash val="solid"/>
            </a:ln>
          </c:spPr>
          <c:invertIfNegative val="0"/>
          <c:dPt>
            <c:idx val="3"/>
            <c:invertIfNegative val="0"/>
            <c:bubble3D val="0"/>
            <c:spPr>
              <a:solidFill>
                <a:srgbClr val="99CCFF"/>
              </a:solidFill>
              <a:ln w="38100">
                <a:solidFill>
                  <a:srgbClr val="000000"/>
                </a:solidFill>
                <a:prstDash val="solid"/>
              </a:ln>
            </c:spPr>
            <c:extLst>
              <c:ext xmlns:c16="http://schemas.microsoft.com/office/drawing/2014/chart" uri="{C3380CC4-5D6E-409C-BE32-E72D297353CC}">
                <c16:uniqueId val="{00000001-4510-43E2-9F9B-787E1F137D36}"/>
              </c:ext>
            </c:extLst>
          </c:dPt>
          <c:dPt>
            <c:idx val="7"/>
            <c:invertIfNegative val="0"/>
            <c:bubble3D val="0"/>
            <c:spPr>
              <a:solidFill>
                <a:srgbClr val="99CCFF"/>
              </a:solidFill>
              <a:ln w="38100">
                <a:solidFill>
                  <a:srgbClr val="000000"/>
                </a:solidFill>
                <a:prstDash val="solid"/>
              </a:ln>
            </c:spPr>
            <c:extLst>
              <c:ext xmlns:c16="http://schemas.microsoft.com/office/drawing/2014/chart" uri="{C3380CC4-5D6E-409C-BE32-E72D297353CC}">
                <c16:uniqueId val="{00000003-4510-43E2-9F9B-787E1F137D36}"/>
              </c:ext>
            </c:extLst>
          </c:dPt>
          <c:dPt>
            <c:idx val="11"/>
            <c:invertIfNegative val="0"/>
            <c:bubble3D val="0"/>
            <c:spPr>
              <a:solidFill>
                <a:srgbClr val="99CCFF"/>
              </a:solidFill>
              <a:ln w="38100">
                <a:solidFill>
                  <a:srgbClr val="000000"/>
                </a:solidFill>
                <a:prstDash val="solid"/>
              </a:ln>
            </c:spPr>
            <c:extLst>
              <c:ext xmlns:c16="http://schemas.microsoft.com/office/drawing/2014/chart" uri="{C3380CC4-5D6E-409C-BE32-E72D297353CC}">
                <c16:uniqueId val="{00000005-4510-43E2-9F9B-787E1F137D36}"/>
              </c:ext>
            </c:extLst>
          </c:dPt>
          <c:dPt>
            <c:idx val="15"/>
            <c:invertIfNegative val="0"/>
            <c:bubble3D val="0"/>
            <c:spPr>
              <a:solidFill>
                <a:srgbClr val="99CCFF"/>
              </a:solidFill>
              <a:ln w="38100">
                <a:solidFill>
                  <a:srgbClr val="000000"/>
                </a:solidFill>
                <a:prstDash val="solid"/>
              </a:ln>
            </c:spPr>
            <c:extLst>
              <c:ext xmlns:c16="http://schemas.microsoft.com/office/drawing/2014/chart" uri="{C3380CC4-5D6E-409C-BE32-E72D297353CC}">
                <c16:uniqueId val="{00000007-4510-43E2-9F9B-787E1F137D36}"/>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figurer'!$C$4:$C$19</c:f>
              <c:numCache>
                <c:formatCode>#,##0</c:formatCode>
                <c:ptCount val="16"/>
                <c:pt idx="0">
                  <c:v>9795.3135000000002</c:v>
                </c:pt>
                <c:pt idx="1">
                  <c:v>11414.919900000001</c:v>
                </c:pt>
                <c:pt idx="2">
                  <c:v>10076.066199999999</c:v>
                </c:pt>
                <c:pt idx="3">
                  <c:v>10522.0286</c:v>
                </c:pt>
                <c:pt idx="4">
                  <c:v>9024.3556000000008</c:v>
                </c:pt>
                <c:pt idx="5">
                  <c:v>10571.5713</c:v>
                </c:pt>
                <c:pt idx="6">
                  <c:v>9859.0419000000002</c:v>
                </c:pt>
                <c:pt idx="7">
                  <c:v>11306.6806</c:v>
                </c:pt>
                <c:pt idx="8">
                  <c:v>9112.4760999999999</c:v>
                </c:pt>
                <c:pt idx="9">
                  <c:v>9830.7808000000005</c:v>
                </c:pt>
                <c:pt idx="10">
                  <c:v>9643.6376999999993</c:v>
                </c:pt>
                <c:pt idx="11">
                  <c:v>9909.7749999999996</c:v>
                </c:pt>
                <c:pt idx="12">
                  <c:v>8939.1124999999993</c:v>
                </c:pt>
                <c:pt idx="13">
                  <c:v>9878.8801999999996</c:v>
                </c:pt>
                <c:pt idx="14">
                  <c:v>9020.6177000000007</c:v>
                </c:pt>
                <c:pt idx="15">
                  <c:v>9601.1039999999994</c:v>
                </c:pt>
              </c:numCache>
            </c:numRef>
          </c:val>
          <c:extLst>
            <c:ext xmlns:c16="http://schemas.microsoft.com/office/drawing/2014/chart" uri="{C3380CC4-5D6E-409C-BE32-E72D297353CC}">
              <c16:uniqueId val="{00000008-4510-43E2-9F9B-787E1F137D36}"/>
            </c:ext>
          </c:extLst>
        </c:ser>
        <c:ser>
          <c:idx val="2"/>
          <c:order val="1"/>
          <c:tx>
            <c:strRef>
              <c:f>'Data till figurer'!$D$3</c:f>
              <c:strCache>
                <c:ptCount val="1"/>
                <c:pt idx="0">
                  <c:v>Utrikes kvartalsdata</c:v>
                </c:pt>
              </c:strCache>
            </c:strRef>
          </c:tx>
          <c:spPr>
            <a:solidFill>
              <a:srgbClr val="0000FF"/>
            </a:solidFill>
            <a:ln w="12700">
              <a:solidFill>
                <a:srgbClr val="000000"/>
              </a:solidFill>
              <a:prstDash val="solid"/>
            </a:ln>
          </c:spPr>
          <c:invertIfNegative val="0"/>
          <c:dPt>
            <c:idx val="3"/>
            <c:invertIfNegative val="0"/>
            <c:bubble3D val="0"/>
            <c:spPr>
              <a:solidFill>
                <a:srgbClr val="0000FF"/>
              </a:solidFill>
              <a:ln w="38100">
                <a:solidFill>
                  <a:srgbClr val="000000"/>
                </a:solidFill>
                <a:prstDash val="solid"/>
              </a:ln>
            </c:spPr>
            <c:extLst>
              <c:ext xmlns:c16="http://schemas.microsoft.com/office/drawing/2014/chart" uri="{C3380CC4-5D6E-409C-BE32-E72D297353CC}">
                <c16:uniqueId val="{0000000A-4510-43E2-9F9B-787E1F137D36}"/>
              </c:ext>
            </c:extLst>
          </c:dPt>
          <c:dPt>
            <c:idx val="7"/>
            <c:invertIfNegative val="0"/>
            <c:bubble3D val="0"/>
            <c:spPr>
              <a:solidFill>
                <a:srgbClr val="0000FF"/>
              </a:solidFill>
              <a:ln w="38100">
                <a:solidFill>
                  <a:srgbClr val="000000"/>
                </a:solidFill>
                <a:prstDash val="solid"/>
              </a:ln>
            </c:spPr>
            <c:extLst>
              <c:ext xmlns:c16="http://schemas.microsoft.com/office/drawing/2014/chart" uri="{C3380CC4-5D6E-409C-BE32-E72D297353CC}">
                <c16:uniqueId val="{0000000C-4510-43E2-9F9B-787E1F137D36}"/>
              </c:ext>
            </c:extLst>
          </c:dPt>
          <c:dPt>
            <c:idx val="11"/>
            <c:invertIfNegative val="0"/>
            <c:bubble3D val="0"/>
            <c:spPr>
              <a:solidFill>
                <a:srgbClr val="0000FF"/>
              </a:solidFill>
              <a:ln w="38100">
                <a:solidFill>
                  <a:srgbClr val="000000"/>
                </a:solidFill>
                <a:prstDash val="solid"/>
              </a:ln>
            </c:spPr>
            <c:extLst>
              <c:ext xmlns:c16="http://schemas.microsoft.com/office/drawing/2014/chart" uri="{C3380CC4-5D6E-409C-BE32-E72D297353CC}">
                <c16:uniqueId val="{0000000E-4510-43E2-9F9B-787E1F137D36}"/>
              </c:ext>
            </c:extLst>
          </c:dPt>
          <c:dPt>
            <c:idx val="15"/>
            <c:invertIfNegative val="0"/>
            <c:bubble3D val="0"/>
            <c:spPr>
              <a:solidFill>
                <a:srgbClr val="0000FF"/>
              </a:solidFill>
              <a:ln w="38100">
                <a:solidFill>
                  <a:srgbClr val="000000"/>
                </a:solidFill>
                <a:prstDash val="solid"/>
              </a:ln>
            </c:spPr>
            <c:extLst>
              <c:ext xmlns:c16="http://schemas.microsoft.com/office/drawing/2014/chart" uri="{C3380CC4-5D6E-409C-BE32-E72D297353CC}">
                <c16:uniqueId val="{00000010-4510-43E2-9F9B-787E1F137D36}"/>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figurer'!$D$4:$D$19</c:f>
              <c:numCache>
                <c:formatCode>#,##0</c:formatCode>
                <c:ptCount val="16"/>
                <c:pt idx="0">
                  <c:v>113.9837</c:v>
                </c:pt>
                <c:pt idx="1">
                  <c:v>68.827500000000001</c:v>
                </c:pt>
                <c:pt idx="2">
                  <c:v>126.5461</c:v>
                </c:pt>
                <c:pt idx="3">
                  <c:v>73.588399999999993</c:v>
                </c:pt>
                <c:pt idx="4">
                  <c:v>76.843299999999999</c:v>
                </c:pt>
                <c:pt idx="5">
                  <c:v>98.218699999999998</c:v>
                </c:pt>
                <c:pt idx="6">
                  <c:v>84.794399999999996</c:v>
                </c:pt>
                <c:pt idx="7">
                  <c:v>70.444199999999995</c:v>
                </c:pt>
                <c:pt idx="8">
                  <c:v>91.045100000000005</c:v>
                </c:pt>
                <c:pt idx="9">
                  <c:v>74.759900000000002</c:v>
                </c:pt>
                <c:pt idx="10">
                  <c:v>106.7869</c:v>
                </c:pt>
                <c:pt idx="11">
                  <c:v>80.515000000000001</c:v>
                </c:pt>
                <c:pt idx="12">
                  <c:v>99.953999999999994</c:v>
                </c:pt>
                <c:pt idx="13">
                  <c:v>116.681</c:v>
                </c:pt>
                <c:pt idx="14">
                  <c:v>141.4599</c:v>
                </c:pt>
                <c:pt idx="15">
                  <c:v>90.861699999999999</c:v>
                </c:pt>
              </c:numCache>
            </c:numRef>
          </c:val>
          <c:extLst>
            <c:ext xmlns:c16="http://schemas.microsoft.com/office/drawing/2014/chart" uri="{C3380CC4-5D6E-409C-BE32-E72D297353CC}">
              <c16:uniqueId val="{00000011-4510-43E2-9F9B-787E1F137D36}"/>
            </c:ext>
          </c:extLst>
        </c:ser>
        <c:dLbls>
          <c:showLegendKey val="0"/>
          <c:showVal val="0"/>
          <c:showCatName val="0"/>
          <c:showSerName val="0"/>
          <c:showPercent val="0"/>
          <c:showBubbleSize val="0"/>
        </c:dLbls>
        <c:gapWidth val="150"/>
        <c:overlap val="100"/>
        <c:axId val="88903680"/>
        <c:axId val="88905600"/>
      </c:barChart>
      <c:lineChart>
        <c:grouping val="standard"/>
        <c:varyColors val="0"/>
        <c:ser>
          <c:idx val="0"/>
          <c:order val="2"/>
          <c:tx>
            <c:strRef>
              <c:f>'Data till figurer'!$E$3</c:f>
              <c:strCache>
                <c:ptCount val="1"/>
                <c:pt idx="0">
                  <c:v>Rullande fyra kvartal</c:v>
                </c:pt>
              </c:strCache>
            </c:strRef>
          </c:tx>
          <c:spPr>
            <a:ln w="12700">
              <a:solidFill>
                <a:schemeClr val="tx1"/>
              </a:solidFill>
              <a:prstDash val="solid"/>
            </a:ln>
          </c:spPr>
          <c:marker>
            <c:symbol val="diamond"/>
            <c:size val="5"/>
            <c:spPr>
              <a:solidFill>
                <a:srgbClr val="000000"/>
              </a:solidFill>
              <a:ln>
                <a:solidFill>
                  <a:srgbClr val="000000"/>
                </a:solidFill>
                <a:prstDash val="solid"/>
              </a:ln>
            </c:spPr>
          </c:marker>
          <c:dPt>
            <c:idx val="2"/>
            <c:bubble3D val="0"/>
            <c:extLst>
              <c:ext xmlns:c16="http://schemas.microsoft.com/office/drawing/2014/chart" uri="{C3380CC4-5D6E-409C-BE32-E72D297353CC}">
                <c16:uniqueId val="{00000012-4510-43E2-9F9B-787E1F137D36}"/>
              </c:ext>
            </c:extLst>
          </c:dPt>
          <c:dPt>
            <c:idx val="3"/>
            <c:bubble3D val="0"/>
            <c:extLst>
              <c:ext xmlns:c16="http://schemas.microsoft.com/office/drawing/2014/chart" uri="{C3380CC4-5D6E-409C-BE32-E72D297353CC}">
                <c16:uniqueId val="{00000013-4510-43E2-9F9B-787E1F137D36}"/>
              </c:ext>
            </c:extLst>
          </c:dPt>
          <c:dPt>
            <c:idx val="4"/>
            <c:bubble3D val="0"/>
            <c:extLst>
              <c:ext xmlns:c16="http://schemas.microsoft.com/office/drawing/2014/chart" uri="{C3380CC4-5D6E-409C-BE32-E72D297353CC}">
                <c16:uniqueId val="{00000014-4510-43E2-9F9B-787E1F137D36}"/>
              </c:ext>
            </c:extLst>
          </c:dPt>
          <c:dPt>
            <c:idx val="5"/>
            <c:bubble3D val="0"/>
            <c:extLst>
              <c:ext xmlns:c16="http://schemas.microsoft.com/office/drawing/2014/chart" uri="{C3380CC4-5D6E-409C-BE32-E72D297353CC}">
                <c16:uniqueId val="{00000015-4510-43E2-9F9B-787E1F137D36}"/>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figurer'!$E$4:$E$19</c:f>
              <c:numCache>
                <c:formatCode>#,##0</c:formatCode>
                <c:ptCount val="16"/>
                <c:pt idx="0">
                  <c:v>42583.384299999998</c:v>
                </c:pt>
                <c:pt idx="1">
                  <c:v>42966.436999999998</c:v>
                </c:pt>
                <c:pt idx="2">
                  <c:v>42785.275399999999</c:v>
                </c:pt>
                <c:pt idx="3">
                  <c:v>42191.273800000003</c:v>
                </c:pt>
                <c:pt idx="4">
                  <c:v>41383.1757</c:v>
                </c:pt>
                <c:pt idx="5">
                  <c:v>40569.2183</c:v>
                </c:pt>
                <c:pt idx="6">
                  <c:v>40310.442199999998</c:v>
                </c:pt>
                <c:pt idx="7">
                  <c:v>41091.949999999997</c:v>
                </c:pt>
                <c:pt idx="8">
                  <c:v>41194.272299999997</c:v>
                </c:pt>
                <c:pt idx="9">
                  <c:v>40430.023099999999</c:v>
                </c:pt>
                <c:pt idx="10">
                  <c:v>40236.611400000002</c:v>
                </c:pt>
                <c:pt idx="11">
                  <c:v>38849.776599999997</c:v>
                </c:pt>
                <c:pt idx="12">
                  <c:v>38685.321799999998</c:v>
                </c:pt>
                <c:pt idx="13">
                  <c:v>38775.342299999997</c:v>
                </c:pt>
                <c:pt idx="14">
                  <c:v>38186.995300000002</c:v>
                </c:pt>
                <c:pt idx="15">
                  <c:v>37888.671000000002</c:v>
                </c:pt>
              </c:numCache>
            </c:numRef>
          </c:val>
          <c:smooth val="1"/>
          <c:extLst>
            <c:ext xmlns:c16="http://schemas.microsoft.com/office/drawing/2014/chart" uri="{C3380CC4-5D6E-409C-BE32-E72D297353CC}">
              <c16:uniqueId val="{00000016-4510-43E2-9F9B-787E1F137D36}"/>
            </c:ext>
          </c:extLst>
        </c:ser>
        <c:dLbls>
          <c:showLegendKey val="0"/>
          <c:showVal val="0"/>
          <c:showCatName val="0"/>
          <c:showSerName val="0"/>
          <c:showPercent val="0"/>
          <c:showBubbleSize val="0"/>
        </c:dLbls>
        <c:marker val="1"/>
        <c:smooth val="0"/>
        <c:axId val="88907776"/>
        <c:axId val="88909312"/>
      </c:lineChart>
      <c:catAx>
        <c:axId val="8890368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88905600"/>
        <c:crosses val="autoZero"/>
        <c:auto val="0"/>
        <c:lblAlgn val="ctr"/>
        <c:lblOffset val="100"/>
        <c:tickLblSkip val="1"/>
        <c:tickMarkSkip val="1"/>
        <c:noMultiLvlLbl val="0"/>
      </c:catAx>
      <c:valAx>
        <c:axId val="88905600"/>
        <c:scaling>
          <c:orientation val="minMax"/>
          <c:max val="14000"/>
        </c:scaling>
        <c:delete val="0"/>
        <c:axPos val="l"/>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Antal transporter</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(1 000-tal)</a:t>
                </a:r>
                <a:endParaRPr lang="sv-SE"/>
              </a:p>
            </c:rich>
          </c:tx>
          <c:layout>
            <c:manualLayout>
              <c:xMode val="edge"/>
              <c:yMode val="edge"/>
              <c:x val="6.2499486834218711E-3"/>
              <c:y val="2.3569023569023569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88903680"/>
        <c:crosses val="autoZero"/>
        <c:crossBetween val="between"/>
        <c:majorUnit val="2000"/>
        <c:minorUnit val="1000"/>
      </c:valAx>
      <c:catAx>
        <c:axId val="88907776"/>
        <c:scaling>
          <c:orientation val="minMax"/>
        </c:scaling>
        <c:delete val="1"/>
        <c:axPos val="b"/>
        <c:numFmt formatCode="General" sourceLinked="1"/>
        <c:majorTickMark val="out"/>
        <c:minorTickMark val="none"/>
        <c:tickLblPos val="nextTo"/>
        <c:crossAx val="88909312"/>
        <c:crosses val="autoZero"/>
        <c:auto val="0"/>
        <c:lblAlgn val="ctr"/>
        <c:lblOffset val="100"/>
        <c:noMultiLvlLbl val="0"/>
      </c:catAx>
      <c:valAx>
        <c:axId val="88909312"/>
        <c:scaling>
          <c:orientation val="minMax"/>
          <c:max val="54000"/>
          <c:min val="0"/>
        </c:scaling>
        <c:delete val="0"/>
        <c:axPos val="r"/>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Rullande fyra kvartal</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(1 000-tal)</a:t>
                </a:r>
                <a:endParaRPr lang="sv-SE"/>
              </a:p>
            </c:rich>
          </c:tx>
          <c:layout>
            <c:manualLayout>
              <c:xMode val="edge"/>
              <c:yMode val="edge"/>
              <c:x val="0.86562500855276303"/>
              <c:y val="2.3569023569023569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88907776"/>
        <c:crosses val="max"/>
        <c:crossBetween val="between"/>
        <c:majorUnit val="6000"/>
      </c:valAx>
      <c:spPr>
        <a:noFill/>
        <a:ln w="12700">
          <a:solidFill>
            <a:srgbClr val="808080"/>
          </a:solidFill>
          <a:prstDash val="solid"/>
        </a:ln>
      </c:spPr>
    </c:plotArea>
    <c:legend>
      <c:legendPos val="b"/>
      <c:layout>
        <c:manualLayout>
          <c:xMode val="edge"/>
          <c:yMode val="edge"/>
          <c:x val="0.25793971473816296"/>
          <c:y val="0.90551873909162373"/>
          <c:w val="0.46770832478057028"/>
          <c:h val="5.2829538439674723E-2"/>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sv-S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sv-S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rgbClr val="000000"/>
                </a:solidFill>
                <a:latin typeface="Arial"/>
                <a:ea typeface="Arial"/>
                <a:cs typeface="Arial"/>
              </a:defRPr>
            </a:pPr>
            <a:r>
              <a:rPr lang="sv-SE"/>
              <a:t>Körda kilometer (1 000-tal km) under fyra år </a:t>
            </a: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rgbClr val="000000"/>
                </a:solidFill>
                <a:latin typeface="Arial"/>
                <a:ea typeface="Arial"/>
                <a:cs typeface="Arial"/>
              </a:defRPr>
            </a:pPr>
            <a:r>
              <a:rPr lang="sv-SE" sz="1100" b="1" i="1" baseline="0">
                <a:effectLst/>
              </a:rPr>
              <a:t>Kilometers driven (1,000 km) in four years</a:t>
            </a:r>
            <a:endParaRPr lang="sv-SE"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rgbClr val="000000"/>
                </a:solidFill>
                <a:latin typeface="Arial"/>
                <a:ea typeface="Arial"/>
                <a:cs typeface="Arial"/>
              </a:defRPr>
            </a:pPr>
            <a:endParaRPr lang="sv-SE"/>
          </a:p>
        </c:rich>
      </c:tx>
      <c:overlay val="1"/>
      <c:spPr>
        <a:noFill/>
        <a:ln w="25400">
          <a:noFill/>
        </a:ln>
      </c:spPr>
    </c:title>
    <c:autoTitleDeleted val="0"/>
    <c:plotArea>
      <c:layout>
        <c:manualLayout>
          <c:layoutTarget val="inner"/>
          <c:xMode val="edge"/>
          <c:yMode val="edge"/>
          <c:x val="6.6184074457083769E-2"/>
          <c:y val="9.152542372881356E-2"/>
          <c:w val="0.85522233712512929"/>
          <c:h val="0.74406779661016953"/>
        </c:manualLayout>
      </c:layout>
      <c:barChart>
        <c:barDir val="col"/>
        <c:grouping val="stacked"/>
        <c:varyColors val="0"/>
        <c:ser>
          <c:idx val="1"/>
          <c:order val="0"/>
          <c:tx>
            <c:strRef>
              <c:f>'Data till figurer'!$C$22</c:f>
              <c:strCache>
                <c:ptCount val="1"/>
                <c:pt idx="0">
                  <c:v>Inrikes kvartalsdata</c:v>
                </c:pt>
              </c:strCache>
            </c:strRef>
          </c:tx>
          <c:spPr>
            <a:solidFill>
              <a:srgbClr val="FFCC00"/>
            </a:solidFill>
            <a:ln w="12700">
              <a:solidFill>
                <a:srgbClr val="000000"/>
              </a:solidFill>
              <a:prstDash val="solid"/>
            </a:ln>
          </c:spPr>
          <c:invertIfNegative val="0"/>
          <c:dPt>
            <c:idx val="3"/>
            <c:invertIfNegative val="0"/>
            <c:bubble3D val="0"/>
            <c:spPr>
              <a:solidFill>
                <a:srgbClr val="FFCC00"/>
              </a:solidFill>
              <a:ln w="38100">
                <a:solidFill>
                  <a:srgbClr val="000000"/>
                </a:solidFill>
                <a:prstDash val="solid"/>
              </a:ln>
            </c:spPr>
            <c:extLst>
              <c:ext xmlns:c16="http://schemas.microsoft.com/office/drawing/2014/chart" uri="{C3380CC4-5D6E-409C-BE32-E72D297353CC}">
                <c16:uniqueId val="{00000001-C928-4F88-B398-A323833AB3DD}"/>
              </c:ext>
            </c:extLst>
          </c:dPt>
          <c:dPt>
            <c:idx val="7"/>
            <c:invertIfNegative val="0"/>
            <c:bubble3D val="0"/>
            <c:spPr>
              <a:solidFill>
                <a:srgbClr val="FFCC00"/>
              </a:solidFill>
              <a:ln w="38100">
                <a:solidFill>
                  <a:srgbClr val="000000"/>
                </a:solidFill>
                <a:prstDash val="solid"/>
              </a:ln>
            </c:spPr>
            <c:extLst>
              <c:ext xmlns:c16="http://schemas.microsoft.com/office/drawing/2014/chart" uri="{C3380CC4-5D6E-409C-BE32-E72D297353CC}">
                <c16:uniqueId val="{00000003-C928-4F88-B398-A323833AB3DD}"/>
              </c:ext>
            </c:extLst>
          </c:dPt>
          <c:dPt>
            <c:idx val="11"/>
            <c:invertIfNegative val="0"/>
            <c:bubble3D val="0"/>
            <c:spPr>
              <a:solidFill>
                <a:srgbClr val="FFCC00"/>
              </a:solidFill>
              <a:ln w="38100">
                <a:solidFill>
                  <a:srgbClr val="000000"/>
                </a:solidFill>
                <a:prstDash val="solid"/>
              </a:ln>
            </c:spPr>
            <c:extLst>
              <c:ext xmlns:c16="http://schemas.microsoft.com/office/drawing/2014/chart" uri="{C3380CC4-5D6E-409C-BE32-E72D297353CC}">
                <c16:uniqueId val="{00000005-C928-4F88-B398-A323833AB3DD}"/>
              </c:ext>
            </c:extLst>
          </c:dPt>
          <c:dPt>
            <c:idx val="15"/>
            <c:invertIfNegative val="0"/>
            <c:bubble3D val="0"/>
            <c:spPr>
              <a:solidFill>
                <a:srgbClr val="FFCC00"/>
              </a:solidFill>
              <a:ln w="38100">
                <a:solidFill>
                  <a:srgbClr val="000000"/>
                </a:solidFill>
                <a:prstDash val="solid"/>
              </a:ln>
            </c:spPr>
            <c:extLst>
              <c:ext xmlns:c16="http://schemas.microsoft.com/office/drawing/2014/chart" uri="{C3380CC4-5D6E-409C-BE32-E72D297353CC}">
                <c16:uniqueId val="{00000007-C928-4F88-B398-A323833AB3DD}"/>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figurer'!$C$23:$C$38</c:f>
              <c:numCache>
                <c:formatCode>#,##0</c:formatCode>
                <c:ptCount val="16"/>
                <c:pt idx="0">
                  <c:v>761201.84100000001</c:v>
                </c:pt>
                <c:pt idx="1">
                  <c:v>926299.60840000003</c:v>
                </c:pt>
                <c:pt idx="2">
                  <c:v>771460.95429999998</c:v>
                </c:pt>
                <c:pt idx="3">
                  <c:v>773613.38269999996</c:v>
                </c:pt>
                <c:pt idx="4">
                  <c:v>741577.27500000002</c:v>
                </c:pt>
                <c:pt idx="5">
                  <c:v>823831.4523</c:v>
                </c:pt>
                <c:pt idx="6">
                  <c:v>773998.61809999996</c:v>
                </c:pt>
                <c:pt idx="7">
                  <c:v>760499.43929999997</c:v>
                </c:pt>
                <c:pt idx="8">
                  <c:v>707585.0834</c:v>
                </c:pt>
                <c:pt idx="9">
                  <c:v>815771.90430000005</c:v>
                </c:pt>
                <c:pt idx="10">
                  <c:v>740408.36840000004</c:v>
                </c:pt>
                <c:pt idx="11">
                  <c:v>778691.82940000005</c:v>
                </c:pt>
                <c:pt idx="12">
                  <c:v>759393.79130000004</c:v>
                </c:pt>
                <c:pt idx="13">
                  <c:v>739920.45700000005</c:v>
                </c:pt>
                <c:pt idx="14">
                  <c:v>740629.68929999997</c:v>
                </c:pt>
                <c:pt idx="15">
                  <c:v>758231.64529999997</c:v>
                </c:pt>
              </c:numCache>
            </c:numRef>
          </c:val>
          <c:extLst>
            <c:ext xmlns:c16="http://schemas.microsoft.com/office/drawing/2014/chart" uri="{C3380CC4-5D6E-409C-BE32-E72D297353CC}">
              <c16:uniqueId val="{00000008-C928-4F88-B398-A323833AB3DD}"/>
            </c:ext>
          </c:extLst>
        </c:ser>
        <c:ser>
          <c:idx val="2"/>
          <c:order val="1"/>
          <c:tx>
            <c:strRef>
              <c:f>'Data till figurer'!$D$22</c:f>
              <c:strCache>
                <c:ptCount val="1"/>
                <c:pt idx="0">
                  <c:v>Utrikes kvartalsdata</c:v>
                </c:pt>
              </c:strCache>
            </c:strRef>
          </c:tx>
          <c:spPr>
            <a:solidFill>
              <a:srgbClr val="FF9900"/>
            </a:solidFill>
            <a:ln w="12700">
              <a:solidFill>
                <a:srgbClr val="000000"/>
              </a:solidFill>
              <a:prstDash val="solid"/>
            </a:ln>
          </c:spPr>
          <c:invertIfNegative val="0"/>
          <c:dPt>
            <c:idx val="3"/>
            <c:invertIfNegative val="0"/>
            <c:bubble3D val="0"/>
            <c:spPr>
              <a:solidFill>
                <a:srgbClr val="FF9900"/>
              </a:solidFill>
              <a:ln w="38100">
                <a:solidFill>
                  <a:srgbClr val="000000"/>
                </a:solidFill>
                <a:prstDash val="solid"/>
              </a:ln>
            </c:spPr>
            <c:extLst>
              <c:ext xmlns:c16="http://schemas.microsoft.com/office/drawing/2014/chart" uri="{C3380CC4-5D6E-409C-BE32-E72D297353CC}">
                <c16:uniqueId val="{0000000A-C928-4F88-B398-A323833AB3DD}"/>
              </c:ext>
            </c:extLst>
          </c:dPt>
          <c:dPt>
            <c:idx val="7"/>
            <c:invertIfNegative val="0"/>
            <c:bubble3D val="0"/>
            <c:spPr>
              <a:solidFill>
                <a:srgbClr val="FF9900"/>
              </a:solidFill>
              <a:ln w="38100">
                <a:solidFill>
                  <a:srgbClr val="000000"/>
                </a:solidFill>
                <a:prstDash val="solid"/>
              </a:ln>
            </c:spPr>
            <c:extLst>
              <c:ext xmlns:c16="http://schemas.microsoft.com/office/drawing/2014/chart" uri="{C3380CC4-5D6E-409C-BE32-E72D297353CC}">
                <c16:uniqueId val="{0000000C-C928-4F88-B398-A323833AB3DD}"/>
              </c:ext>
            </c:extLst>
          </c:dPt>
          <c:dPt>
            <c:idx val="11"/>
            <c:invertIfNegative val="0"/>
            <c:bubble3D val="0"/>
            <c:spPr>
              <a:solidFill>
                <a:srgbClr val="FF9900"/>
              </a:solidFill>
              <a:ln w="38100">
                <a:solidFill>
                  <a:srgbClr val="000000"/>
                </a:solidFill>
                <a:prstDash val="solid"/>
              </a:ln>
            </c:spPr>
            <c:extLst>
              <c:ext xmlns:c16="http://schemas.microsoft.com/office/drawing/2014/chart" uri="{C3380CC4-5D6E-409C-BE32-E72D297353CC}">
                <c16:uniqueId val="{0000000E-C928-4F88-B398-A323833AB3DD}"/>
              </c:ext>
            </c:extLst>
          </c:dPt>
          <c:dPt>
            <c:idx val="15"/>
            <c:invertIfNegative val="0"/>
            <c:bubble3D val="0"/>
            <c:spPr>
              <a:solidFill>
                <a:srgbClr val="FF9900"/>
              </a:solidFill>
              <a:ln w="38100">
                <a:solidFill>
                  <a:srgbClr val="000000"/>
                </a:solidFill>
                <a:prstDash val="solid"/>
              </a:ln>
            </c:spPr>
            <c:extLst>
              <c:ext xmlns:c16="http://schemas.microsoft.com/office/drawing/2014/chart" uri="{C3380CC4-5D6E-409C-BE32-E72D297353CC}">
                <c16:uniqueId val="{00000010-C928-4F88-B398-A323833AB3DD}"/>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figurer'!$D$23:$D$38</c:f>
              <c:numCache>
                <c:formatCode>#,##0</c:formatCode>
                <c:ptCount val="16"/>
                <c:pt idx="0">
                  <c:v>41355.485200000003</c:v>
                </c:pt>
                <c:pt idx="1">
                  <c:v>27166.801599999999</c:v>
                </c:pt>
                <c:pt idx="2">
                  <c:v>53714.820599999999</c:v>
                </c:pt>
                <c:pt idx="3">
                  <c:v>39658.910000000003</c:v>
                </c:pt>
                <c:pt idx="4">
                  <c:v>43806.838000000003</c:v>
                </c:pt>
                <c:pt idx="5">
                  <c:v>34662.401299999998</c:v>
                </c:pt>
                <c:pt idx="6">
                  <c:v>27255.179800000002</c:v>
                </c:pt>
                <c:pt idx="7">
                  <c:v>32317.434300000001</c:v>
                </c:pt>
                <c:pt idx="8">
                  <c:v>42158.278299999998</c:v>
                </c:pt>
                <c:pt idx="9">
                  <c:v>40988.451200000003</c:v>
                </c:pt>
                <c:pt idx="10">
                  <c:v>47478.823700000001</c:v>
                </c:pt>
                <c:pt idx="11">
                  <c:v>31583.6633</c:v>
                </c:pt>
                <c:pt idx="12">
                  <c:v>38408.766799999998</c:v>
                </c:pt>
                <c:pt idx="13">
                  <c:v>43123.678599999999</c:v>
                </c:pt>
                <c:pt idx="14">
                  <c:v>59118.082499999997</c:v>
                </c:pt>
                <c:pt idx="15">
                  <c:v>45016.465100000001</c:v>
                </c:pt>
              </c:numCache>
            </c:numRef>
          </c:val>
          <c:extLst>
            <c:ext xmlns:c16="http://schemas.microsoft.com/office/drawing/2014/chart" uri="{C3380CC4-5D6E-409C-BE32-E72D297353CC}">
              <c16:uniqueId val="{00000011-C928-4F88-B398-A323833AB3DD}"/>
            </c:ext>
          </c:extLst>
        </c:ser>
        <c:dLbls>
          <c:showLegendKey val="0"/>
          <c:showVal val="0"/>
          <c:showCatName val="0"/>
          <c:showSerName val="0"/>
          <c:showPercent val="0"/>
          <c:showBubbleSize val="0"/>
        </c:dLbls>
        <c:gapWidth val="150"/>
        <c:overlap val="100"/>
        <c:axId val="108750720"/>
        <c:axId val="108756992"/>
      </c:barChart>
      <c:lineChart>
        <c:grouping val="standard"/>
        <c:varyColors val="0"/>
        <c:ser>
          <c:idx val="0"/>
          <c:order val="2"/>
          <c:tx>
            <c:strRef>
              <c:f>'Data till figurer'!$E$22</c:f>
              <c:strCache>
                <c:ptCount val="1"/>
                <c:pt idx="0">
                  <c:v>Rullande fyra kvartal</c:v>
                </c:pt>
              </c:strCache>
            </c:strRef>
          </c:tx>
          <c:spPr>
            <a:ln w="12700">
              <a:solidFill>
                <a:schemeClr val="tx1"/>
              </a:solidFill>
              <a:prstDash val="solid"/>
            </a:ln>
          </c:spPr>
          <c:marker>
            <c:spPr>
              <a:solidFill>
                <a:srgbClr val="000000"/>
              </a:solidFill>
              <a:ln>
                <a:solidFill>
                  <a:schemeClr val="tx1"/>
                </a:solidFill>
              </a:ln>
            </c:spPr>
          </c:marker>
          <c:dPt>
            <c:idx val="2"/>
            <c:bubble3D val="0"/>
            <c:extLst>
              <c:ext xmlns:c16="http://schemas.microsoft.com/office/drawing/2014/chart" uri="{C3380CC4-5D6E-409C-BE32-E72D297353CC}">
                <c16:uniqueId val="{00000012-C928-4F88-B398-A323833AB3DD}"/>
              </c:ext>
            </c:extLst>
          </c:dPt>
          <c:dPt>
            <c:idx val="3"/>
            <c:bubble3D val="0"/>
            <c:extLst>
              <c:ext xmlns:c16="http://schemas.microsoft.com/office/drawing/2014/chart" uri="{C3380CC4-5D6E-409C-BE32-E72D297353CC}">
                <c16:uniqueId val="{00000013-C928-4F88-B398-A323833AB3DD}"/>
              </c:ext>
            </c:extLst>
          </c:dPt>
          <c:dPt>
            <c:idx val="4"/>
            <c:bubble3D val="0"/>
            <c:extLst>
              <c:ext xmlns:c16="http://schemas.microsoft.com/office/drawing/2014/chart" uri="{C3380CC4-5D6E-409C-BE32-E72D297353CC}">
                <c16:uniqueId val="{00000014-C928-4F88-B398-A323833AB3DD}"/>
              </c:ext>
            </c:extLst>
          </c:dPt>
          <c:dPt>
            <c:idx val="5"/>
            <c:bubble3D val="0"/>
            <c:extLst>
              <c:ext xmlns:c16="http://schemas.microsoft.com/office/drawing/2014/chart" uri="{C3380CC4-5D6E-409C-BE32-E72D297353CC}">
                <c16:uniqueId val="{00000015-C928-4F88-B398-A323833AB3DD}"/>
              </c:ext>
            </c:extLst>
          </c:dPt>
          <c:val>
            <c:numRef>
              <c:f>'Data till figurer'!$E$23:$E$38</c:f>
              <c:numCache>
                <c:formatCode>#,##0</c:formatCode>
                <c:ptCount val="16"/>
                <c:pt idx="0">
                  <c:v>3460248.4545999998</c:v>
                </c:pt>
                <c:pt idx="1">
                  <c:v>3549227.4791999999</c:v>
                </c:pt>
                <c:pt idx="2">
                  <c:v>3487900.6225000001</c:v>
                </c:pt>
                <c:pt idx="3">
                  <c:v>3394471.8037999999</c:v>
                </c:pt>
                <c:pt idx="4">
                  <c:v>3377298.5906000002</c:v>
                </c:pt>
                <c:pt idx="5">
                  <c:v>3282326.0342999999</c:v>
                </c:pt>
                <c:pt idx="6">
                  <c:v>3258404.0573</c:v>
                </c:pt>
                <c:pt idx="7">
                  <c:v>3237948.6381000001</c:v>
                </c:pt>
                <c:pt idx="8">
                  <c:v>3202307.8868</c:v>
                </c:pt>
                <c:pt idx="9">
                  <c:v>3200574.3887</c:v>
                </c:pt>
                <c:pt idx="10">
                  <c:v>3187207.7828000002</c:v>
                </c:pt>
                <c:pt idx="11">
                  <c:v>3204666.4019999998</c:v>
                </c:pt>
                <c:pt idx="12">
                  <c:v>3252725.5984</c:v>
                </c:pt>
                <c:pt idx="13">
                  <c:v>3179009.3785000001</c:v>
                </c:pt>
                <c:pt idx="14">
                  <c:v>3190869.9582000002</c:v>
                </c:pt>
                <c:pt idx="15">
                  <c:v>3183842.5758000002</c:v>
                </c:pt>
              </c:numCache>
            </c:numRef>
          </c:val>
          <c:smooth val="1"/>
          <c:extLst>
            <c:ext xmlns:c16="http://schemas.microsoft.com/office/drawing/2014/chart" uri="{C3380CC4-5D6E-409C-BE32-E72D297353CC}">
              <c16:uniqueId val="{00000016-C928-4F88-B398-A323833AB3DD}"/>
            </c:ext>
          </c:extLst>
        </c:ser>
        <c:dLbls>
          <c:showLegendKey val="0"/>
          <c:showVal val="0"/>
          <c:showCatName val="0"/>
          <c:showSerName val="0"/>
          <c:showPercent val="0"/>
          <c:showBubbleSize val="0"/>
        </c:dLbls>
        <c:marker val="1"/>
        <c:smooth val="0"/>
        <c:axId val="108758912"/>
        <c:axId val="108760448"/>
      </c:lineChart>
      <c:catAx>
        <c:axId val="10875072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8756992"/>
        <c:crosses val="autoZero"/>
        <c:auto val="0"/>
        <c:lblAlgn val="ctr"/>
        <c:lblOffset val="100"/>
        <c:tickLblSkip val="1"/>
        <c:tickMarkSkip val="1"/>
        <c:noMultiLvlLbl val="0"/>
      </c:catAx>
      <c:valAx>
        <c:axId val="108756992"/>
        <c:scaling>
          <c:orientation val="minMax"/>
          <c:max val="1000000"/>
        </c:scaling>
        <c:delete val="0"/>
        <c:axPos val="l"/>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Körda kilometer</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(1 000-tal km)</a:t>
                </a:r>
                <a:endParaRPr lang="sv-SE"/>
              </a:p>
            </c:rich>
          </c:tx>
          <c:layout>
            <c:manualLayout>
              <c:xMode val="edge"/>
              <c:yMode val="edge"/>
              <c:x val="3.1023784901758012E-3"/>
              <c:y val="2.7118644067796609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8750720"/>
        <c:crosses val="autoZero"/>
        <c:crossBetween val="between"/>
        <c:majorUnit val="100000"/>
      </c:valAx>
      <c:catAx>
        <c:axId val="108758912"/>
        <c:scaling>
          <c:orientation val="minMax"/>
        </c:scaling>
        <c:delete val="1"/>
        <c:axPos val="b"/>
        <c:majorTickMark val="out"/>
        <c:minorTickMark val="none"/>
        <c:tickLblPos val="nextTo"/>
        <c:crossAx val="108760448"/>
        <c:crosses val="autoZero"/>
        <c:auto val="0"/>
        <c:lblAlgn val="ctr"/>
        <c:lblOffset val="100"/>
        <c:noMultiLvlLbl val="0"/>
      </c:catAx>
      <c:valAx>
        <c:axId val="108760448"/>
        <c:scaling>
          <c:orientation val="minMax"/>
          <c:max val="4000000"/>
          <c:min val="0"/>
        </c:scaling>
        <c:delete val="0"/>
        <c:axPos val="r"/>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Rullande fyra kvartal</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(1 000-tal km)</a:t>
                </a:r>
                <a:endParaRPr lang="sv-SE"/>
              </a:p>
            </c:rich>
          </c:tx>
          <c:layout>
            <c:manualLayout>
              <c:xMode val="edge"/>
              <c:yMode val="edge"/>
              <c:x val="0.87280248190279219"/>
              <c:y val="2.033898305084745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8758912"/>
        <c:crosses val="max"/>
        <c:crossBetween val="between"/>
        <c:majorUnit val="400000"/>
      </c:valAx>
      <c:spPr>
        <a:noFill/>
        <a:ln w="12700">
          <a:solidFill>
            <a:srgbClr val="808080"/>
          </a:solidFill>
          <a:prstDash val="solid"/>
        </a:ln>
      </c:spPr>
    </c:plotArea>
    <c:legend>
      <c:legendPos val="b"/>
      <c:layout>
        <c:manualLayout>
          <c:xMode val="edge"/>
          <c:yMode val="edge"/>
          <c:x val="0.27714581178903824"/>
          <c:y val="0.91453907273515855"/>
          <c:w val="0.46432264736297829"/>
          <c:h val="4.1830921049689912E-2"/>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sv-S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sv-SE"/>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sv-SE"/>
              <a:t>Lastad godsmängd (1 000-tals ton) under fyra år</a:t>
            </a:r>
            <a:br>
              <a:rPr lang="sv-SE"/>
            </a:br>
            <a:r>
              <a:rPr lang="sv-SE" sz="1100" b="1" i="1" u="none" strike="noStrike" baseline="0">
                <a:effectLst/>
              </a:rPr>
              <a:t>Loaded goods (1,000 tonnes) in four years</a:t>
            </a:r>
            <a:r>
              <a:rPr lang="sv-SE"/>
              <a:t> </a:t>
            </a:r>
          </a:p>
        </c:rich>
      </c:tx>
      <c:overlay val="1"/>
      <c:spPr>
        <a:noFill/>
        <a:ln w="25400">
          <a:noFill/>
        </a:ln>
      </c:spPr>
    </c:title>
    <c:autoTitleDeleted val="0"/>
    <c:plotArea>
      <c:layout>
        <c:manualLayout>
          <c:layoutTarget val="inner"/>
          <c:xMode val="edge"/>
          <c:yMode val="edge"/>
          <c:x val="6.6184074457083769E-2"/>
          <c:y val="8.6440677966101692E-2"/>
          <c:w val="0.86349534643226478"/>
          <c:h val="0.74915254237288131"/>
        </c:manualLayout>
      </c:layout>
      <c:barChart>
        <c:barDir val="col"/>
        <c:grouping val="stacked"/>
        <c:varyColors val="0"/>
        <c:ser>
          <c:idx val="1"/>
          <c:order val="0"/>
          <c:tx>
            <c:strRef>
              <c:f>'Data till figurer'!$H$3</c:f>
              <c:strCache>
                <c:ptCount val="1"/>
                <c:pt idx="0">
                  <c:v>Inrikes kvartalsdata</c:v>
                </c:pt>
              </c:strCache>
            </c:strRef>
          </c:tx>
          <c:spPr>
            <a:solidFill>
              <a:srgbClr val="99CC00"/>
            </a:solidFill>
            <a:ln w="12700">
              <a:solidFill>
                <a:srgbClr val="000000"/>
              </a:solidFill>
              <a:prstDash val="solid"/>
            </a:ln>
          </c:spPr>
          <c:invertIfNegative val="0"/>
          <c:dPt>
            <c:idx val="3"/>
            <c:invertIfNegative val="0"/>
            <c:bubble3D val="0"/>
            <c:spPr>
              <a:solidFill>
                <a:srgbClr val="99CC00"/>
              </a:solidFill>
              <a:ln w="38100">
                <a:solidFill>
                  <a:srgbClr val="000000"/>
                </a:solidFill>
                <a:prstDash val="solid"/>
              </a:ln>
            </c:spPr>
            <c:extLst>
              <c:ext xmlns:c16="http://schemas.microsoft.com/office/drawing/2014/chart" uri="{C3380CC4-5D6E-409C-BE32-E72D297353CC}">
                <c16:uniqueId val="{00000001-C747-4C94-8096-32396C798595}"/>
              </c:ext>
            </c:extLst>
          </c:dPt>
          <c:dPt>
            <c:idx val="7"/>
            <c:invertIfNegative val="0"/>
            <c:bubble3D val="0"/>
            <c:spPr>
              <a:solidFill>
                <a:srgbClr val="99CC00"/>
              </a:solidFill>
              <a:ln w="38100">
                <a:solidFill>
                  <a:srgbClr val="000000"/>
                </a:solidFill>
                <a:prstDash val="solid"/>
              </a:ln>
            </c:spPr>
            <c:extLst>
              <c:ext xmlns:c16="http://schemas.microsoft.com/office/drawing/2014/chart" uri="{C3380CC4-5D6E-409C-BE32-E72D297353CC}">
                <c16:uniqueId val="{00000003-C747-4C94-8096-32396C798595}"/>
              </c:ext>
            </c:extLst>
          </c:dPt>
          <c:dPt>
            <c:idx val="11"/>
            <c:invertIfNegative val="0"/>
            <c:bubble3D val="0"/>
            <c:spPr>
              <a:solidFill>
                <a:srgbClr val="99CC00"/>
              </a:solidFill>
              <a:ln w="38100">
                <a:solidFill>
                  <a:srgbClr val="000000"/>
                </a:solidFill>
                <a:prstDash val="solid"/>
              </a:ln>
            </c:spPr>
            <c:extLst>
              <c:ext xmlns:c16="http://schemas.microsoft.com/office/drawing/2014/chart" uri="{C3380CC4-5D6E-409C-BE32-E72D297353CC}">
                <c16:uniqueId val="{00000005-C747-4C94-8096-32396C798595}"/>
              </c:ext>
            </c:extLst>
          </c:dPt>
          <c:dPt>
            <c:idx val="15"/>
            <c:invertIfNegative val="0"/>
            <c:bubble3D val="0"/>
            <c:spPr>
              <a:solidFill>
                <a:srgbClr val="99CC00"/>
              </a:solidFill>
              <a:ln w="38100">
                <a:solidFill>
                  <a:srgbClr val="000000"/>
                </a:solidFill>
                <a:prstDash val="solid"/>
              </a:ln>
            </c:spPr>
            <c:extLst>
              <c:ext xmlns:c16="http://schemas.microsoft.com/office/drawing/2014/chart" uri="{C3380CC4-5D6E-409C-BE32-E72D297353CC}">
                <c16:uniqueId val="{00000007-C747-4C94-8096-32396C798595}"/>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figurer'!$H$4:$H$19</c:f>
              <c:numCache>
                <c:formatCode>#,##0</c:formatCode>
                <c:ptCount val="16"/>
                <c:pt idx="0">
                  <c:v>110494.07950000001</c:v>
                </c:pt>
                <c:pt idx="1">
                  <c:v>130438.5341</c:v>
                </c:pt>
                <c:pt idx="2">
                  <c:v>107365.55190000001</c:v>
                </c:pt>
                <c:pt idx="3">
                  <c:v>113120.7347</c:v>
                </c:pt>
                <c:pt idx="4">
                  <c:v>99096.076199999996</c:v>
                </c:pt>
                <c:pt idx="5">
                  <c:v>122595.58590000001</c:v>
                </c:pt>
                <c:pt idx="6">
                  <c:v>101741.9213</c:v>
                </c:pt>
                <c:pt idx="7">
                  <c:v>112927.5386</c:v>
                </c:pt>
                <c:pt idx="8">
                  <c:v>98834.830600000001</c:v>
                </c:pt>
                <c:pt idx="9">
                  <c:v>108118.06630000001</c:v>
                </c:pt>
                <c:pt idx="10">
                  <c:v>110639.5428</c:v>
                </c:pt>
                <c:pt idx="11">
                  <c:v>107623.17720000001</c:v>
                </c:pt>
                <c:pt idx="12">
                  <c:v>96446.260899999994</c:v>
                </c:pt>
                <c:pt idx="13">
                  <c:v>106668.0062</c:v>
                </c:pt>
                <c:pt idx="14">
                  <c:v>99588.818799999994</c:v>
                </c:pt>
                <c:pt idx="15">
                  <c:v>107121.44070000001</c:v>
                </c:pt>
              </c:numCache>
            </c:numRef>
          </c:val>
          <c:extLst>
            <c:ext xmlns:c16="http://schemas.microsoft.com/office/drawing/2014/chart" uri="{C3380CC4-5D6E-409C-BE32-E72D297353CC}">
              <c16:uniqueId val="{00000008-C747-4C94-8096-32396C798595}"/>
            </c:ext>
          </c:extLst>
        </c:ser>
        <c:ser>
          <c:idx val="2"/>
          <c:order val="1"/>
          <c:tx>
            <c:strRef>
              <c:f>'Data till figurer'!$I$3</c:f>
              <c:strCache>
                <c:ptCount val="1"/>
                <c:pt idx="0">
                  <c:v>Utrikes kvartalsdata</c:v>
                </c:pt>
              </c:strCache>
            </c:strRef>
          </c:tx>
          <c:spPr>
            <a:solidFill>
              <a:srgbClr val="808000"/>
            </a:solidFill>
            <a:ln w="12700">
              <a:solidFill>
                <a:srgbClr val="000000"/>
              </a:solidFill>
              <a:prstDash val="solid"/>
            </a:ln>
          </c:spPr>
          <c:invertIfNegative val="0"/>
          <c:dPt>
            <c:idx val="3"/>
            <c:invertIfNegative val="0"/>
            <c:bubble3D val="0"/>
            <c:spPr>
              <a:solidFill>
                <a:srgbClr val="808000"/>
              </a:solidFill>
              <a:ln w="38100">
                <a:solidFill>
                  <a:srgbClr val="000000"/>
                </a:solidFill>
                <a:prstDash val="solid"/>
              </a:ln>
            </c:spPr>
            <c:extLst>
              <c:ext xmlns:c16="http://schemas.microsoft.com/office/drawing/2014/chart" uri="{C3380CC4-5D6E-409C-BE32-E72D297353CC}">
                <c16:uniqueId val="{0000000A-C747-4C94-8096-32396C798595}"/>
              </c:ext>
            </c:extLst>
          </c:dPt>
          <c:dPt>
            <c:idx val="7"/>
            <c:invertIfNegative val="0"/>
            <c:bubble3D val="0"/>
            <c:spPr>
              <a:solidFill>
                <a:srgbClr val="808000"/>
              </a:solidFill>
              <a:ln w="38100">
                <a:solidFill>
                  <a:srgbClr val="000000"/>
                </a:solidFill>
                <a:prstDash val="solid"/>
              </a:ln>
            </c:spPr>
            <c:extLst>
              <c:ext xmlns:c16="http://schemas.microsoft.com/office/drawing/2014/chart" uri="{C3380CC4-5D6E-409C-BE32-E72D297353CC}">
                <c16:uniqueId val="{0000000C-C747-4C94-8096-32396C798595}"/>
              </c:ext>
            </c:extLst>
          </c:dPt>
          <c:dPt>
            <c:idx val="11"/>
            <c:invertIfNegative val="0"/>
            <c:bubble3D val="0"/>
            <c:spPr>
              <a:solidFill>
                <a:srgbClr val="808000"/>
              </a:solidFill>
              <a:ln w="38100">
                <a:solidFill>
                  <a:srgbClr val="000000"/>
                </a:solidFill>
                <a:prstDash val="solid"/>
              </a:ln>
            </c:spPr>
            <c:extLst>
              <c:ext xmlns:c16="http://schemas.microsoft.com/office/drawing/2014/chart" uri="{C3380CC4-5D6E-409C-BE32-E72D297353CC}">
                <c16:uniqueId val="{0000000E-C747-4C94-8096-32396C798595}"/>
              </c:ext>
            </c:extLst>
          </c:dPt>
          <c:dPt>
            <c:idx val="15"/>
            <c:invertIfNegative val="0"/>
            <c:bubble3D val="0"/>
            <c:spPr>
              <a:solidFill>
                <a:srgbClr val="808000"/>
              </a:solidFill>
              <a:ln w="38100">
                <a:solidFill>
                  <a:srgbClr val="000000"/>
                </a:solidFill>
                <a:prstDash val="solid"/>
              </a:ln>
            </c:spPr>
            <c:extLst>
              <c:ext xmlns:c16="http://schemas.microsoft.com/office/drawing/2014/chart" uri="{C3380CC4-5D6E-409C-BE32-E72D297353CC}">
                <c16:uniqueId val="{00000010-C747-4C94-8096-32396C798595}"/>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figurer'!$I$4:$I$19</c:f>
              <c:numCache>
                <c:formatCode>#,##0</c:formatCode>
                <c:ptCount val="16"/>
                <c:pt idx="0">
                  <c:v>1747.377</c:v>
                </c:pt>
                <c:pt idx="1">
                  <c:v>843.28840000000002</c:v>
                </c:pt>
                <c:pt idx="2">
                  <c:v>1298.2034000000001</c:v>
                </c:pt>
                <c:pt idx="3">
                  <c:v>920.84550000000002</c:v>
                </c:pt>
                <c:pt idx="4">
                  <c:v>1043.7071000000001</c:v>
                </c:pt>
                <c:pt idx="5">
                  <c:v>1060.0128</c:v>
                </c:pt>
                <c:pt idx="6">
                  <c:v>969.96659999999997</c:v>
                </c:pt>
                <c:pt idx="7">
                  <c:v>752.43470000000002</c:v>
                </c:pt>
                <c:pt idx="8">
                  <c:v>1231.3158000000001</c:v>
                </c:pt>
                <c:pt idx="9">
                  <c:v>913.97969999999998</c:v>
                </c:pt>
                <c:pt idx="10">
                  <c:v>1569.3704</c:v>
                </c:pt>
                <c:pt idx="11">
                  <c:v>1080.3308999999999</c:v>
                </c:pt>
                <c:pt idx="12">
                  <c:v>1082.7596000000001</c:v>
                </c:pt>
                <c:pt idx="13">
                  <c:v>1265.7274</c:v>
                </c:pt>
                <c:pt idx="14">
                  <c:v>2163.2226999999998</c:v>
                </c:pt>
                <c:pt idx="15">
                  <c:v>1134.7713000000001</c:v>
                </c:pt>
              </c:numCache>
            </c:numRef>
          </c:val>
          <c:extLst>
            <c:ext xmlns:c16="http://schemas.microsoft.com/office/drawing/2014/chart" uri="{C3380CC4-5D6E-409C-BE32-E72D297353CC}">
              <c16:uniqueId val="{00000011-C747-4C94-8096-32396C798595}"/>
            </c:ext>
          </c:extLst>
        </c:ser>
        <c:dLbls>
          <c:showLegendKey val="0"/>
          <c:showVal val="0"/>
          <c:showCatName val="0"/>
          <c:showSerName val="0"/>
          <c:showPercent val="0"/>
          <c:showBubbleSize val="0"/>
        </c:dLbls>
        <c:gapWidth val="150"/>
        <c:overlap val="100"/>
        <c:axId val="108978176"/>
        <c:axId val="108980096"/>
      </c:barChart>
      <c:lineChart>
        <c:grouping val="standard"/>
        <c:varyColors val="0"/>
        <c:ser>
          <c:idx val="0"/>
          <c:order val="2"/>
          <c:tx>
            <c:strRef>
              <c:f>'Data till figurer'!$J$3</c:f>
              <c:strCache>
                <c:ptCount val="1"/>
                <c:pt idx="0">
                  <c:v>Rullande fyra kvartal</c:v>
                </c:pt>
              </c:strCache>
            </c:strRef>
          </c:tx>
          <c:spPr>
            <a:ln w="12700">
              <a:solidFill>
                <a:schemeClr val="tx1"/>
              </a:solidFill>
              <a:prstDash val="solid"/>
            </a:ln>
          </c:spPr>
          <c:marker>
            <c:spPr>
              <a:solidFill>
                <a:srgbClr val="000000"/>
              </a:solidFill>
              <a:ln>
                <a:solidFill>
                  <a:schemeClr val="tx1"/>
                </a:solidFill>
              </a:ln>
            </c:spPr>
          </c:marker>
          <c:dPt>
            <c:idx val="2"/>
            <c:bubble3D val="0"/>
            <c:extLst>
              <c:ext xmlns:c16="http://schemas.microsoft.com/office/drawing/2014/chart" uri="{C3380CC4-5D6E-409C-BE32-E72D297353CC}">
                <c16:uniqueId val="{00000012-C747-4C94-8096-32396C798595}"/>
              </c:ext>
            </c:extLst>
          </c:dPt>
          <c:dPt>
            <c:idx val="3"/>
            <c:bubble3D val="0"/>
            <c:extLst>
              <c:ext xmlns:c16="http://schemas.microsoft.com/office/drawing/2014/chart" uri="{C3380CC4-5D6E-409C-BE32-E72D297353CC}">
                <c16:uniqueId val="{00000013-C747-4C94-8096-32396C798595}"/>
              </c:ext>
            </c:extLst>
          </c:dPt>
          <c:dPt>
            <c:idx val="4"/>
            <c:bubble3D val="0"/>
            <c:extLst>
              <c:ext xmlns:c16="http://schemas.microsoft.com/office/drawing/2014/chart" uri="{C3380CC4-5D6E-409C-BE32-E72D297353CC}">
                <c16:uniqueId val="{00000014-C747-4C94-8096-32396C798595}"/>
              </c:ext>
            </c:extLst>
          </c:dPt>
          <c:dPt>
            <c:idx val="5"/>
            <c:bubble3D val="0"/>
            <c:extLst>
              <c:ext xmlns:c16="http://schemas.microsoft.com/office/drawing/2014/chart" uri="{C3380CC4-5D6E-409C-BE32-E72D297353CC}">
                <c16:uniqueId val="{00000015-C747-4C94-8096-32396C798595}"/>
              </c:ext>
            </c:extLst>
          </c:dPt>
          <c:val>
            <c:numRef>
              <c:f>'Data till figurer'!$J$4:$J$19</c:f>
              <c:numCache>
                <c:formatCode>#,##0</c:formatCode>
                <c:ptCount val="16"/>
                <c:pt idx="0">
                  <c:v>470732.76169999997</c:v>
                </c:pt>
                <c:pt idx="1">
                  <c:v>476969.26730000001</c:v>
                </c:pt>
                <c:pt idx="2">
                  <c:v>470937.64240000001</c:v>
                </c:pt>
                <c:pt idx="3">
                  <c:v>466228.61450000003</c:v>
                </c:pt>
                <c:pt idx="4">
                  <c:v>454126.94130000001</c:v>
                </c:pt>
                <c:pt idx="5">
                  <c:v>446500.71759999997</c:v>
                </c:pt>
                <c:pt idx="6">
                  <c:v>440548.85019999999</c:v>
                </c:pt>
                <c:pt idx="7">
                  <c:v>440187.24320000003</c:v>
                </c:pt>
                <c:pt idx="8">
                  <c:v>440113.60629999998</c:v>
                </c:pt>
                <c:pt idx="9">
                  <c:v>425490.05349999998</c:v>
                </c:pt>
                <c:pt idx="10">
                  <c:v>434987.07880000002</c:v>
                </c:pt>
                <c:pt idx="11">
                  <c:v>430010.61369999999</c:v>
                </c:pt>
                <c:pt idx="12">
                  <c:v>427473.4878</c:v>
                </c:pt>
                <c:pt idx="13">
                  <c:v>426375.17550000001</c:v>
                </c:pt>
                <c:pt idx="14">
                  <c:v>415918.3039</c:v>
                </c:pt>
                <c:pt idx="15">
                  <c:v>415471.00780000002</c:v>
                </c:pt>
              </c:numCache>
            </c:numRef>
          </c:val>
          <c:smooth val="1"/>
          <c:extLst>
            <c:ext xmlns:c16="http://schemas.microsoft.com/office/drawing/2014/chart" uri="{C3380CC4-5D6E-409C-BE32-E72D297353CC}">
              <c16:uniqueId val="{00000016-C747-4C94-8096-32396C798595}"/>
            </c:ext>
          </c:extLst>
        </c:ser>
        <c:dLbls>
          <c:showLegendKey val="0"/>
          <c:showVal val="0"/>
          <c:showCatName val="0"/>
          <c:showSerName val="0"/>
          <c:showPercent val="0"/>
          <c:showBubbleSize val="0"/>
        </c:dLbls>
        <c:marker val="1"/>
        <c:smooth val="0"/>
        <c:axId val="109121536"/>
        <c:axId val="109123072"/>
      </c:lineChart>
      <c:catAx>
        <c:axId val="10897817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8980096"/>
        <c:crosses val="autoZero"/>
        <c:auto val="0"/>
        <c:lblAlgn val="ctr"/>
        <c:lblOffset val="100"/>
        <c:tickLblSkip val="1"/>
        <c:tickMarkSkip val="1"/>
        <c:noMultiLvlLbl val="0"/>
      </c:catAx>
      <c:valAx>
        <c:axId val="108980096"/>
        <c:scaling>
          <c:orientation val="minMax"/>
          <c:max val="160000"/>
        </c:scaling>
        <c:delete val="0"/>
        <c:axPos val="l"/>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Lastad godsmängd</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(1 000-tal ton)</a:t>
                </a:r>
                <a:endParaRPr lang="sv-SE"/>
              </a:p>
            </c:rich>
          </c:tx>
          <c:layout>
            <c:manualLayout>
              <c:xMode val="edge"/>
              <c:yMode val="edge"/>
              <c:x val="9.3071354705274046E-3"/>
              <c:y val="1.86440677966101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8978176"/>
        <c:crosses val="autoZero"/>
        <c:crossBetween val="between"/>
        <c:majorUnit val="20000"/>
      </c:valAx>
      <c:catAx>
        <c:axId val="109121536"/>
        <c:scaling>
          <c:orientation val="minMax"/>
        </c:scaling>
        <c:delete val="1"/>
        <c:axPos val="b"/>
        <c:majorTickMark val="out"/>
        <c:minorTickMark val="none"/>
        <c:tickLblPos val="nextTo"/>
        <c:crossAx val="109123072"/>
        <c:crosses val="autoZero"/>
        <c:auto val="0"/>
        <c:lblAlgn val="ctr"/>
        <c:lblOffset val="100"/>
        <c:noMultiLvlLbl val="0"/>
      </c:catAx>
      <c:valAx>
        <c:axId val="109123072"/>
        <c:scaling>
          <c:orientation val="minMax"/>
          <c:max val="610000"/>
          <c:min val="0"/>
        </c:scaling>
        <c:delete val="0"/>
        <c:axPos val="r"/>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Rullande fyra kvartal</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(1 000-tal ton)</a:t>
                </a:r>
                <a:endParaRPr lang="sv-SE"/>
              </a:p>
            </c:rich>
          </c:tx>
          <c:layout>
            <c:manualLayout>
              <c:xMode val="edge"/>
              <c:yMode val="edge"/>
              <c:x val="0.87280248190279219"/>
              <c:y val="1.86440677966101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9121536"/>
        <c:crosses val="max"/>
        <c:crossBetween val="between"/>
        <c:majorUnit val="60000"/>
      </c:valAx>
      <c:spPr>
        <a:noFill/>
        <a:ln w="12700">
          <a:solidFill>
            <a:srgbClr val="808080"/>
          </a:solidFill>
          <a:prstDash val="solid"/>
        </a:ln>
      </c:spPr>
    </c:plotArea>
    <c:legend>
      <c:legendPos val="b"/>
      <c:layout>
        <c:manualLayout>
          <c:xMode val="edge"/>
          <c:yMode val="edge"/>
          <c:x val="0.28024819027921405"/>
          <c:y val="0.9139626286066882"/>
          <c:w val="0.46432264736297829"/>
          <c:h val="4.1830921049689912E-2"/>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sv-S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sv-SE"/>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sv-SE"/>
              <a:t>Transportarbete (miljoner ton-km) under fyra år</a:t>
            </a:r>
            <a:br>
              <a:rPr lang="sv-SE"/>
            </a:br>
            <a:r>
              <a:rPr lang="sv-SE" sz="1100" b="1" i="1" u="none" strike="noStrike" baseline="0">
                <a:effectLst/>
              </a:rPr>
              <a:t>Transport performance (million tonne-km) in four years</a:t>
            </a:r>
            <a:r>
              <a:rPr lang="sv-SE"/>
              <a:t> </a:t>
            </a:r>
          </a:p>
        </c:rich>
      </c:tx>
      <c:overlay val="1"/>
      <c:spPr>
        <a:noFill/>
        <a:ln w="25400">
          <a:noFill/>
        </a:ln>
      </c:spPr>
    </c:title>
    <c:autoTitleDeleted val="0"/>
    <c:plotArea>
      <c:layout>
        <c:manualLayout>
          <c:layoutTarget val="inner"/>
          <c:xMode val="edge"/>
          <c:yMode val="edge"/>
          <c:x val="5.5842812823164424E-2"/>
          <c:y val="8.6440677966101692E-2"/>
          <c:w val="0.87383660806618413"/>
          <c:h val="0.74915254237288131"/>
        </c:manualLayout>
      </c:layout>
      <c:barChart>
        <c:barDir val="col"/>
        <c:grouping val="stacked"/>
        <c:varyColors val="0"/>
        <c:ser>
          <c:idx val="1"/>
          <c:order val="0"/>
          <c:tx>
            <c:strRef>
              <c:f>'Data till figurer'!$H$22</c:f>
              <c:strCache>
                <c:ptCount val="1"/>
                <c:pt idx="0">
                  <c:v>Inrikes kvartalsdata</c:v>
                </c:pt>
              </c:strCache>
            </c:strRef>
          </c:tx>
          <c:spPr>
            <a:solidFill>
              <a:srgbClr val="33CCCC"/>
            </a:solidFill>
            <a:ln w="12700">
              <a:solidFill>
                <a:srgbClr val="000000"/>
              </a:solidFill>
              <a:prstDash val="solid"/>
            </a:ln>
          </c:spPr>
          <c:invertIfNegative val="0"/>
          <c:dPt>
            <c:idx val="3"/>
            <c:invertIfNegative val="0"/>
            <c:bubble3D val="0"/>
            <c:spPr>
              <a:solidFill>
                <a:srgbClr val="33CCCC"/>
              </a:solidFill>
              <a:ln w="38100">
                <a:solidFill>
                  <a:srgbClr val="000000"/>
                </a:solidFill>
                <a:prstDash val="solid"/>
              </a:ln>
            </c:spPr>
            <c:extLst>
              <c:ext xmlns:c16="http://schemas.microsoft.com/office/drawing/2014/chart" uri="{C3380CC4-5D6E-409C-BE32-E72D297353CC}">
                <c16:uniqueId val="{00000001-7CD7-42A9-9CA0-8EACC46EAA49}"/>
              </c:ext>
            </c:extLst>
          </c:dPt>
          <c:dPt>
            <c:idx val="7"/>
            <c:invertIfNegative val="0"/>
            <c:bubble3D val="0"/>
            <c:spPr>
              <a:solidFill>
                <a:srgbClr val="33CCCC"/>
              </a:solidFill>
              <a:ln w="38100">
                <a:solidFill>
                  <a:srgbClr val="000000"/>
                </a:solidFill>
                <a:prstDash val="solid"/>
              </a:ln>
            </c:spPr>
            <c:extLst>
              <c:ext xmlns:c16="http://schemas.microsoft.com/office/drawing/2014/chart" uri="{C3380CC4-5D6E-409C-BE32-E72D297353CC}">
                <c16:uniqueId val="{00000003-7CD7-42A9-9CA0-8EACC46EAA49}"/>
              </c:ext>
            </c:extLst>
          </c:dPt>
          <c:dPt>
            <c:idx val="11"/>
            <c:invertIfNegative val="0"/>
            <c:bubble3D val="0"/>
            <c:spPr>
              <a:solidFill>
                <a:srgbClr val="33CCCC"/>
              </a:solidFill>
              <a:ln w="38100">
                <a:solidFill>
                  <a:srgbClr val="000000"/>
                </a:solidFill>
                <a:prstDash val="solid"/>
              </a:ln>
            </c:spPr>
            <c:extLst>
              <c:ext xmlns:c16="http://schemas.microsoft.com/office/drawing/2014/chart" uri="{C3380CC4-5D6E-409C-BE32-E72D297353CC}">
                <c16:uniqueId val="{00000005-7CD7-42A9-9CA0-8EACC46EAA49}"/>
              </c:ext>
            </c:extLst>
          </c:dPt>
          <c:dPt>
            <c:idx val="15"/>
            <c:invertIfNegative val="0"/>
            <c:bubble3D val="0"/>
            <c:spPr>
              <a:solidFill>
                <a:srgbClr val="33CCCC"/>
              </a:solidFill>
              <a:ln w="38100">
                <a:solidFill>
                  <a:srgbClr val="000000"/>
                </a:solidFill>
                <a:prstDash val="solid"/>
              </a:ln>
            </c:spPr>
            <c:extLst>
              <c:ext xmlns:c16="http://schemas.microsoft.com/office/drawing/2014/chart" uri="{C3380CC4-5D6E-409C-BE32-E72D297353CC}">
                <c16:uniqueId val="{00000007-7CD7-42A9-9CA0-8EACC46EAA49}"/>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figurer'!$H$23:$H$38</c:f>
              <c:numCache>
                <c:formatCode>#,##0</c:formatCode>
                <c:ptCount val="16"/>
                <c:pt idx="0">
                  <c:v>10291.181500000001</c:v>
                </c:pt>
                <c:pt idx="1">
                  <c:v>12557.141100000001</c:v>
                </c:pt>
                <c:pt idx="2">
                  <c:v>10251.107400000001</c:v>
                </c:pt>
                <c:pt idx="3">
                  <c:v>9790.9207999999999</c:v>
                </c:pt>
                <c:pt idx="4">
                  <c:v>8795.9652000000006</c:v>
                </c:pt>
                <c:pt idx="5">
                  <c:v>11432.388999999999</c:v>
                </c:pt>
                <c:pt idx="6">
                  <c:v>9721.5717000000004</c:v>
                </c:pt>
                <c:pt idx="7">
                  <c:v>9279.1995000000006</c:v>
                </c:pt>
                <c:pt idx="8">
                  <c:v>9505.1998000000003</c:v>
                </c:pt>
                <c:pt idx="9">
                  <c:v>10536.888199999999</c:v>
                </c:pt>
                <c:pt idx="10">
                  <c:v>10284.670400000001</c:v>
                </c:pt>
                <c:pt idx="11">
                  <c:v>10256.4457</c:v>
                </c:pt>
                <c:pt idx="12">
                  <c:v>9806.7981</c:v>
                </c:pt>
                <c:pt idx="13">
                  <c:v>9667.9087</c:v>
                </c:pt>
                <c:pt idx="14">
                  <c:v>10322.2435</c:v>
                </c:pt>
                <c:pt idx="15">
                  <c:v>10108.5478</c:v>
                </c:pt>
              </c:numCache>
            </c:numRef>
          </c:val>
          <c:extLst>
            <c:ext xmlns:c16="http://schemas.microsoft.com/office/drawing/2014/chart" uri="{C3380CC4-5D6E-409C-BE32-E72D297353CC}">
              <c16:uniqueId val="{00000008-7CD7-42A9-9CA0-8EACC46EAA49}"/>
            </c:ext>
          </c:extLst>
        </c:ser>
        <c:ser>
          <c:idx val="2"/>
          <c:order val="1"/>
          <c:tx>
            <c:strRef>
              <c:f>'Data till figurer'!$I$22</c:f>
              <c:strCache>
                <c:ptCount val="1"/>
                <c:pt idx="0">
                  <c:v>Utrikes kvartalsdata</c:v>
                </c:pt>
              </c:strCache>
            </c:strRef>
          </c:tx>
          <c:spPr>
            <a:solidFill>
              <a:srgbClr val="008080"/>
            </a:solidFill>
            <a:ln w="12700">
              <a:solidFill>
                <a:srgbClr val="000000"/>
              </a:solidFill>
              <a:prstDash val="solid"/>
            </a:ln>
          </c:spPr>
          <c:invertIfNegative val="0"/>
          <c:dPt>
            <c:idx val="3"/>
            <c:invertIfNegative val="0"/>
            <c:bubble3D val="0"/>
            <c:spPr>
              <a:solidFill>
                <a:srgbClr val="008080"/>
              </a:solidFill>
              <a:ln w="38100">
                <a:solidFill>
                  <a:srgbClr val="000000"/>
                </a:solidFill>
                <a:prstDash val="solid"/>
              </a:ln>
            </c:spPr>
            <c:extLst>
              <c:ext xmlns:c16="http://schemas.microsoft.com/office/drawing/2014/chart" uri="{C3380CC4-5D6E-409C-BE32-E72D297353CC}">
                <c16:uniqueId val="{0000000A-7CD7-42A9-9CA0-8EACC46EAA49}"/>
              </c:ext>
            </c:extLst>
          </c:dPt>
          <c:dPt>
            <c:idx val="7"/>
            <c:invertIfNegative val="0"/>
            <c:bubble3D val="0"/>
            <c:spPr>
              <a:solidFill>
                <a:srgbClr val="008080"/>
              </a:solidFill>
              <a:ln w="38100">
                <a:solidFill>
                  <a:srgbClr val="000000"/>
                </a:solidFill>
                <a:prstDash val="solid"/>
              </a:ln>
            </c:spPr>
            <c:extLst>
              <c:ext xmlns:c16="http://schemas.microsoft.com/office/drawing/2014/chart" uri="{C3380CC4-5D6E-409C-BE32-E72D297353CC}">
                <c16:uniqueId val="{0000000C-7CD7-42A9-9CA0-8EACC46EAA49}"/>
              </c:ext>
            </c:extLst>
          </c:dPt>
          <c:dPt>
            <c:idx val="11"/>
            <c:invertIfNegative val="0"/>
            <c:bubble3D val="0"/>
            <c:spPr>
              <a:solidFill>
                <a:srgbClr val="008080"/>
              </a:solidFill>
              <a:ln w="38100">
                <a:solidFill>
                  <a:srgbClr val="000000"/>
                </a:solidFill>
                <a:prstDash val="solid"/>
              </a:ln>
            </c:spPr>
            <c:extLst>
              <c:ext xmlns:c16="http://schemas.microsoft.com/office/drawing/2014/chart" uri="{C3380CC4-5D6E-409C-BE32-E72D297353CC}">
                <c16:uniqueId val="{0000000E-7CD7-42A9-9CA0-8EACC46EAA49}"/>
              </c:ext>
            </c:extLst>
          </c:dPt>
          <c:dPt>
            <c:idx val="15"/>
            <c:invertIfNegative val="0"/>
            <c:bubble3D val="0"/>
            <c:spPr>
              <a:solidFill>
                <a:srgbClr val="008080"/>
              </a:solidFill>
              <a:ln w="38100">
                <a:solidFill>
                  <a:srgbClr val="000000"/>
                </a:solidFill>
                <a:prstDash val="solid"/>
              </a:ln>
            </c:spPr>
            <c:extLst>
              <c:ext xmlns:c16="http://schemas.microsoft.com/office/drawing/2014/chart" uri="{C3380CC4-5D6E-409C-BE32-E72D297353CC}">
                <c16:uniqueId val="{00000010-7CD7-42A9-9CA0-8EACC46EAA49}"/>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figurer'!$I$23:$I$38</c:f>
              <c:numCache>
                <c:formatCode>#,##0</c:formatCode>
                <c:ptCount val="16"/>
                <c:pt idx="0">
                  <c:v>581.10350000000005</c:v>
                </c:pt>
                <c:pt idx="1">
                  <c:v>346.71030000000002</c:v>
                </c:pt>
                <c:pt idx="2">
                  <c:v>590.17560000000003</c:v>
                </c:pt>
                <c:pt idx="3">
                  <c:v>492.49430000000001</c:v>
                </c:pt>
                <c:pt idx="4">
                  <c:v>545.58839999999998</c:v>
                </c:pt>
                <c:pt idx="5">
                  <c:v>474.75880000000001</c:v>
                </c:pt>
                <c:pt idx="6">
                  <c:v>357.05329999999998</c:v>
                </c:pt>
                <c:pt idx="7">
                  <c:v>381.71530000000001</c:v>
                </c:pt>
                <c:pt idx="8">
                  <c:v>590.38109999999995</c:v>
                </c:pt>
                <c:pt idx="9">
                  <c:v>570.37099999999998</c:v>
                </c:pt>
                <c:pt idx="10">
                  <c:v>737.5462</c:v>
                </c:pt>
                <c:pt idx="11">
                  <c:v>413.1644</c:v>
                </c:pt>
                <c:pt idx="12">
                  <c:v>403.99630000000002</c:v>
                </c:pt>
                <c:pt idx="13">
                  <c:v>449.47359999999998</c:v>
                </c:pt>
                <c:pt idx="14">
                  <c:v>874.7423</c:v>
                </c:pt>
                <c:pt idx="15">
                  <c:v>589.65239999999994</c:v>
                </c:pt>
              </c:numCache>
            </c:numRef>
          </c:val>
          <c:extLst>
            <c:ext xmlns:c16="http://schemas.microsoft.com/office/drawing/2014/chart" uri="{C3380CC4-5D6E-409C-BE32-E72D297353CC}">
              <c16:uniqueId val="{00000011-7CD7-42A9-9CA0-8EACC46EAA49}"/>
            </c:ext>
          </c:extLst>
        </c:ser>
        <c:dLbls>
          <c:showLegendKey val="0"/>
          <c:showVal val="0"/>
          <c:showCatName val="0"/>
          <c:showSerName val="0"/>
          <c:showPercent val="0"/>
          <c:showBubbleSize val="0"/>
        </c:dLbls>
        <c:gapWidth val="150"/>
        <c:overlap val="100"/>
        <c:axId val="86230912"/>
        <c:axId val="86233088"/>
      </c:barChart>
      <c:lineChart>
        <c:grouping val="standard"/>
        <c:varyColors val="0"/>
        <c:ser>
          <c:idx val="0"/>
          <c:order val="2"/>
          <c:tx>
            <c:strRef>
              <c:f>'Data till figurer'!$J$22</c:f>
              <c:strCache>
                <c:ptCount val="1"/>
                <c:pt idx="0">
                  <c:v>Rullande fyra kvartal</c:v>
                </c:pt>
              </c:strCache>
            </c:strRef>
          </c:tx>
          <c:spPr>
            <a:ln w="12700">
              <a:solidFill>
                <a:srgbClr val="000000"/>
              </a:solidFill>
              <a:prstDash val="solid"/>
            </a:ln>
          </c:spPr>
          <c:marker>
            <c:symbol val="diamond"/>
            <c:size val="5"/>
            <c:spPr>
              <a:solidFill>
                <a:srgbClr val="000000"/>
              </a:solidFill>
              <a:ln>
                <a:solidFill>
                  <a:srgbClr val="000000"/>
                </a:solidFill>
              </a:ln>
            </c:spPr>
          </c:marker>
          <c:dPt>
            <c:idx val="2"/>
            <c:bubble3D val="0"/>
            <c:extLst>
              <c:ext xmlns:c16="http://schemas.microsoft.com/office/drawing/2014/chart" uri="{C3380CC4-5D6E-409C-BE32-E72D297353CC}">
                <c16:uniqueId val="{00000012-7CD7-42A9-9CA0-8EACC46EAA49}"/>
              </c:ext>
            </c:extLst>
          </c:dPt>
          <c:dPt>
            <c:idx val="3"/>
            <c:bubble3D val="0"/>
            <c:extLst>
              <c:ext xmlns:c16="http://schemas.microsoft.com/office/drawing/2014/chart" uri="{C3380CC4-5D6E-409C-BE32-E72D297353CC}">
                <c16:uniqueId val="{00000013-7CD7-42A9-9CA0-8EACC46EAA49}"/>
              </c:ext>
            </c:extLst>
          </c:dPt>
          <c:dPt>
            <c:idx val="4"/>
            <c:bubble3D val="0"/>
            <c:extLst>
              <c:ext xmlns:c16="http://schemas.microsoft.com/office/drawing/2014/chart" uri="{C3380CC4-5D6E-409C-BE32-E72D297353CC}">
                <c16:uniqueId val="{00000014-7CD7-42A9-9CA0-8EACC46EAA49}"/>
              </c:ext>
            </c:extLst>
          </c:dPt>
          <c:dPt>
            <c:idx val="5"/>
            <c:bubble3D val="0"/>
            <c:extLst>
              <c:ext xmlns:c16="http://schemas.microsoft.com/office/drawing/2014/chart" uri="{C3380CC4-5D6E-409C-BE32-E72D297353CC}">
                <c16:uniqueId val="{00000015-7CD7-42A9-9CA0-8EACC46EAA49}"/>
              </c:ext>
            </c:extLst>
          </c:dPt>
          <c:val>
            <c:numRef>
              <c:f>'Data till figurer'!$J$23:$J$38</c:f>
              <c:numCache>
                <c:formatCode>#,##0</c:formatCode>
                <c:ptCount val="16"/>
                <c:pt idx="0">
                  <c:v>46997.746700000003</c:v>
                </c:pt>
                <c:pt idx="1">
                  <c:v>47869.951000000001</c:v>
                </c:pt>
                <c:pt idx="2">
                  <c:v>46862.385699999999</c:v>
                </c:pt>
                <c:pt idx="3">
                  <c:v>44900.834499999997</c:v>
                </c:pt>
                <c:pt idx="4">
                  <c:v>43370.103199999998</c:v>
                </c:pt>
                <c:pt idx="5">
                  <c:v>42373.399599999997</c:v>
                </c:pt>
                <c:pt idx="6">
                  <c:v>41610.741600000001</c:v>
                </c:pt>
                <c:pt idx="7">
                  <c:v>40988.241300000002</c:v>
                </c:pt>
                <c:pt idx="8">
                  <c:v>41742.268600000003</c:v>
                </c:pt>
                <c:pt idx="9">
                  <c:v>40942.379999999997</c:v>
                </c:pt>
                <c:pt idx="10">
                  <c:v>41885.971700000002</c:v>
                </c:pt>
                <c:pt idx="11">
                  <c:v>42894.666899999997</c:v>
                </c:pt>
                <c:pt idx="12">
                  <c:v>43009.880400000002</c:v>
                </c:pt>
                <c:pt idx="13">
                  <c:v>42020.003499999999</c:v>
                </c:pt>
                <c:pt idx="14">
                  <c:v>42194.772599999997</c:v>
                </c:pt>
                <c:pt idx="15">
                  <c:v>42223.362699999998</c:v>
                </c:pt>
              </c:numCache>
            </c:numRef>
          </c:val>
          <c:smooth val="1"/>
          <c:extLst>
            <c:ext xmlns:c16="http://schemas.microsoft.com/office/drawing/2014/chart" uri="{C3380CC4-5D6E-409C-BE32-E72D297353CC}">
              <c16:uniqueId val="{00000016-7CD7-42A9-9CA0-8EACC46EAA49}"/>
            </c:ext>
          </c:extLst>
        </c:ser>
        <c:dLbls>
          <c:showLegendKey val="0"/>
          <c:showVal val="0"/>
          <c:showCatName val="0"/>
          <c:showSerName val="0"/>
          <c:showPercent val="0"/>
          <c:showBubbleSize val="0"/>
        </c:dLbls>
        <c:marker val="1"/>
        <c:smooth val="0"/>
        <c:axId val="86235008"/>
        <c:axId val="86236544"/>
      </c:lineChart>
      <c:catAx>
        <c:axId val="8623091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86233088"/>
        <c:crosses val="autoZero"/>
        <c:auto val="0"/>
        <c:lblAlgn val="ctr"/>
        <c:lblOffset val="100"/>
        <c:tickLblSkip val="1"/>
        <c:tickMarkSkip val="1"/>
        <c:noMultiLvlLbl val="0"/>
      </c:catAx>
      <c:valAx>
        <c:axId val="86233088"/>
        <c:scaling>
          <c:orientation val="minMax"/>
          <c:max val="14000"/>
        </c:scaling>
        <c:delete val="0"/>
        <c:axPos val="l"/>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Transportarbete </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(miljoner ton-km)</a:t>
                </a:r>
                <a:endParaRPr lang="sv-SE"/>
              </a:p>
            </c:rich>
          </c:tx>
          <c:layout>
            <c:manualLayout>
              <c:xMode val="edge"/>
              <c:yMode val="edge"/>
              <c:x val="0"/>
              <c:y val="2.542372881355932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86230912"/>
        <c:crosses val="autoZero"/>
        <c:crossBetween val="between"/>
        <c:majorUnit val="2000"/>
      </c:valAx>
      <c:catAx>
        <c:axId val="86235008"/>
        <c:scaling>
          <c:orientation val="minMax"/>
        </c:scaling>
        <c:delete val="1"/>
        <c:axPos val="b"/>
        <c:majorTickMark val="out"/>
        <c:minorTickMark val="none"/>
        <c:tickLblPos val="nextTo"/>
        <c:crossAx val="86236544"/>
        <c:crosses val="autoZero"/>
        <c:auto val="0"/>
        <c:lblAlgn val="ctr"/>
        <c:lblOffset val="100"/>
        <c:noMultiLvlLbl val="0"/>
      </c:catAx>
      <c:valAx>
        <c:axId val="86236544"/>
        <c:scaling>
          <c:orientation val="minMax"/>
          <c:max val="56000"/>
          <c:min val="0"/>
        </c:scaling>
        <c:delete val="0"/>
        <c:axPos val="r"/>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Rullande fyra kvartal</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(miljoner ton-km)</a:t>
                </a:r>
                <a:endParaRPr lang="sv-SE"/>
              </a:p>
            </c:rich>
          </c:tx>
          <c:layout>
            <c:manualLayout>
              <c:xMode val="edge"/>
              <c:yMode val="edge"/>
              <c:x val="0.87740016291067069"/>
              <c:y val="3.957363926794217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86235008"/>
        <c:crosses val="max"/>
        <c:crossBetween val="between"/>
        <c:majorUnit val="6000"/>
      </c:valAx>
      <c:spPr>
        <a:noFill/>
        <a:ln w="12700">
          <a:solidFill>
            <a:srgbClr val="808080"/>
          </a:solidFill>
          <a:prstDash val="solid"/>
        </a:ln>
      </c:spPr>
    </c:plotArea>
    <c:legend>
      <c:legendPos val="b"/>
      <c:layout>
        <c:manualLayout>
          <c:xMode val="edge"/>
          <c:yMode val="edge"/>
          <c:x val="0.27921406411582211"/>
          <c:y val="0.9139626286066882"/>
          <c:w val="0.46432264736297829"/>
          <c:h val="4.4102357733392356E-2"/>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sv-S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sv-SE"/>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sv-SE"/>
              <a:t>Utrikes transportarbete (miljoner ton-km) under fyra år</a:t>
            </a:r>
            <a:br>
              <a:rPr lang="sv-SE"/>
            </a:br>
            <a:r>
              <a:rPr lang="sv-SE" sz="1100" b="1" i="1" u="none" strike="noStrike" baseline="0">
                <a:effectLst/>
              </a:rPr>
              <a:t>Foreign transport performance (million tonne-km) in four years</a:t>
            </a:r>
            <a:r>
              <a:rPr lang="sv-SE"/>
              <a:t> </a:t>
            </a:r>
          </a:p>
        </c:rich>
      </c:tx>
      <c:overlay val="1"/>
      <c:spPr>
        <a:noFill/>
        <a:ln w="25400">
          <a:noFill/>
        </a:ln>
      </c:spPr>
    </c:title>
    <c:autoTitleDeleted val="0"/>
    <c:plotArea>
      <c:layout>
        <c:manualLayout>
          <c:layoutTarget val="inner"/>
          <c:xMode val="edge"/>
          <c:yMode val="edge"/>
          <c:x val="5.9979317476732158E-2"/>
          <c:y val="8.8135593220338981E-2"/>
          <c:w val="0.88900379179593247"/>
          <c:h val="0.74915254237288131"/>
        </c:manualLayout>
      </c:layout>
      <c:barChart>
        <c:barDir val="col"/>
        <c:grouping val="stacked"/>
        <c:varyColors val="0"/>
        <c:ser>
          <c:idx val="1"/>
          <c:order val="0"/>
          <c:tx>
            <c:strRef>
              <c:f>'Data till figurer'!$M$3</c:f>
              <c:strCache>
                <c:ptCount val="1"/>
                <c:pt idx="0">
                  <c:v>Från Sverige till Utlandet</c:v>
                </c:pt>
              </c:strCache>
            </c:strRef>
          </c:tx>
          <c:spPr>
            <a:solidFill>
              <a:srgbClr val="CC99FF"/>
            </a:solidFill>
            <a:ln w="12700">
              <a:solidFill>
                <a:srgbClr val="000000"/>
              </a:solidFill>
              <a:prstDash val="solid"/>
            </a:ln>
          </c:spPr>
          <c:invertIfNegative val="0"/>
          <c:dPt>
            <c:idx val="3"/>
            <c:invertIfNegative val="0"/>
            <c:bubble3D val="0"/>
            <c:spPr>
              <a:solidFill>
                <a:srgbClr val="CC99FF"/>
              </a:solidFill>
              <a:ln w="38100">
                <a:solidFill>
                  <a:srgbClr val="000000"/>
                </a:solidFill>
                <a:prstDash val="solid"/>
              </a:ln>
            </c:spPr>
            <c:extLst>
              <c:ext xmlns:c16="http://schemas.microsoft.com/office/drawing/2014/chart" uri="{C3380CC4-5D6E-409C-BE32-E72D297353CC}">
                <c16:uniqueId val="{00000001-6C4F-41BA-8429-EFE44C610C53}"/>
              </c:ext>
            </c:extLst>
          </c:dPt>
          <c:dPt>
            <c:idx val="7"/>
            <c:invertIfNegative val="0"/>
            <c:bubble3D val="0"/>
            <c:spPr>
              <a:solidFill>
                <a:srgbClr val="CC99FF"/>
              </a:solidFill>
              <a:ln w="38100">
                <a:solidFill>
                  <a:srgbClr val="000000"/>
                </a:solidFill>
                <a:prstDash val="solid"/>
              </a:ln>
            </c:spPr>
            <c:extLst>
              <c:ext xmlns:c16="http://schemas.microsoft.com/office/drawing/2014/chart" uri="{C3380CC4-5D6E-409C-BE32-E72D297353CC}">
                <c16:uniqueId val="{00000003-6C4F-41BA-8429-EFE44C610C53}"/>
              </c:ext>
            </c:extLst>
          </c:dPt>
          <c:dPt>
            <c:idx val="11"/>
            <c:invertIfNegative val="0"/>
            <c:bubble3D val="0"/>
            <c:spPr>
              <a:solidFill>
                <a:srgbClr val="CC99FF"/>
              </a:solidFill>
              <a:ln w="38100">
                <a:solidFill>
                  <a:srgbClr val="000000"/>
                </a:solidFill>
                <a:prstDash val="solid"/>
              </a:ln>
            </c:spPr>
            <c:extLst>
              <c:ext xmlns:c16="http://schemas.microsoft.com/office/drawing/2014/chart" uri="{C3380CC4-5D6E-409C-BE32-E72D297353CC}">
                <c16:uniqueId val="{00000005-6C4F-41BA-8429-EFE44C610C53}"/>
              </c:ext>
            </c:extLst>
          </c:dPt>
          <c:dPt>
            <c:idx val="15"/>
            <c:invertIfNegative val="0"/>
            <c:bubble3D val="0"/>
            <c:spPr>
              <a:solidFill>
                <a:srgbClr val="CC99FF"/>
              </a:solidFill>
              <a:ln w="38100">
                <a:solidFill>
                  <a:srgbClr val="000000"/>
                </a:solidFill>
                <a:prstDash val="solid"/>
              </a:ln>
            </c:spPr>
            <c:extLst>
              <c:ext xmlns:c16="http://schemas.microsoft.com/office/drawing/2014/chart" uri="{C3380CC4-5D6E-409C-BE32-E72D297353CC}">
                <c16:uniqueId val="{00000007-6C4F-41BA-8429-EFE44C610C53}"/>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figurer'!$M$4:$M$19</c:f>
              <c:numCache>
                <c:formatCode>#,##0</c:formatCode>
                <c:ptCount val="16"/>
                <c:pt idx="0">
                  <c:v>343.1164</c:v>
                </c:pt>
                <c:pt idx="1">
                  <c:v>246.37620000000001</c:v>
                </c:pt>
                <c:pt idx="2">
                  <c:v>356.50170000000003</c:v>
                </c:pt>
                <c:pt idx="3">
                  <c:v>195.3167</c:v>
                </c:pt>
                <c:pt idx="4">
                  <c:v>371.322</c:v>
                </c:pt>
                <c:pt idx="5">
                  <c:v>216.36420000000001</c:v>
                </c:pt>
                <c:pt idx="6">
                  <c:v>175.96789999999999</c:v>
                </c:pt>
                <c:pt idx="7">
                  <c:v>214.30629999999999</c:v>
                </c:pt>
                <c:pt idx="8">
                  <c:v>289.1671</c:v>
                </c:pt>
                <c:pt idx="9">
                  <c:v>278.73790000000002</c:v>
                </c:pt>
                <c:pt idx="10">
                  <c:v>448.4751</c:v>
                </c:pt>
                <c:pt idx="11">
                  <c:v>206.70869999999999</c:v>
                </c:pt>
                <c:pt idx="12">
                  <c:v>215.51400000000001</c:v>
                </c:pt>
                <c:pt idx="13">
                  <c:v>329.51490000000001</c:v>
                </c:pt>
                <c:pt idx="14">
                  <c:v>459.9119</c:v>
                </c:pt>
                <c:pt idx="15">
                  <c:v>274.6662</c:v>
                </c:pt>
              </c:numCache>
            </c:numRef>
          </c:val>
          <c:extLst>
            <c:ext xmlns:c16="http://schemas.microsoft.com/office/drawing/2014/chart" uri="{C3380CC4-5D6E-409C-BE32-E72D297353CC}">
              <c16:uniqueId val="{00000008-6C4F-41BA-8429-EFE44C610C53}"/>
            </c:ext>
          </c:extLst>
        </c:ser>
        <c:ser>
          <c:idx val="2"/>
          <c:order val="1"/>
          <c:tx>
            <c:strRef>
              <c:f>'Data till figurer'!$N$3</c:f>
              <c:strCache>
                <c:ptCount val="1"/>
                <c:pt idx="0">
                  <c:v>Från Utlandet till Sverige</c:v>
                </c:pt>
              </c:strCache>
            </c:strRef>
          </c:tx>
          <c:spPr>
            <a:solidFill>
              <a:srgbClr val="993366"/>
            </a:solidFill>
            <a:ln w="12700">
              <a:solidFill>
                <a:srgbClr val="000000"/>
              </a:solidFill>
              <a:prstDash val="solid"/>
            </a:ln>
          </c:spPr>
          <c:invertIfNegative val="0"/>
          <c:dPt>
            <c:idx val="3"/>
            <c:invertIfNegative val="0"/>
            <c:bubble3D val="0"/>
            <c:spPr>
              <a:solidFill>
                <a:srgbClr val="993366"/>
              </a:solidFill>
              <a:ln w="38100">
                <a:solidFill>
                  <a:srgbClr val="000000"/>
                </a:solidFill>
                <a:prstDash val="solid"/>
              </a:ln>
            </c:spPr>
            <c:extLst>
              <c:ext xmlns:c16="http://schemas.microsoft.com/office/drawing/2014/chart" uri="{C3380CC4-5D6E-409C-BE32-E72D297353CC}">
                <c16:uniqueId val="{0000000A-6C4F-41BA-8429-EFE44C610C53}"/>
              </c:ext>
            </c:extLst>
          </c:dPt>
          <c:dPt>
            <c:idx val="7"/>
            <c:invertIfNegative val="0"/>
            <c:bubble3D val="0"/>
            <c:spPr>
              <a:solidFill>
                <a:srgbClr val="993366"/>
              </a:solidFill>
              <a:ln w="38100">
                <a:solidFill>
                  <a:srgbClr val="000000"/>
                </a:solidFill>
                <a:prstDash val="solid"/>
              </a:ln>
            </c:spPr>
            <c:extLst>
              <c:ext xmlns:c16="http://schemas.microsoft.com/office/drawing/2014/chart" uri="{C3380CC4-5D6E-409C-BE32-E72D297353CC}">
                <c16:uniqueId val="{0000000C-6C4F-41BA-8429-EFE44C610C53}"/>
              </c:ext>
            </c:extLst>
          </c:dPt>
          <c:dPt>
            <c:idx val="11"/>
            <c:invertIfNegative val="0"/>
            <c:bubble3D val="0"/>
            <c:spPr>
              <a:solidFill>
                <a:srgbClr val="993366"/>
              </a:solidFill>
              <a:ln w="38100">
                <a:solidFill>
                  <a:srgbClr val="000000"/>
                </a:solidFill>
                <a:prstDash val="solid"/>
              </a:ln>
            </c:spPr>
            <c:extLst>
              <c:ext xmlns:c16="http://schemas.microsoft.com/office/drawing/2014/chart" uri="{C3380CC4-5D6E-409C-BE32-E72D297353CC}">
                <c16:uniqueId val="{0000000E-6C4F-41BA-8429-EFE44C610C53}"/>
              </c:ext>
            </c:extLst>
          </c:dPt>
          <c:dPt>
            <c:idx val="15"/>
            <c:invertIfNegative val="0"/>
            <c:bubble3D val="0"/>
            <c:spPr>
              <a:solidFill>
                <a:srgbClr val="993366"/>
              </a:solidFill>
              <a:ln w="38100">
                <a:solidFill>
                  <a:srgbClr val="000000"/>
                </a:solidFill>
                <a:prstDash val="solid"/>
              </a:ln>
            </c:spPr>
            <c:extLst>
              <c:ext xmlns:c16="http://schemas.microsoft.com/office/drawing/2014/chart" uri="{C3380CC4-5D6E-409C-BE32-E72D297353CC}">
                <c16:uniqueId val="{00000010-6C4F-41BA-8429-EFE44C610C53}"/>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figurer'!$N$4:$N$19</c:f>
              <c:numCache>
                <c:formatCode>#,##0</c:formatCode>
                <c:ptCount val="16"/>
                <c:pt idx="0">
                  <c:v>194.55359999999999</c:v>
                </c:pt>
                <c:pt idx="1">
                  <c:v>88.685299999999998</c:v>
                </c:pt>
                <c:pt idx="2">
                  <c:v>180.6429</c:v>
                </c:pt>
                <c:pt idx="3">
                  <c:v>254.34469999999999</c:v>
                </c:pt>
                <c:pt idx="4">
                  <c:v>112.535</c:v>
                </c:pt>
                <c:pt idx="5">
                  <c:v>181.1223</c:v>
                </c:pt>
                <c:pt idx="6">
                  <c:v>124.0689</c:v>
                </c:pt>
                <c:pt idx="7">
                  <c:v>137.24100000000001</c:v>
                </c:pt>
                <c:pt idx="8">
                  <c:v>240.39689999999999</c:v>
                </c:pt>
                <c:pt idx="9">
                  <c:v>259.11320000000001</c:v>
                </c:pt>
                <c:pt idx="10">
                  <c:v>274.30619999999999</c:v>
                </c:pt>
                <c:pt idx="11">
                  <c:v>148.1138</c:v>
                </c:pt>
                <c:pt idx="12">
                  <c:v>121.2899</c:v>
                </c:pt>
                <c:pt idx="13">
                  <c:v>100.5783</c:v>
                </c:pt>
                <c:pt idx="14">
                  <c:v>380.89920000000001</c:v>
                </c:pt>
                <c:pt idx="15">
                  <c:v>282.58199999999999</c:v>
                </c:pt>
              </c:numCache>
            </c:numRef>
          </c:val>
          <c:extLst>
            <c:ext xmlns:c16="http://schemas.microsoft.com/office/drawing/2014/chart" uri="{C3380CC4-5D6E-409C-BE32-E72D297353CC}">
              <c16:uniqueId val="{00000011-6C4F-41BA-8429-EFE44C610C53}"/>
            </c:ext>
          </c:extLst>
        </c:ser>
        <c:ser>
          <c:idx val="3"/>
          <c:order val="2"/>
          <c:tx>
            <c:strRef>
              <c:f>'Data till figurer'!$O$3</c:f>
              <c:strCache>
                <c:ptCount val="1"/>
                <c:pt idx="0">
                  <c:v>Cabotage och tredjelandstrafik</c:v>
                </c:pt>
              </c:strCache>
            </c:strRef>
          </c:tx>
          <c:spPr>
            <a:solidFill>
              <a:srgbClr val="800080"/>
            </a:solidFill>
            <a:ln w="12700">
              <a:solidFill>
                <a:srgbClr val="000000"/>
              </a:solidFill>
              <a:prstDash val="solid"/>
            </a:ln>
          </c:spPr>
          <c:invertIfNegative val="0"/>
          <c:dPt>
            <c:idx val="3"/>
            <c:invertIfNegative val="0"/>
            <c:bubble3D val="0"/>
            <c:spPr>
              <a:solidFill>
                <a:srgbClr val="800080"/>
              </a:solidFill>
              <a:ln w="38100">
                <a:solidFill>
                  <a:srgbClr val="000000"/>
                </a:solidFill>
                <a:prstDash val="solid"/>
              </a:ln>
            </c:spPr>
            <c:extLst>
              <c:ext xmlns:c16="http://schemas.microsoft.com/office/drawing/2014/chart" uri="{C3380CC4-5D6E-409C-BE32-E72D297353CC}">
                <c16:uniqueId val="{00000013-6C4F-41BA-8429-EFE44C610C53}"/>
              </c:ext>
            </c:extLst>
          </c:dPt>
          <c:dPt>
            <c:idx val="7"/>
            <c:invertIfNegative val="0"/>
            <c:bubble3D val="0"/>
            <c:spPr>
              <a:solidFill>
                <a:srgbClr val="800080"/>
              </a:solidFill>
              <a:ln w="38100">
                <a:solidFill>
                  <a:srgbClr val="000000"/>
                </a:solidFill>
                <a:prstDash val="solid"/>
              </a:ln>
            </c:spPr>
            <c:extLst>
              <c:ext xmlns:c16="http://schemas.microsoft.com/office/drawing/2014/chart" uri="{C3380CC4-5D6E-409C-BE32-E72D297353CC}">
                <c16:uniqueId val="{00000015-6C4F-41BA-8429-EFE44C610C53}"/>
              </c:ext>
            </c:extLst>
          </c:dPt>
          <c:dPt>
            <c:idx val="11"/>
            <c:invertIfNegative val="0"/>
            <c:bubble3D val="0"/>
            <c:spPr>
              <a:solidFill>
                <a:srgbClr val="800080"/>
              </a:solidFill>
              <a:ln w="38100">
                <a:solidFill>
                  <a:srgbClr val="000000"/>
                </a:solidFill>
                <a:prstDash val="solid"/>
              </a:ln>
            </c:spPr>
            <c:extLst>
              <c:ext xmlns:c16="http://schemas.microsoft.com/office/drawing/2014/chart" uri="{C3380CC4-5D6E-409C-BE32-E72D297353CC}">
                <c16:uniqueId val="{00000017-6C4F-41BA-8429-EFE44C610C53}"/>
              </c:ext>
            </c:extLst>
          </c:dPt>
          <c:dPt>
            <c:idx val="15"/>
            <c:invertIfNegative val="0"/>
            <c:bubble3D val="0"/>
            <c:spPr>
              <a:solidFill>
                <a:srgbClr val="800080"/>
              </a:solidFill>
              <a:ln w="38100">
                <a:solidFill>
                  <a:srgbClr val="000000"/>
                </a:solidFill>
                <a:prstDash val="solid"/>
              </a:ln>
            </c:spPr>
            <c:extLst>
              <c:ext xmlns:c16="http://schemas.microsoft.com/office/drawing/2014/chart" uri="{C3380CC4-5D6E-409C-BE32-E72D297353CC}">
                <c16:uniqueId val="{00000019-6C4F-41BA-8429-EFE44C610C53}"/>
              </c:ext>
            </c:extLst>
          </c:dPt>
          <c:cat>
            <c:strRef>
              <c:f>'Data till figurer'!$B$4:$B$19</c:f>
              <c:strCache>
                <c:ptCount val="16"/>
                <c:pt idx="0">
                  <c:v>Kv 3 2022</c:v>
                </c:pt>
                <c:pt idx="1">
                  <c:v>Kv 4 2022</c:v>
                </c:pt>
                <c:pt idx="2">
                  <c:v>Kv 1 2023</c:v>
                </c:pt>
                <c:pt idx="3">
                  <c:v>Kv 2 2023</c:v>
                </c:pt>
                <c:pt idx="4">
                  <c:v>Kv 3 2023</c:v>
                </c:pt>
                <c:pt idx="5">
                  <c:v>Kv 4 2023</c:v>
                </c:pt>
                <c:pt idx="6">
                  <c:v>Kv 1 2024</c:v>
                </c:pt>
                <c:pt idx="7">
                  <c:v>Kv 2 2024</c:v>
                </c:pt>
                <c:pt idx="8">
                  <c:v>Kv 3 2024</c:v>
                </c:pt>
                <c:pt idx="9">
                  <c:v>Kv 4 2024</c:v>
                </c:pt>
                <c:pt idx="10">
                  <c:v>Kv 1 2025</c:v>
                </c:pt>
                <c:pt idx="11">
                  <c:v>Kv 2 2025</c:v>
                </c:pt>
                <c:pt idx="12">
                  <c:v>Kv 3 2025</c:v>
                </c:pt>
                <c:pt idx="13">
                  <c:v>Kv 4 2025</c:v>
                </c:pt>
                <c:pt idx="14">
                  <c:v>Kv 1 2026</c:v>
                </c:pt>
                <c:pt idx="15">
                  <c:v>Kv 2 2026</c:v>
                </c:pt>
              </c:strCache>
            </c:strRef>
          </c:cat>
          <c:val>
            <c:numRef>
              <c:f>'Data till figurer'!$O$4:$O$19</c:f>
              <c:numCache>
                <c:formatCode>#,##0</c:formatCode>
                <c:ptCount val="16"/>
                <c:pt idx="0">
                  <c:v>43.433500000000002</c:v>
                </c:pt>
                <c:pt idx="1">
                  <c:v>11.6488</c:v>
                </c:pt>
                <c:pt idx="2">
                  <c:v>53.030999999999999</c:v>
                </c:pt>
                <c:pt idx="3">
                  <c:v>42.832900000000002</c:v>
                </c:pt>
                <c:pt idx="4">
                  <c:v>61.731299999999997</c:v>
                </c:pt>
                <c:pt idx="5">
                  <c:v>77.272199999999998</c:v>
                </c:pt>
                <c:pt idx="6">
                  <c:v>57.016500000000001</c:v>
                </c:pt>
                <c:pt idx="7">
                  <c:v>30.168099999999999</c:v>
                </c:pt>
                <c:pt idx="8">
                  <c:v>60.817100000000003</c:v>
                </c:pt>
                <c:pt idx="9">
                  <c:v>32.519799999999996</c:v>
                </c:pt>
                <c:pt idx="10">
                  <c:v>14.765000000000001</c:v>
                </c:pt>
                <c:pt idx="11">
                  <c:v>58.341900000000003</c:v>
                </c:pt>
                <c:pt idx="12">
                  <c:v>67.192499999999995</c:v>
                </c:pt>
                <c:pt idx="13">
                  <c:v>19.380299999999998</c:v>
                </c:pt>
                <c:pt idx="14">
                  <c:v>33.931199999999997</c:v>
                </c:pt>
                <c:pt idx="15">
                  <c:v>32.404299999999999</c:v>
                </c:pt>
              </c:numCache>
            </c:numRef>
          </c:val>
          <c:extLst>
            <c:ext xmlns:c16="http://schemas.microsoft.com/office/drawing/2014/chart" uri="{C3380CC4-5D6E-409C-BE32-E72D297353CC}">
              <c16:uniqueId val="{0000001A-6C4F-41BA-8429-EFE44C610C53}"/>
            </c:ext>
          </c:extLst>
        </c:ser>
        <c:dLbls>
          <c:showLegendKey val="0"/>
          <c:showVal val="0"/>
          <c:showCatName val="0"/>
          <c:showSerName val="0"/>
          <c:showPercent val="0"/>
          <c:showBubbleSize val="0"/>
        </c:dLbls>
        <c:gapWidth val="150"/>
        <c:overlap val="100"/>
        <c:axId val="109245184"/>
        <c:axId val="109246720"/>
      </c:barChart>
      <c:catAx>
        <c:axId val="109245184"/>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9246720"/>
        <c:crosses val="autoZero"/>
        <c:auto val="0"/>
        <c:lblAlgn val="ctr"/>
        <c:lblOffset val="100"/>
        <c:noMultiLvlLbl val="0"/>
      </c:catAx>
      <c:valAx>
        <c:axId val="109246720"/>
        <c:scaling>
          <c:orientation val="minMax"/>
          <c:max val="1000"/>
        </c:scaling>
        <c:delete val="0"/>
        <c:axPos val="l"/>
        <c:title>
          <c:tx>
            <c:rich>
              <a:bodyPr rot="0" vert="horz"/>
              <a:lstStyle/>
              <a:p>
                <a:pPr algn="ctr">
                  <a:defRPr sz="900" b="0" i="0" u="none" strike="noStrike" baseline="0">
                    <a:solidFill>
                      <a:srgbClr val="000000"/>
                    </a:solidFill>
                    <a:latin typeface="Arial"/>
                    <a:ea typeface="Arial"/>
                    <a:cs typeface="Arial"/>
                  </a:defRPr>
                </a:pPr>
                <a:r>
                  <a:rPr lang="sv-SE" sz="800" b="1" i="0" u="none" strike="noStrike" baseline="0">
                    <a:solidFill>
                      <a:srgbClr val="000000"/>
                    </a:solidFill>
                    <a:latin typeface="Tahoma"/>
                    <a:ea typeface="Tahoma"/>
                    <a:cs typeface="Tahoma"/>
                  </a:rPr>
                  <a:t>Utrikes transportarbete</a:t>
                </a:r>
              </a:p>
              <a:p>
                <a:pPr algn="ctr">
                  <a:defRPr sz="900" b="0" i="0" u="none" strike="noStrike" baseline="0">
                    <a:solidFill>
                      <a:srgbClr val="000000"/>
                    </a:solidFill>
                    <a:latin typeface="Arial"/>
                    <a:ea typeface="Arial"/>
                    <a:cs typeface="Arial"/>
                  </a:defRPr>
                </a:pPr>
                <a:r>
                  <a:rPr lang="sv-SE" sz="800" b="0" i="1" u="none" strike="noStrike" baseline="0">
                    <a:solidFill>
                      <a:srgbClr val="000000"/>
                    </a:solidFill>
                    <a:latin typeface="Tahoma"/>
                    <a:ea typeface="Tahoma"/>
                    <a:cs typeface="Tahoma"/>
                  </a:rPr>
                  <a:t>(miljoner ton-km)</a:t>
                </a:r>
                <a:endParaRPr lang="sv-SE"/>
              </a:p>
            </c:rich>
          </c:tx>
          <c:layout>
            <c:manualLayout>
              <c:xMode val="edge"/>
              <c:yMode val="edge"/>
              <c:x val="0"/>
              <c:y val="1.86440677966101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sv-SE"/>
          </a:p>
        </c:txPr>
        <c:crossAx val="109245184"/>
        <c:crosses val="autoZero"/>
        <c:crossBetween val="between"/>
        <c:majorUnit val="100"/>
        <c:minorUnit val="10"/>
      </c:valAx>
      <c:spPr>
        <a:noFill/>
        <a:ln w="12700">
          <a:solidFill>
            <a:srgbClr val="808080"/>
          </a:solidFill>
          <a:prstDash val="solid"/>
        </a:ln>
      </c:spPr>
    </c:plotArea>
    <c:legend>
      <c:legendPos val="b"/>
      <c:layout>
        <c:manualLayout>
          <c:xMode val="edge"/>
          <c:yMode val="edge"/>
          <c:x val="0.1781557811995321"/>
          <c:y val="0.90311579696605726"/>
          <c:w val="0.57888374087675443"/>
          <c:h val="6.7505671960496463E-2"/>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sv-S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sv-SE"/>
    </a:p>
  </c:txPr>
  <c:userShapes r:id="rId1"/>
</c:chartSpace>
</file>

<file path=xl/chartsheets/_rels/sheet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chartsheets/_rels/sheet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chartsheets/_rels/sheet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chartsheets/_rels/sheet4.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chartsheets/_rels/sheet5.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sheetViews>
    <sheetView workbookViewId="0"/>
  </sheetViews>
  <customSheetViews>
    <customSheetView guid="{FA379165-D056-46EA-9B01-94D87465FE98}">
      <pageMargins left="0.78740157480314965" right="0.78740157480314965" top="0.98425196850393704" bottom="0.98425196850393704" header="0.51181102362204722" footer="0.51181102362204722"/>
      <pageSetup paperSize="9" orientation="landscape" r:id="rId1"/>
      <headerFooter alignWithMargins="0"/>
    </customSheetView>
  </customSheetViews>
  <pageMargins left="0.78740157480314965" right="0.78740157480314965" top="0.98425196850393704" bottom="0.98425196850393704" header="0.51181102362204722" footer="0.51181102362204722"/>
  <pageSetup paperSize="9" orientation="landscape" r:id="rId2"/>
  <headerFooter alignWithMargins="0"/>
  <drawing r:id="rId3"/>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workbookViewId="0"/>
  </sheetViews>
  <customSheetViews>
    <customSheetView guid="{FA379165-D056-46EA-9B01-94D87465FE98}">
      <pageMargins left="0.75" right="0.75" top="1" bottom="1" header="0.5" footer="0.5"/>
      <pageSetup paperSize="9" orientation="landscape" r:id="rId1"/>
      <headerFooter alignWithMargins="0"/>
    </customSheetView>
  </customSheetViews>
  <pageMargins left="0.75" right="0.75" top="1" bottom="1" header="0.5" footer="0.5"/>
  <pageSetup paperSize="9" orientation="landscape" r:id="rId2"/>
  <headerFooter alignWithMargins="0"/>
  <drawing r:id="rId3"/>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sheetViews>
    <sheetView workbookViewId="0"/>
  </sheetViews>
  <customSheetViews>
    <customSheetView guid="{FA379165-D056-46EA-9B01-94D87465FE98}">
      <pageMargins left="0.75" right="0.75" top="1" bottom="1" header="0.5" footer="0.5"/>
      <pageSetup paperSize="9" orientation="landscape" r:id="rId1"/>
      <headerFooter alignWithMargins="0"/>
    </customSheetView>
  </customSheetViews>
  <pageMargins left="0.75" right="0.75" top="1" bottom="1" header="0.5" footer="0.5"/>
  <pageSetup paperSize="9" orientation="landscape" r:id="rId2"/>
  <headerFooter alignWithMargins="0"/>
  <drawing r:id="rId3"/>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D00-000000000000}">
  <sheetPr/>
  <sheetViews>
    <sheetView workbookViewId="0"/>
  </sheetViews>
  <customSheetViews>
    <customSheetView guid="{FA379165-D056-46EA-9B01-94D87465FE98}">
      <pageMargins left="0.75" right="0.75" top="1" bottom="1" header="0.5" footer="0.5"/>
      <pageSetup paperSize="9" orientation="landscape" r:id="rId1"/>
      <headerFooter alignWithMargins="0"/>
    </customSheetView>
  </customSheetViews>
  <pageMargins left="0.75" right="0.75" top="1" bottom="1" header="0.5" footer="0.5"/>
  <pageSetup paperSize="9" orientation="landscape" r:id="rId2"/>
  <headerFooter alignWithMargins="0"/>
  <drawing r:id="rId3"/>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sheetViews>
    <sheetView workbookViewId="0"/>
  </sheetViews>
  <customSheetViews>
    <customSheetView guid="{FA379165-D056-46EA-9B01-94D87465FE98}">
      <pageMargins left="0.75" right="0.75" top="1" bottom="1" header="0.5" footer="0.5"/>
      <pageSetup paperSize="9" orientation="landscape" r:id="rId1"/>
      <headerFooter alignWithMargins="0"/>
    </customSheetView>
  </customSheetViews>
  <pageMargins left="0.75" right="0.75" top="1" bottom="1" header="0.5" footer="0.5"/>
  <pageSetup paperSize="9" orientation="landscape" r:id="rId2"/>
  <headerFooter alignWithMargins="0"/>
  <drawing r:id="rId3"/>
</chartsheet>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8.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85725</xdr:rowOff>
    </xdr:from>
    <xdr:to>
      <xdr:col>12</xdr:col>
      <xdr:colOff>428625</xdr:colOff>
      <xdr:row>23</xdr:row>
      <xdr:rowOff>85725</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0" y="5000625"/>
          <a:ext cx="10001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33</xdr:row>
      <xdr:rowOff>0</xdr:rowOff>
    </xdr:from>
    <xdr:to>
      <xdr:col>13</xdr:col>
      <xdr:colOff>9525</xdr:colOff>
      <xdr:row>33</xdr:row>
      <xdr:rowOff>0</xdr:rowOff>
    </xdr:to>
    <xdr:sp macro="" textlink="">
      <xdr:nvSpPr>
        <xdr:cNvPr id="6" name="Line 4">
          <a:extLst>
            <a:ext uri="{FF2B5EF4-FFF2-40B4-BE49-F238E27FC236}">
              <a16:creationId xmlns:a16="http://schemas.microsoft.com/office/drawing/2014/main" id="{00000000-0008-0000-0000-000006000000}"/>
            </a:ext>
          </a:extLst>
        </xdr:cNvPr>
        <xdr:cNvSpPr>
          <a:spLocks noChangeShapeType="1"/>
        </xdr:cNvSpPr>
      </xdr:nvSpPr>
      <xdr:spPr bwMode="auto">
        <a:xfrm>
          <a:off x="0" y="6867525"/>
          <a:ext cx="10029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85725</xdr:colOff>
      <xdr:row>7</xdr:row>
      <xdr:rowOff>19050</xdr:rowOff>
    </xdr:from>
    <xdr:to>
      <xdr:col>4</xdr:col>
      <xdr:colOff>506730</xdr:colOff>
      <xdr:row>10</xdr:row>
      <xdr:rowOff>95250</xdr:rowOff>
    </xdr:to>
    <xdr:pic>
      <xdr:nvPicPr>
        <xdr:cNvPr id="7" name="Bildobjekt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5325" y="1447800"/>
          <a:ext cx="2244090" cy="586740"/>
        </a:xfrm>
        <a:prstGeom prst="rect">
          <a:avLst/>
        </a:prstGeom>
      </xdr:spPr>
    </xdr:pic>
    <xdr:clientData/>
  </xdr:twoCellAnchor>
  <xdr:twoCellAnchor editAs="oneCell">
    <xdr:from>
      <xdr:col>5</xdr:col>
      <xdr:colOff>369570</xdr:colOff>
      <xdr:row>8</xdr:row>
      <xdr:rowOff>95250</xdr:rowOff>
    </xdr:from>
    <xdr:to>
      <xdr:col>10</xdr:col>
      <xdr:colOff>416845</xdr:colOff>
      <xdr:row>10</xdr:row>
      <xdr:rowOff>155792</xdr:rowOff>
    </xdr:to>
    <xdr:pic>
      <xdr:nvPicPr>
        <xdr:cNvPr id="8" name="Bildobjekt 7">
          <a:extLst>
            <a:ext uri="{FF2B5EF4-FFF2-40B4-BE49-F238E27FC236}">
              <a16:creationId xmlns:a16="http://schemas.microsoft.com/office/drawing/2014/main" id="{0FC279D9-01CC-48FA-8391-1E3B82ADF1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776" t="36033" r="5398" b="46420"/>
        <a:stretch/>
      </xdr:blipFill>
      <xdr:spPr>
        <a:xfrm>
          <a:off x="3417570" y="1695450"/>
          <a:ext cx="3095275" cy="403442"/>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0.74402</cdr:x>
      <cdr:y>0.94216</cdr:y>
    </cdr:from>
    <cdr:to>
      <cdr:x>1</cdr:x>
      <cdr:y>1</cdr:y>
    </cdr:to>
    <cdr:pic>
      <cdr:nvPicPr>
        <cdr:cNvPr id="3" name="Bildobjekt 2">
          <a:extLst xmlns:a="http://schemas.openxmlformats.org/drawingml/2006/main">
            <a:ext uri="{FF2B5EF4-FFF2-40B4-BE49-F238E27FC236}">
              <a16:creationId xmlns:a16="http://schemas.microsoft.com/office/drawing/2014/main" id="{DAE393C8-B109-4275-8B1E-C88F35674904}"/>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5776" t="36033" r="5398" b="46420"/>
        <a:stretch xmlns:a="http://schemas.openxmlformats.org/drawingml/2006/main"/>
      </cdr:blipFill>
      <cdr:spPr>
        <a:xfrm xmlns:a="http://schemas.openxmlformats.org/drawingml/2006/main">
          <a:off x="6810375" y="5330608"/>
          <a:ext cx="2343150" cy="327242"/>
        </a:xfrm>
        <a:prstGeom xmlns:a="http://schemas.openxmlformats.org/drawingml/2006/main" prst="rect">
          <a:avLst/>
        </a:prstGeom>
      </cdr:spPr>
    </cdr:pic>
  </cdr:relSizeAnchor>
</c:userShapes>
</file>

<file path=xl/drawings/drawing11.xml><?xml version="1.0" encoding="utf-8"?>
<xdr:wsDr xmlns:xdr="http://schemas.openxmlformats.org/drawingml/2006/spreadsheetDrawing" xmlns:a="http://schemas.openxmlformats.org/drawingml/2006/main">
  <xdr:absoluteAnchor>
    <xdr:pos x="0" y="0"/>
    <xdr:ext cx="11506200" cy="7010400"/>
    <xdr:graphicFrame macro="">
      <xdr:nvGraphicFramePr>
        <xdr:cNvPr id="2" name="Diagram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0.7456</cdr:x>
      <cdr:y>0.94177</cdr:y>
    </cdr:from>
    <cdr:to>
      <cdr:x>1</cdr:x>
      <cdr:y>1</cdr:y>
    </cdr:to>
    <cdr:pic>
      <cdr:nvPicPr>
        <cdr:cNvPr id="3" name="Bildobjekt 2">
          <a:extLst xmlns:a="http://schemas.openxmlformats.org/drawingml/2006/main">
            <a:ext uri="{FF2B5EF4-FFF2-40B4-BE49-F238E27FC236}">
              <a16:creationId xmlns:a16="http://schemas.microsoft.com/office/drawing/2014/main" id="{DAE393C8-B109-4275-8B1E-C88F35674904}"/>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5776" t="36033" r="5398" b="46420"/>
        <a:stretch xmlns:a="http://schemas.openxmlformats.org/drawingml/2006/main"/>
      </cdr:blipFill>
      <cdr:spPr>
        <a:xfrm xmlns:a="http://schemas.openxmlformats.org/drawingml/2006/main">
          <a:off x="6867525" y="5292508"/>
          <a:ext cx="2343150" cy="327242"/>
        </a:xfrm>
        <a:prstGeom xmlns:a="http://schemas.openxmlformats.org/drawingml/2006/main" prst="rect">
          <a:avLst/>
        </a:prstGeom>
      </cdr:spPr>
    </cdr:pic>
  </cdr:relSizeAnchor>
</c:userShapes>
</file>

<file path=xl/drawings/drawing13.xml><?xml version="1.0" encoding="utf-8"?>
<xdr:wsDr xmlns:xdr="http://schemas.openxmlformats.org/drawingml/2006/spreadsheetDrawing" xmlns:a="http://schemas.openxmlformats.org/drawingml/2006/main">
  <xdr:absoluteAnchor>
    <xdr:pos x="0" y="0"/>
    <xdr:ext cx="11506200" cy="7010400"/>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0.7456</cdr:x>
      <cdr:y>0.93785</cdr:y>
    </cdr:from>
    <cdr:to>
      <cdr:x>1</cdr:x>
      <cdr:y>0.99608</cdr:y>
    </cdr:to>
    <cdr:pic>
      <cdr:nvPicPr>
        <cdr:cNvPr id="3" name="Bildobjekt 2">
          <a:extLst xmlns:a="http://schemas.openxmlformats.org/drawingml/2006/main">
            <a:ext uri="{FF2B5EF4-FFF2-40B4-BE49-F238E27FC236}">
              <a16:creationId xmlns:a16="http://schemas.microsoft.com/office/drawing/2014/main" id="{DAE393C8-B109-4275-8B1E-C88F35674904}"/>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5776" t="36033" r="5398" b="46420"/>
        <a:stretch xmlns:a="http://schemas.openxmlformats.org/drawingml/2006/main"/>
      </cdr:blipFill>
      <cdr:spPr>
        <a:xfrm xmlns:a="http://schemas.openxmlformats.org/drawingml/2006/main">
          <a:off x="6867525" y="5270500"/>
          <a:ext cx="2343150" cy="327242"/>
        </a:xfrm>
        <a:prstGeom xmlns:a="http://schemas.openxmlformats.org/drawingml/2006/main" prst="rect">
          <a:avLst/>
        </a:prstGeom>
      </cdr:spPr>
    </cdr:pic>
  </cdr:relSizeAnchor>
</c:userShapes>
</file>

<file path=xl/drawings/drawing15.xml><?xml version="1.0" encoding="utf-8"?>
<xdr:wsDr xmlns:xdr="http://schemas.openxmlformats.org/drawingml/2006/spreadsheetDrawing" xmlns:a="http://schemas.openxmlformats.org/drawingml/2006/main">
  <xdr:absoluteAnchor>
    <xdr:pos x="0" y="0"/>
    <xdr:ext cx="11506200" cy="7010400"/>
    <xdr:graphicFrame macro="">
      <xdr:nvGraphicFramePr>
        <xdr:cNvPr id="2" name="Diagram 1">
          <a:extLst>
            <a:ext uri="{FF2B5EF4-FFF2-40B4-BE49-F238E27FC236}">
              <a16:creationId xmlns:a16="http://schemas.microsoft.com/office/drawing/2014/main" id="{00000000-0008-0000-0F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0.7456</cdr:x>
      <cdr:y>0.93785</cdr:y>
    </cdr:from>
    <cdr:to>
      <cdr:x>1</cdr:x>
      <cdr:y>0.99608</cdr:y>
    </cdr:to>
    <cdr:pic>
      <cdr:nvPicPr>
        <cdr:cNvPr id="3" name="Bildobjekt 2">
          <a:extLst xmlns:a="http://schemas.openxmlformats.org/drawingml/2006/main">
            <a:ext uri="{FF2B5EF4-FFF2-40B4-BE49-F238E27FC236}">
              <a16:creationId xmlns:a16="http://schemas.microsoft.com/office/drawing/2014/main" id="{DAE393C8-B109-4275-8B1E-C88F35674904}"/>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5776" t="36033" r="5398" b="46420"/>
        <a:stretch xmlns:a="http://schemas.openxmlformats.org/drawingml/2006/main"/>
      </cdr:blipFill>
      <cdr:spPr>
        <a:xfrm xmlns:a="http://schemas.openxmlformats.org/drawingml/2006/main">
          <a:off x="6867525" y="5270500"/>
          <a:ext cx="2343150" cy="327242"/>
        </a:xfrm>
        <a:prstGeom xmlns:a="http://schemas.openxmlformats.org/drawingml/2006/main" prst="rect">
          <a:avLst/>
        </a:prstGeom>
      </cdr:spPr>
    </cdr:pic>
  </cdr:relSizeAnchor>
</c:userShapes>
</file>

<file path=xl/drawings/drawing17.xml><?xml version="1.0" encoding="utf-8"?>
<xdr:wsDr xmlns:xdr="http://schemas.openxmlformats.org/drawingml/2006/spreadsheetDrawing" xmlns:a="http://schemas.openxmlformats.org/drawingml/2006/main">
  <xdr:absoluteAnchor>
    <xdr:pos x="0" y="0"/>
    <xdr:ext cx="11506200" cy="7010400"/>
    <xdr:graphicFrame macro="">
      <xdr:nvGraphicFramePr>
        <xdr:cNvPr id="2" name="Diagram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fPrintsWithSheet="0"/>
  </xdr:absoluteAnchor>
</xdr:wsDr>
</file>

<file path=xl/drawings/drawing18.xml><?xml version="1.0" encoding="utf-8"?>
<c:userShapes xmlns:c="http://schemas.openxmlformats.org/drawingml/2006/chart">
  <cdr:relSizeAnchor xmlns:cdr="http://schemas.openxmlformats.org/drawingml/2006/chartDrawing">
    <cdr:from>
      <cdr:x>0.73664</cdr:x>
      <cdr:y>0.93446</cdr:y>
    </cdr:from>
    <cdr:to>
      <cdr:x>0.99104</cdr:x>
      <cdr:y>0.99269</cdr:y>
    </cdr:to>
    <cdr:pic>
      <cdr:nvPicPr>
        <cdr:cNvPr id="3" name="Bildobjekt 2">
          <a:extLst xmlns:a="http://schemas.openxmlformats.org/drawingml/2006/main">
            <a:ext uri="{FF2B5EF4-FFF2-40B4-BE49-F238E27FC236}">
              <a16:creationId xmlns:a16="http://schemas.microsoft.com/office/drawing/2014/main" id="{DAE393C8-B109-4275-8B1E-C88F35674904}"/>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5776" t="36033" r="5398" b="46420"/>
        <a:stretch xmlns:a="http://schemas.openxmlformats.org/drawingml/2006/main"/>
      </cdr:blipFill>
      <cdr:spPr>
        <a:xfrm xmlns:a="http://schemas.openxmlformats.org/drawingml/2006/main">
          <a:off x="6784975" y="5251450"/>
          <a:ext cx="2343150" cy="327242"/>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62865</xdr:colOff>
      <xdr:row>0</xdr:row>
      <xdr:rowOff>105767</xdr:rowOff>
    </xdr:to>
    <xdr:sp macro="" textlink="">
      <xdr:nvSpPr>
        <xdr:cNvPr id="2" name="textruta 1">
          <a:extLst>
            <a:ext uri="{FF2B5EF4-FFF2-40B4-BE49-F238E27FC236}">
              <a16:creationId xmlns:a16="http://schemas.microsoft.com/office/drawing/2014/main" id="{3A026B95-68E8-3564-0EF8-AF9DB58B36C7}"/>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sv-SE" sz="100">
              <a:latin typeface="ZWAdobeF" pitchFamily="2" charset="0"/>
            </a:rPr>
            <a:t>X2A0T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91</xdr:row>
      <xdr:rowOff>93345</xdr:rowOff>
    </xdr:from>
    <xdr:to>
      <xdr:col>1</xdr:col>
      <xdr:colOff>2225040</xdr:colOff>
      <xdr:row>94</xdr:row>
      <xdr:rowOff>1487</xdr:rowOff>
    </xdr:to>
    <xdr:pic>
      <xdr:nvPicPr>
        <xdr:cNvPr id="4" name="Bildobjekt 3">
          <a:extLst>
            <a:ext uri="{FF2B5EF4-FFF2-40B4-BE49-F238E27FC236}">
              <a16:creationId xmlns:a16="http://schemas.microsoft.com/office/drawing/2014/main" id="{DAE393C8-B109-4275-8B1E-C88F3567490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0" y="11313795"/>
          <a:ext cx="2333625" cy="3005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45</xdr:row>
      <xdr:rowOff>53340</xdr:rowOff>
    </xdr:from>
    <xdr:to>
      <xdr:col>8</xdr:col>
      <xdr:colOff>440952</xdr:colOff>
      <xdr:row>47</xdr:row>
      <xdr:rowOff>94832</xdr:rowOff>
    </xdr:to>
    <xdr:pic>
      <xdr:nvPicPr>
        <xdr:cNvPr id="4" name="Bildobjekt 3">
          <a:extLst>
            <a:ext uri="{FF2B5EF4-FFF2-40B4-BE49-F238E27FC236}">
              <a16:creationId xmlns:a16="http://schemas.microsoft.com/office/drawing/2014/main" id="{C0874D26-93F2-434A-B264-7EF0A3A3A4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9525" y="7054215"/>
          <a:ext cx="2338332" cy="3348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39</xdr:row>
      <xdr:rowOff>59055</xdr:rowOff>
    </xdr:from>
    <xdr:to>
      <xdr:col>1</xdr:col>
      <xdr:colOff>2078355</xdr:colOff>
      <xdr:row>41</xdr:row>
      <xdr:rowOff>58637</xdr:rowOff>
    </xdr:to>
    <xdr:pic>
      <xdr:nvPicPr>
        <xdr:cNvPr id="3" name="Bildobjekt 2">
          <a:extLst>
            <a:ext uri="{FF2B5EF4-FFF2-40B4-BE49-F238E27FC236}">
              <a16:creationId xmlns:a16="http://schemas.microsoft.com/office/drawing/2014/main" id="{81025326-4E0C-476F-B52B-41BE410DA68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0" y="6221730"/>
          <a:ext cx="2322195" cy="3100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276225</xdr:colOff>
      <xdr:row>31</xdr:row>
      <xdr:rowOff>9525</xdr:rowOff>
    </xdr:from>
    <xdr:to>
      <xdr:col>4</xdr:col>
      <xdr:colOff>512445</xdr:colOff>
      <xdr:row>32</xdr:row>
      <xdr:rowOff>190082</xdr:rowOff>
    </xdr:to>
    <xdr:pic>
      <xdr:nvPicPr>
        <xdr:cNvPr id="4" name="Bildobjekt 3">
          <a:extLst>
            <a:ext uri="{FF2B5EF4-FFF2-40B4-BE49-F238E27FC236}">
              <a16:creationId xmlns:a16="http://schemas.microsoft.com/office/drawing/2014/main" id="{CEAE9685-8C2B-44F2-BCCB-592A765C0D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276225" y="5562600"/>
          <a:ext cx="2345055" cy="323432"/>
        </a:xfrm>
        <a:prstGeom prst="rect">
          <a:avLst/>
        </a:prstGeom>
      </xdr:spPr>
    </xdr:pic>
    <xdr:clientData/>
  </xdr:twoCellAnchor>
  <xdr:twoCellAnchor editAs="oneCell">
    <xdr:from>
      <xdr:col>8</xdr:col>
      <xdr:colOff>19050</xdr:colOff>
      <xdr:row>31</xdr:row>
      <xdr:rowOff>9525</xdr:rowOff>
    </xdr:from>
    <xdr:to>
      <xdr:col>12</xdr:col>
      <xdr:colOff>57150</xdr:colOff>
      <xdr:row>32</xdr:row>
      <xdr:rowOff>190082</xdr:rowOff>
    </xdr:to>
    <xdr:pic>
      <xdr:nvPicPr>
        <xdr:cNvPr id="5" name="Bildobjekt 4">
          <a:extLst>
            <a:ext uri="{FF2B5EF4-FFF2-40B4-BE49-F238E27FC236}">
              <a16:creationId xmlns:a16="http://schemas.microsoft.com/office/drawing/2014/main" id="{84E2DBA9-B589-401D-94CC-F14A45F4D5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3867150" y="5562600"/>
          <a:ext cx="2343150" cy="323432"/>
        </a:xfrm>
        <a:prstGeom prst="rect">
          <a:avLst/>
        </a:prstGeom>
      </xdr:spPr>
    </xdr:pic>
    <xdr:clientData/>
  </xdr:twoCellAnchor>
  <xdr:twoCellAnchor>
    <xdr:from>
      <xdr:col>0</xdr:col>
      <xdr:colOff>3175</xdr:colOff>
      <xdr:row>0</xdr:row>
      <xdr:rowOff>3175</xdr:rowOff>
    </xdr:from>
    <xdr:to>
      <xdr:col>0</xdr:col>
      <xdr:colOff>62865</xdr:colOff>
      <xdr:row>0</xdr:row>
      <xdr:rowOff>105767</xdr:rowOff>
    </xdr:to>
    <xdr:sp macro="" textlink="">
      <xdr:nvSpPr>
        <xdr:cNvPr id="2" name="textruta 1">
          <a:extLst>
            <a:ext uri="{FF2B5EF4-FFF2-40B4-BE49-F238E27FC236}">
              <a16:creationId xmlns:a16="http://schemas.microsoft.com/office/drawing/2014/main" id="{77B69648-2105-5BB2-C61C-154551AF041F}"/>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sv-SE" sz="100">
              <a:latin typeface="ZWAdobeF" pitchFamily="2" charset="0"/>
            </a:rPr>
            <a:t>X8A0T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266700</xdr:colOff>
      <xdr:row>30</xdr:row>
      <xdr:rowOff>133350</xdr:rowOff>
    </xdr:from>
    <xdr:to>
      <xdr:col>4</xdr:col>
      <xdr:colOff>512445</xdr:colOff>
      <xdr:row>32</xdr:row>
      <xdr:rowOff>174842</xdr:rowOff>
    </xdr:to>
    <xdr:pic>
      <xdr:nvPicPr>
        <xdr:cNvPr id="5" name="Bildobjekt 4">
          <a:extLst>
            <a:ext uri="{FF2B5EF4-FFF2-40B4-BE49-F238E27FC236}">
              <a16:creationId xmlns:a16="http://schemas.microsoft.com/office/drawing/2014/main" id="{7A580FCA-57D3-44AD-B81C-9583249C08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266700" y="5524500"/>
          <a:ext cx="2348865" cy="327242"/>
        </a:xfrm>
        <a:prstGeom prst="rect">
          <a:avLst/>
        </a:prstGeom>
      </xdr:spPr>
    </xdr:pic>
    <xdr:clientData/>
  </xdr:twoCellAnchor>
  <xdr:twoCellAnchor editAs="oneCell">
    <xdr:from>
      <xdr:col>7</xdr:col>
      <xdr:colOff>293370</xdr:colOff>
      <xdr:row>31</xdr:row>
      <xdr:rowOff>43815</xdr:rowOff>
    </xdr:from>
    <xdr:to>
      <xdr:col>12</xdr:col>
      <xdr:colOff>20955</xdr:colOff>
      <xdr:row>33</xdr:row>
      <xdr:rowOff>37682</xdr:rowOff>
    </xdr:to>
    <xdr:pic>
      <xdr:nvPicPr>
        <xdr:cNvPr id="6" name="Bildobjekt 5">
          <a:extLst>
            <a:ext uri="{FF2B5EF4-FFF2-40B4-BE49-F238E27FC236}">
              <a16:creationId xmlns:a16="http://schemas.microsoft.com/office/drawing/2014/main" id="{C431DA92-36EA-4930-AF44-856A6C5F98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4322445" y="5768340"/>
          <a:ext cx="2428875" cy="317717"/>
        </a:xfrm>
        <a:prstGeom prst="rect">
          <a:avLst/>
        </a:prstGeom>
      </xdr:spPr>
    </xdr:pic>
    <xdr:clientData/>
  </xdr:twoCellAnchor>
  <xdr:twoCellAnchor>
    <xdr:from>
      <xdr:col>0</xdr:col>
      <xdr:colOff>3175</xdr:colOff>
      <xdr:row>0</xdr:row>
      <xdr:rowOff>3175</xdr:rowOff>
    </xdr:from>
    <xdr:to>
      <xdr:col>0</xdr:col>
      <xdr:colOff>62865</xdr:colOff>
      <xdr:row>0</xdr:row>
      <xdr:rowOff>111153</xdr:rowOff>
    </xdr:to>
    <xdr:sp macro="" textlink="">
      <xdr:nvSpPr>
        <xdr:cNvPr id="2" name="textruta 1">
          <a:extLst>
            <a:ext uri="{FF2B5EF4-FFF2-40B4-BE49-F238E27FC236}">
              <a16:creationId xmlns:a16="http://schemas.microsoft.com/office/drawing/2014/main" id="{88D13414-F7DD-8C3A-71CB-AA421182759E}"/>
            </a:ext>
          </a:extLst>
        </xdr:cNvPr>
        <xdr:cNvSpPr txBox="1"/>
      </xdr:nvSpPr>
      <xdr:spPr>
        <a:xfrm>
          <a:off x="3175" y="3175"/>
          <a:ext cx="59690" cy="1079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endParaRPr lang="sv-SE" sz="100">
            <a:latin typeface="ZWAdobeF"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266700</xdr:colOff>
      <xdr:row>31</xdr:row>
      <xdr:rowOff>0</xdr:rowOff>
    </xdr:from>
    <xdr:to>
      <xdr:col>4</xdr:col>
      <xdr:colOff>523875</xdr:colOff>
      <xdr:row>32</xdr:row>
      <xdr:rowOff>184367</xdr:rowOff>
    </xdr:to>
    <xdr:pic>
      <xdr:nvPicPr>
        <xdr:cNvPr id="6" name="Bildobjekt 5">
          <a:extLst>
            <a:ext uri="{FF2B5EF4-FFF2-40B4-BE49-F238E27FC236}">
              <a16:creationId xmlns:a16="http://schemas.microsoft.com/office/drawing/2014/main" id="{5EDB2C01-88A6-4EAB-8B02-ADAEB284286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266700" y="5534025"/>
          <a:ext cx="2352675" cy="327242"/>
        </a:xfrm>
        <a:prstGeom prst="rect">
          <a:avLst/>
        </a:prstGeom>
      </xdr:spPr>
    </xdr:pic>
    <xdr:clientData/>
  </xdr:twoCellAnchor>
  <xdr:twoCellAnchor editAs="oneCell">
    <xdr:from>
      <xdr:col>8</xdr:col>
      <xdr:colOff>9525</xdr:colOff>
      <xdr:row>31</xdr:row>
      <xdr:rowOff>9525</xdr:rowOff>
    </xdr:from>
    <xdr:to>
      <xdr:col>12</xdr:col>
      <xdr:colOff>38100</xdr:colOff>
      <xdr:row>33</xdr:row>
      <xdr:rowOff>3392</xdr:rowOff>
    </xdr:to>
    <xdr:pic>
      <xdr:nvPicPr>
        <xdr:cNvPr id="7" name="Bildobjekt 6">
          <a:extLst>
            <a:ext uri="{FF2B5EF4-FFF2-40B4-BE49-F238E27FC236}">
              <a16:creationId xmlns:a16="http://schemas.microsoft.com/office/drawing/2014/main" id="{6096CA38-16F1-4311-B03C-00B1E3C7AF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76" t="36033" r="5398" b="46420"/>
        <a:stretch/>
      </xdr:blipFill>
      <xdr:spPr>
        <a:xfrm>
          <a:off x="3838575" y="5543550"/>
          <a:ext cx="2343150" cy="327242"/>
        </a:xfrm>
        <a:prstGeom prst="rect">
          <a:avLst/>
        </a:prstGeom>
      </xdr:spPr>
    </xdr:pic>
    <xdr:clientData/>
  </xdr:twoCellAnchor>
  <xdr:twoCellAnchor>
    <xdr:from>
      <xdr:col>0</xdr:col>
      <xdr:colOff>3175</xdr:colOff>
      <xdr:row>0</xdr:row>
      <xdr:rowOff>3175</xdr:rowOff>
    </xdr:from>
    <xdr:to>
      <xdr:col>0</xdr:col>
      <xdr:colOff>62865</xdr:colOff>
      <xdr:row>0</xdr:row>
      <xdr:rowOff>105767</xdr:rowOff>
    </xdr:to>
    <xdr:sp macro="" textlink="">
      <xdr:nvSpPr>
        <xdr:cNvPr id="2" name="textruta 1">
          <a:extLst>
            <a:ext uri="{FF2B5EF4-FFF2-40B4-BE49-F238E27FC236}">
              <a16:creationId xmlns:a16="http://schemas.microsoft.com/office/drawing/2014/main" id="{3F3D3C20-A2C7-B79D-8C55-AF890CF67B1C}"/>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sv-SE" sz="100">
              <a:latin typeface="ZWAdobeF" pitchFamily="2" charset="0"/>
            </a:rPr>
            <a:t>X10A0T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1420475" cy="7058025"/>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rafa.sharepoint.com/sites/Internaprojekt-Sjtrafiktabellplan/Delade%20dokument/Sj&#246;trafik%20tabellplan/Tabellf&#246;rslag%20&#229;rsrap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trafa.se/globalassets/statistik/sjotrafik/sjotrafik/2018/sjotrafik-2018-kvartal-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trafa.se/globalassets/statistik/sjotrafik/sjotrafik/2018/sjotrafik-2018-kvartal-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erver1\gemensam\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Innehåll - Contents"/>
      <sheetName val="Fakta om statistiken"/>
      <sheetName val="Kort om statistiken"/>
      <sheetName val="Sammanfattningstabell"/>
      <sheetName val="Anlöp"/>
      <sheetName val="Pax 1"/>
      <sheetName val="Pax 2"/>
      <sheetName val="Pax 3"/>
      <sheetName val="Pax 4"/>
      <sheetName val="Pax 5"/>
      <sheetName val="Pax 6"/>
      <sheetName val="Lasttyp 1"/>
      <sheetName val="Lasttyp 2"/>
      <sheetName val="Gods 1"/>
      <sheetName val="Gods 2"/>
      <sheetName val="Gods 3"/>
      <sheetName val="Gods 4"/>
      <sheetName val="Gods 5"/>
      <sheetName val="Gods 6"/>
      <sheetName val="Gods 7"/>
      <sheetName val="Gods 8"/>
      <sheetName val="Gods 9"/>
      <sheetName val="Råolja"/>
      <sheetName val="Container"/>
      <sheetName val="Transportarbete 1"/>
      <sheetName val="Transportarbete 2"/>
      <sheetName val="Transportarbete 3"/>
      <sheetName val="Fartygstyper Pax"/>
      <sheetName val="Fartygstyper Last"/>
      <sheetName val="Sammanfattningstabell IVV"/>
      <sheetName val="Anlöp IVV"/>
      <sheetName val="Gods IVV"/>
      <sheetName val="Transportarbete IVV"/>
      <sheetName val="Utökad historik 2ABC"/>
      <sheetName val="Utökad historik 3ABC"/>
      <sheetName val="Hamn1_1"/>
      <sheetName val="Totalt hamn"/>
      <sheetName val="Ankommande hamn"/>
      <sheetName val="Avgående hamn"/>
      <sheetName val="Totalt Lasttyper hamn"/>
      <sheetName val="Lasttyper ankommande hamn"/>
      <sheetName val="Lasttyper avgående hamn"/>
      <sheetName val="Hamn1_2"/>
      <sheetName val="Hamn1_3"/>
      <sheetName val="Hamn2_1"/>
      <sheetName val="Hamn2_2"/>
      <sheetName val="Hamn2_3"/>
      <sheetName val="Hamn3_1"/>
      <sheetName val="Hamn3_2"/>
      <sheetName val="Hamn3_3"/>
      <sheetName val="Hamn4"/>
      <sheetName val="Hamn5"/>
      <sheetName val="Hamn6"/>
      <sheetName val="Hamn7_1"/>
      <sheetName val="Hamn7_2"/>
      <sheetName val="Hamn8"/>
      <sheetName val="Hamn9"/>
      <sheetName val="IVV_hamn"/>
      <sheetName val="Bilaga 1"/>
      <sheetName val="Bilaga 2"/>
      <sheetName val="Bilaga 3"/>
      <sheetName val="Bilaga 4"/>
      <sheetName val="Bilaga 5"/>
      <sheetName val="Bilaga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Fakta om statistiken"/>
      <sheetName val="Innehåll–Contents"/>
      <sheetName val="Sammanfattning–Summary"/>
      <sheetName val="Tabell 1A"/>
      <sheetName val="Tabell 1B"/>
      <sheetName val="Tabell 2"/>
      <sheetName val="Tabell 3A"/>
      <sheetName val="Tabell 3B"/>
      <sheetName val="Tabell 4A"/>
      <sheetName val="Tabell 4B"/>
      <sheetName val="Tabell 5A"/>
      <sheetName val="Tabell 5B"/>
      <sheetName val="Tabell 6"/>
      <sheetName val="Bilaga 1"/>
      <sheetName val="Bilaga 2"/>
      <sheetName val="Bilaga 3"/>
      <sheetName val="Bilaga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el"/>
      <sheetName val="Fakta om statistiken"/>
      <sheetName val="Innehåll–Contents"/>
      <sheetName val="Sammanfattning–Summary"/>
      <sheetName val="Tabell 1A"/>
      <sheetName val="Tabell 1B"/>
      <sheetName val="Tabell 2"/>
      <sheetName val="Tabell 3A"/>
      <sheetName val="Tabell 3B"/>
      <sheetName val="Tabell 4A"/>
      <sheetName val="Tabell 4B"/>
      <sheetName val="Tabell 5A"/>
      <sheetName val="Tabell 5B"/>
      <sheetName val="Tabell 6"/>
      <sheetName val="Bilaga 1"/>
      <sheetName val="Bilaga 2"/>
      <sheetName val="Bilaga 3"/>
      <sheetName val="Bilaga 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2">
          <cell r="B2">
            <v>1</v>
          </cell>
        </row>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3" Type="http://schemas.openxmlformats.org/officeDocument/2006/relationships/hyperlink" Target="http://[s1l5];/" TargetMode="External"/><Relationship Id="rId2" Type="http://schemas.openxmlformats.org/officeDocument/2006/relationships/hyperlink" Target="http://[s1l4];/" TargetMode="External"/><Relationship Id="rId1" Type="http://schemas.openxmlformats.org/officeDocument/2006/relationships/printerSettings" Target="../printerSettings/printerSettings3.bin"/><Relationship Id="rId6" Type="http://schemas.openxmlformats.org/officeDocument/2006/relationships/printerSettings" Target="../printerSettings/printerSettings4.bin"/><Relationship Id="rId5" Type="http://schemas.openxmlformats.org/officeDocument/2006/relationships/hyperlink" Target="http://[s1l7];/" TargetMode="External"/><Relationship Id="rId4" Type="http://schemas.openxmlformats.org/officeDocument/2006/relationships/hyperlink" Target="http://[s1l6];/"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4"/>
  <sheetViews>
    <sheetView showGridLines="0" tabSelected="1" zoomScaleNormal="100" workbookViewId="0">
      <selection sqref="A1:M1"/>
    </sheetView>
  </sheetViews>
  <sheetFormatPr defaultRowHeight="13.2" x14ac:dyDescent="0.25"/>
  <cols>
    <col min="12" max="12" width="18.21875" customWidth="1"/>
    <col min="13" max="13" width="0.21875" customWidth="1"/>
  </cols>
  <sheetData>
    <row r="1" spans="1:13" ht="32.25" customHeight="1" x14ac:dyDescent="0.25">
      <c r="A1" s="265" t="s">
        <v>313</v>
      </c>
      <c r="B1" s="266"/>
      <c r="C1" s="266"/>
      <c r="D1" s="266"/>
      <c r="E1" s="266"/>
      <c r="F1" s="266"/>
      <c r="G1" s="266"/>
      <c r="H1" s="266"/>
      <c r="I1" s="266"/>
      <c r="J1" s="266"/>
      <c r="K1" s="266"/>
      <c r="L1" s="266"/>
      <c r="M1" s="267"/>
    </row>
    <row r="11" spans="1:13" ht="65.25" customHeight="1" x14ac:dyDescent="0.4">
      <c r="B11" s="253" t="s">
        <v>303</v>
      </c>
    </row>
    <row r="12" spans="1:13" ht="20.399999999999999" x14ac:dyDescent="0.35">
      <c r="B12" s="254" t="s">
        <v>314</v>
      </c>
    </row>
    <row r="13" spans="1:13" ht="17.399999999999999" x14ac:dyDescent="0.3">
      <c r="B13" s="166"/>
    </row>
    <row r="14" spans="1:13" ht="14.25" customHeight="1" x14ac:dyDescent="0.25">
      <c r="B14" s="255" t="s">
        <v>315</v>
      </c>
    </row>
    <row r="15" spans="1:13" ht="16.5" customHeight="1" x14ac:dyDescent="0.3">
      <c r="B15" s="166"/>
    </row>
    <row r="16" spans="1:13" x14ac:dyDescent="0.25">
      <c r="B16" s="153" t="s">
        <v>149</v>
      </c>
    </row>
    <row r="17" spans="1:12" x14ac:dyDescent="0.25">
      <c r="B17" s="167" t="s">
        <v>0</v>
      </c>
    </row>
    <row r="18" spans="1:12" x14ac:dyDescent="0.25">
      <c r="B18" t="s">
        <v>155</v>
      </c>
    </row>
    <row r="19" spans="1:12" x14ac:dyDescent="0.25">
      <c r="B19" t="s">
        <v>156</v>
      </c>
    </row>
    <row r="20" spans="1:12" ht="22.5" customHeight="1" x14ac:dyDescent="0.25">
      <c r="B20" t="s">
        <v>162</v>
      </c>
    </row>
    <row r="21" spans="1:12" x14ac:dyDescent="0.25">
      <c r="B21" t="s">
        <v>163</v>
      </c>
    </row>
    <row r="23" spans="1:12" s="3" customFormat="1" ht="10.199999999999999" x14ac:dyDescent="0.2">
      <c r="A23" s="2"/>
      <c r="B23" s="2"/>
      <c r="C23" s="2"/>
      <c r="D23" s="2"/>
      <c r="E23" s="2"/>
      <c r="F23" s="2"/>
      <c r="G23" s="2"/>
      <c r="H23" s="2"/>
      <c r="I23" s="2"/>
      <c r="J23" s="2"/>
      <c r="K23" s="2"/>
      <c r="L23" s="2"/>
    </row>
    <row r="24" spans="1:12" s="3" customFormat="1" ht="10.199999999999999" x14ac:dyDescent="0.2">
      <c r="A24" s="2"/>
      <c r="B24" s="2"/>
      <c r="C24" s="2"/>
      <c r="D24" s="2"/>
      <c r="E24" s="2"/>
      <c r="F24" s="2"/>
      <c r="G24" s="2"/>
      <c r="H24" s="2"/>
      <c r="I24" s="2"/>
      <c r="J24" s="2"/>
      <c r="K24" s="2"/>
      <c r="L24" s="2"/>
    </row>
    <row r="25" spans="1:12" s="3" customFormat="1" x14ac:dyDescent="0.25">
      <c r="A25" s="2"/>
      <c r="B25" s="184" t="s">
        <v>174</v>
      </c>
      <c r="C25" s="184"/>
      <c r="D25" s="184"/>
      <c r="E25" s="184" t="s">
        <v>175</v>
      </c>
      <c r="F25"/>
      <c r="G25"/>
      <c r="H25"/>
      <c r="I25"/>
      <c r="J25" s="176"/>
      <c r="K25" s="147"/>
      <c r="L25" s="147"/>
    </row>
    <row r="26" spans="1:12" s="3" customFormat="1" x14ac:dyDescent="0.25">
      <c r="A26" s="2"/>
      <c r="B26" s="184"/>
      <c r="C26" s="184"/>
      <c r="D26" s="184"/>
      <c r="E26" s="184" t="s">
        <v>176</v>
      </c>
      <c r="F26" s="176"/>
      <c r="G26" s="176"/>
      <c r="H26" s="176"/>
      <c r="I26" s="176"/>
      <c r="J26" s="176"/>
      <c r="K26" s="147"/>
      <c r="L26" s="147"/>
    </row>
    <row r="27" spans="1:12" s="3" customFormat="1" x14ac:dyDescent="0.25">
      <c r="A27" s="2"/>
      <c r="B27" s="184"/>
      <c r="C27" s="184"/>
      <c r="D27" s="184"/>
      <c r="E27" s="184" t="s">
        <v>177</v>
      </c>
      <c r="F27" s="176"/>
      <c r="G27" s="176"/>
      <c r="H27" s="176"/>
      <c r="I27" s="176"/>
      <c r="J27" s="176"/>
      <c r="K27" s="147"/>
      <c r="L27" s="147"/>
    </row>
    <row r="28" spans="1:12" s="3" customFormat="1" x14ac:dyDescent="0.25">
      <c r="A28" s="2"/>
      <c r="B28" s="184"/>
      <c r="C28" s="184"/>
      <c r="D28" s="184"/>
      <c r="E28" s="184" t="s">
        <v>178</v>
      </c>
      <c r="F28" s="176"/>
      <c r="G28" s="176"/>
      <c r="H28" s="176"/>
      <c r="I28" s="176"/>
      <c r="J28" s="176"/>
      <c r="K28" s="147"/>
      <c r="L28" s="147"/>
    </row>
    <row r="29" spans="1:12" s="3" customFormat="1" x14ac:dyDescent="0.25">
      <c r="A29" s="2"/>
      <c r="B29"/>
      <c r="C29"/>
      <c r="D29"/>
      <c r="E29" s="176"/>
      <c r="F29" s="176"/>
      <c r="G29" s="176"/>
      <c r="H29" s="176"/>
      <c r="I29"/>
      <c r="J29"/>
      <c r="K29" s="146"/>
      <c r="L29" s="146"/>
    </row>
    <row r="30" spans="1:12" s="3" customFormat="1" x14ac:dyDescent="0.25">
      <c r="A30" s="2"/>
      <c r="B30" s="185" t="s">
        <v>181</v>
      </c>
      <c r="C30"/>
      <c r="D30"/>
      <c r="E30"/>
      <c r="F30"/>
      <c r="G30"/>
      <c r="H30"/>
      <c r="I30"/>
      <c r="J30"/>
      <c r="K30" s="146"/>
      <c r="L30" s="146"/>
    </row>
    <row r="31" spans="1:12" s="3" customFormat="1" x14ac:dyDescent="0.25">
      <c r="A31" s="2"/>
      <c r="B31"/>
      <c r="C31"/>
      <c r="D31"/>
      <c r="E31"/>
      <c r="F31"/>
      <c r="G31"/>
      <c r="H31"/>
      <c r="I31"/>
      <c r="J31"/>
      <c r="K31"/>
      <c r="L31"/>
    </row>
    <row r="32" spans="1:12" s="3" customFormat="1" x14ac:dyDescent="0.25">
      <c r="A32" s="2"/>
      <c r="B32" s="268" t="s">
        <v>179</v>
      </c>
      <c r="C32" s="269"/>
      <c r="D32" s="269"/>
      <c r="E32" s="269"/>
      <c r="F32" s="269"/>
      <c r="G32" s="269"/>
      <c r="H32" s="269"/>
      <c r="I32" s="269"/>
      <c r="J32" s="269"/>
      <c r="K32" s="269"/>
      <c r="L32" s="269"/>
    </row>
    <row r="33" s="3" customFormat="1" ht="10.199999999999999" x14ac:dyDescent="0.2"/>
    <row r="34" s="3" customFormat="1" ht="10.199999999999999" x14ac:dyDescent="0.2"/>
  </sheetData>
  <customSheetViews>
    <customSheetView guid="{FA379165-D056-46EA-9B01-94D87465FE98}" showPageBreaks="1" showGridLines="0" fitToPage="1" printArea="1">
      <selection sqref="A1:M1"/>
      <pageMargins left="0.70866141732283472" right="0.70866141732283472" top="0.74803149606299213" bottom="0.74803149606299213" header="0.31496062992125984" footer="0.31496062992125984"/>
      <pageSetup paperSize="9" scale="94" orientation="landscape" r:id="rId1"/>
    </customSheetView>
  </customSheetViews>
  <mergeCells count="2">
    <mergeCell ref="A1:M1"/>
    <mergeCell ref="B32:L32"/>
  </mergeCells>
  <printOptions horizontalCentered="1"/>
  <pageMargins left="0.5" right="0.5" top="0.5" bottom="0.5" header="0.3" footer="0.3"/>
  <pageSetup paperSize="9" fitToHeight="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Y47"/>
  <sheetViews>
    <sheetView showGridLines="0" zoomScaleNormal="100" workbookViewId="0"/>
  </sheetViews>
  <sheetFormatPr defaultRowHeight="10.199999999999999" x14ac:dyDescent="0.2"/>
  <cols>
    <col min="1" max="1" width="4.21875" style="100" customWidth="1"/>
    <col min="2" max="2" width="9.21875" style="100"/>
    <col min="3" max="6" width="9" style="100" bestFit="1" customWidth="1"/>
    <col min="7" max="7" width="9.21875" style="100" bestFit="1" customWidth="1"/>
    <col min="8" max="8" width="4.5546875" style="100" customWidth="1"/>
    <col min="9" max="9" width="7.77734375" style="100" customWidth="1"/>
    <col min="10" max="13" width="9" style="100" bestFit="1" customWidth="1"/>
    <col min="14" max="14" width="7.5546875" style="100" bestFit="1" customWidth="1"/>
    <col min="15" max="18" width="9.21875" style="100"/>
    <col min="19" max="19" width="6.5546875" style="100" bestFit="1" customWidth="1"/>
    <col min="20" max="20" width="5.5546875" style="100" bestFit="1" customWidth="1"/>
    <col min="21" max="21" width="9" style="100" bestFit="1" customWidth="1"/>
    <col min="22" max="24" width="9.44140625" style="100" bestFit="1" customWidth="1"/>
    <col min="25" max="25" width="9.44140625" style="100" customWidth="1"/>
    <col min="26" max="26" width="9" style="100" customWidth="1"/>
    <col min="27" max="259" width="9.21875" style="100"/>
    <col min="260" max="260" width="4.21875" style="100" customWidth="1"/>
    <col min="261" max="267" width="9.21875" style="100"/>
    <col min="268" max="268" width="3.44140625" style="100" customWidth="1"/>
    <col min="269" max="274" width="9.21875" style="100"/>
    <col min="275" max="275" width="6.5546875" style="100" bestFit="1" customWidth="1"/>
    <col min="276" max="276" width="5.5546875" style="100" bestFit="1" customWidth="1"/>
    <col min="277" max="277" width="9" style="100" bestFit="1" customWidth="1"/>
    <col min="278" max="280" width="9.44140625" style="100" bestFit="1" customWidth="1"/>
    <col min="281" max="281" width="9.44140625" style="100" customWidth="1"/>
    <col min="282" max="282" width="9" style="100" customWidth="1"/>
    <col min="283" max="515" width="9.21875" style="100"/>
    <col min="516" max="516" width="4.21875" style="100" customWidth="1"/>
    <col min="517" max="523" width="9.21875" style="100"/>
    <col min="524" max="524" width="3.44140625" style="100" customWidth="1"/>
    <col min="525" max="530" width="9.21875" style="100"/>
    <col min="531" max="531" width="6.5546875" style="100" bestFit="1" customWidth="1"/>
    <col min="532" max="532" width="5.5546875" style="100" bestFit="1" customWidth="1"/>
    <col min="533" max="533" width="9" style="100" bestFit="1" customWidth="1"/>
    <col min="534" max="536" width="9.44140625" style="100" bestFit="1" customWidth="1"/>
    <col min="537" max="537" width="9.44140625" style="100" customWidth="1"/>
    <col min="538" max="538" width="9" style="100" customWidth="1"/>
    <col min="539" max="771" width="9.21875" style="100"/>
    <col min="772" max="772" width="4.21875" style="100" customWidth="1"/>
    <col min="773" max="779" width="9.21875" style="100"/>
    <col min="780" max="780" width="3.44140625" style="100" customWidth="1"/>
    <col min="781" max="786" width="9.21875" style="100"/>
    <col min="787" max="787" width="6.5546875" style="100" bestFit="1" customWidth="1"/>
    <col min="788" max="788" width="5.5546875" style="100" bestFit="1" customWidth="1"/>
    <col min="789" max="789" width="9" style="100" bestFit="1" customWidth="1"/>
    <col min="790" max="792" width="9.44140625" style="100" bestFit="1" customWidth="1"/>
    <col min="793" max="793" width="9.44140625" style="100" customWidth="1"/>
    <col min="794" max="794" width="9" style="100" customWidth="1"/>
    <col min="795" max="1027" width="9.21875" style="100"/>
    <col min="1028" max="1028" width="4.21875" style="100" customWidth="1"/>
    <col min="1029" max="1035" width="9.21875" style="100"/>
    <col min="1036" max="1036" width="3.44140625" style="100" customWidth="1"/>
    <col min="1037" max="1042" width="9.21875" style="100"/>
    <col min="1043" max="1043" width="6.5546875" style="100" bestFit="1" customWidth="1"/>
    <col min="1044" max="1044" width="5.5546875" style="100" bestFit="1" customWidth="1"/>
    <col min="1045" max="1045" width="9" style="100" bestFit="1" customWidth="1"/>
    <col min="1046" max="1048" width="9.44140625" style="100" bestFit="1" customWidth="1"/>
    <col min="1049" max="1049" width="9.44140625" style="100" customWidth="1"/>
    <col min="1050" max="1050" width="9" style="100" customWidth="1"/>
    <col min="1051" max="1283" width="9.21875" style="100"/>
    <col min="1284" max="1284" width="4.21875" style="100" customWidth="1"/>
    <col min="1285" max="1291" width="9.21875" style="100"/>
    <col min="1292" max="1292" width="3.44140625" style="100" customWidth="1"/>
    <col min="1293" max="1298" width="9.21875" style="100"/>
    <col min="1299" max="1299" width="6.5546875" style="100" bestFit="1" customWidth="1"/>
    <col min="1300" max="1300" width="5.5546875" style="100" bestFit="1" customWidth="1"/>
    <col min="1301" max="1301" width="9" style="100" bestFit="1" customWidth="1"/>
    <col min="1302" max="1304" width="9.44140625" style="100" bestFit="1" customWidth="1"/>
    <col min="1305" max="1305" width="9.44140625" style="100" customWidth="1"/>
    <col min="1306" max="1306" width="9" style="100" customWidth="1"/>
    <col min="1307" max="1539" width="9.21875" style="100"/>
    <col min="1540" max="1540" width="4.21875" style="100" customWidth="1"/>
    <col min="1541" max="1547" width="9.21875" style="100"/>
    <col min="1548" max="1548" width="3.44140625" style="100" customWidth="1"/>
    <col min="1549" max="1554" width="9.21875" style="100"/>
    <col min="1555" max="1555" width="6.5546875" style="100" bestFit="1" customWidth="1"/>
    <col min="1556" max="1556" width="5.5546875" style="100" bestFit="1" customWidth="1"/>
    <col min="1557" max="1557" width="9" style="100" bestFit="1" customWidth="1"/>
    <col min="1558" max="1560" width="9.44140625" style="100" bestFit="1" customWidth="1"/>
    <col min="1561" max="1561" width="9.44140625" style="100" customWidth="1"/>
    <col min="1562" max="1562" width="9" style="100" customWidth="1"/>
    <col min="1563" max="1795" width="9.21875" style="100"/>
    <col min="1796" max="1796" width="4.21875" style="100" customWidth="1"/>
    <col min="1797" max="1803" width="9.21875" style="100"/>
    <col min="1804" max="1804" width="3.44140625" style="100" customWidth="1"/>
    <col min="1805" max="1810" width="9.21875" style="100"/>
    <col min="1811" max="1811" width="6.5546875" style="100" bestFit="1" customWidth="1"/>
    <col min="1812" max="1812" width="5.5546875" style="100" bestFit="1" customWidth="1"/>
    <col min="1813" max="1813" width="9" style="100" bestFit="1" customWidth="1"/>
    <col min="1814" max="1816" width="9.44140625" style="100" bestFit="1" customWidth="1"/>
    <col min="1817" max="1817" width="9.44140625" style="100" customWidth="1"/>
    <col min="1818" max="1818" width="9" style="100" customWidth="1"/>
    <col min="1819" max="2051" width="9.21875" style="100"/>
    <col min="2052" max="2052" width="4.21875" style="100" customWidth="1"/>
    <col min="2053" max="2059" width="9.21875" style="100"/>
    <col min="2060" max="2060" width="3.44140625" style="100" customWidth="1"/>
    <col min="2061" max="2066" width="9.21875" style="100"/>
    <col min="2067" max="2067" width="6.5546875" style="100" bestFit="1" customWidth="1"/>
    <col min="2068" max="2068" width="5.5546875" style="100" bestFit="1" customWidth="1"/>
    <col min="2069" max="2069" width="9" style="100" bestFit="1" customWidth="1"/>
    <col min="2070" max="2072" width="9.44140625" style="100" bestFit="1" customWidth="1"/>
    <col min="2073" max="2073" width="9.44140625" style="100" customWidth="1"/>
    <col min="2074" max="2074" width="9" style="100" customWidth="1"/>
    <col min="2075" max="2307" width="9.21875" style="100"/>
    <col min="2308" max="2308" width="4.21875" style="100" customWidth="1"/>
    <col min="2309" max="2315" width="9.21875" style="100"/>
    <col min="2316" max="2316" width="3.44140625" style="100" customWidth="1"/>
    <col min="2317" max="2322" width="9.21875" style="100"/>
    <col min="2323" max="2323" width="6.5546875" style="100" bestFit="1" customWidth="1"/>
    <col min="2324" max="2324" width="5.5546875" style="100" bestFit="1" customWidth="1"/>
    <col min="2325" max="2325" width="9" style="100" bestFit="1" customWidth="1"/>
    <col min="2326" max="2328" width="9.44140625" style="100" bestFit="1" customWidth="1"/>
    <col min="2329" max="2329" width="9.44140625" style="100" customWidth="1"/>
    <col min="2330" max="2330" width="9" style="100" customWidth="1"/>
    <col min="2331" max="2563" width="9.21875" style="100"/>
    <col min="2564" max="2564" width="4.21875" style="100" customWidth="1"/>
    <col min="2565" max="2571" width="9.21875" style="100"/>
    <col min="2572" max="2572" width="3.44140625" style="100" customWidth="1"/>
    <col min="2573" max="2578" width="9.21875" style="100"/>
    <col min="2579" max="2579" width="6.5546875" style="100" bestFit="1" customWidth="1"/>
    <col min="2580" max="2580" width="5.5546875" style="100" bestFit="1" customWidth="1"/>
    <col min="2581" max="2581" width="9" style="100" bestFit="1" customWidth="1"/>
    <col min="2582" max="2584" width="9.44140625" style="100" bestFit="1" customWidth="1"/>
    <col min="2585" max="2585" width="9.44140625" style="100" customWidth="1"/>
    <col min="2586" max="2586" width="9" style="100" customWidth="1"/>
    <col min="2587" max="2819" width="9.21875" style="100"/>
    <col min="2820" max="2820" width="4.21875" style="100" customWidth="1"/>
    <col min="2821" max="2827" width="9.21875" style="100"/>
    <col min="2828" max="2828" width="3.44140625" style="100" customWidth="1"/>
    <col min="2829" max="2834" width="9.21875" style="100"/>
    <col min="2835" max="2835" width="6.5546875" style="100" bestFit="1" customWidth="1"/>
    <col min="2836" max="2836" width="5.5546875" style="100" bestFit="1" customWidth="1"/>
    <col min="2837" max="2837" width="9" style="100" bestFit="1" customWidth="1"/>
    <col min="2838" max="2840" width="9.44140625" style="100" bestFit="1" customWidth="1"/>
    <col min="2841" max="2841" width="9.44140625" style="100" customWidth="1"/>
    <col min="2842" max="2842" width="9" style="100" customWidth="1"/>
    <col min="2843" max="3075" width="9.21875" style="100"/>
    <col min="3076" max="3076" width="4.21875" style="100" customWidth="1"/>
    <col min="3077" max="3083" width="9.21875" style="100"/>
    <col min="3084" max="3084" width="3.44140625" style="100" customWidth="1"/>
    <col min="3085" max="3090" width="9.21875" style="100"/>
    <col min="3091" max="3091" width="6.5546875" style="100" bestFit="1" customWidth="1"/>
    <col min="3092" max="3092" width="5.5546875" style="100" bestFit="1" customWidth="1"/>
    <col min="3093" max="3093" width="9" style="100" bestFit="1" customWidth="1"/>
    <col min="3094" max="3096" width="9.44140625" style="100" bestFit="1" customWidth="1"/>
    <col min="3097" max="3097" width="9.44140625" style="100" customWidth="1"/>
    <col min="3098" max="3098" width="9" style="100" customWidth="1"/>
    <col min="3099" max="3331" width="9.21875" style="100"/>
    <col min="3332" max="3332" width="4.21875" style="100" customWidth="1"/>
    <col min="3333" max="3339" width="9.21875" style="100"/>
    <col min="3340" max="3340" width="3.44140625" style="100" customWidth="1"/>
    <col min="3341" max="3346" width="9.21875" style="100"/>
    <col min="3347" max="3347" width="6.5546875" style="100" bestFit="1" customWidth="1"/>
    <col min="3348" max="3348" width="5.5546875" style="100" bestFit="1" customWidth="1"/>
    <col min="3349" max="3349" width="9" style="100" bestFit="1" customWidth="1"/>
    <col min="3350" max="3352" width="9.44140625" style="100" bestFit="1" customWidth="1"/>
    <col min="3353" max="3353" width="9.44140625" style="100" customWidth="1"/>
    <col min="3354" max="3354" width="9" style="100" customWidth="1"/>
    <col min="3355" max="3587" width="9.21875" style="100"/>
    <col min="3588" max="3588" width="4.21875" style="100" customWidth="1"/>
    <col min="3589" max="3595" width="9.21875" style="100"/>
    <col min="3596" max="3596" width="3.44140625" style="100" customWidth="1"/>
    <col min="3597" max="3602" width="9.21875" style="100"/>
    <col min="3603" max="3603" width="6.5546875" style="100" bestFit="1" customWidth="1"/>
    <col min="3604" max="3604" width="5.5546875" style="100" bestFit="1" customWidth="1"/>
    <col min="3605" max="3605" width="9" style="100" bestFit="1" customWidth="1"/>
    <col min="3606" max="3608" width="9.44140625" style="100" bestFit="1" customWidth="1"/>
    <col min="3609" max="3609" width="9.44140625" style="100" customWidth="1"/>
    <col min="3610" max="3610" width="9" style="100" customWidth="1"/>
    <col min="3611" max="3843" width="9.21875" style="100"/>
    <col min="3844" max="3844" width="4.21875" style="100" customWidth="1"/>
    <col min="3845" max="3851" width="9.21875" style="100"/>
    <col min="3852" max="3852" width="3.44140625" style="100" customWidth="1"/>
    <col min="3853" max="3858" width="9.21875" style="100"/>
    <col min="3859" max="3859" width="6.5546875" style="100" bestFit="1" customWidth="1"/>
    <col min="3860" max="3860" width="5.5546875" style="100" bestFit="1" customWidth="1"/>
    <col min="3861" max="3861" width="9" style="100" bestFit="1" customWidth="1"/>
    <col min="3862" max="3864" width="9.44140625" style="100" bestFit="1" customWidth="1"/>
    <col min="3865" max="3865" width="9.44140625" style="100" customWidth="1"/>
    <col min="3866" max="3866" width="9" style="100" customWidth="1"/>
    <col min="3867" max="4099" width="9.21875" style="100"/>
    <col min="4100" max="4100" width="4.21875" style="100" customWidth="1"/>
    <col min="4101" max="4107" width="9.21875" style="100"/>
    <col min="4108" max="4108" width="3.44140625" style="100" customWidth="1"/>
    <col min="4109" max="4114" width="9.21875" style="100"/>
    <col min="4115" max="4115" width="6.5546875" style="100" bestFit="1" customWidth="1"/>
    <col min="4116" max="4116" width="5.5546875" style="100" bestFit="1" customWidth="1"/>
    <col min="4117" max="4117" width="9" style="100" bestFit="1" customWidth="1"/>
    <col min="4118" max="4120" width="9.44140625" style="100" bestFit="1" customWidth="1"/>
    <col min="4121" max="4121" width="9.44140625" style="100" customWidth="1"/>
    <col min="4122" max="4122" width="9" style="100" customWidth="1"/>
    <col min="4123" max="4355" width="9.21875" style="100"/>
    <col min="4356" max="4356" width="4.21875" style="100" customWidth="1"/>
    <col min="4357" max="4363" width="9.21875" style="100"/>
    <col min="4364" max="4364" width="3.44140625" style="100" customWidth="1"/>
    <col min="4365" max="4370" width="9.21875" style="100"/>
    <col min="4371" max="4371" width="6.5546875" style="100" bestFit="1" customWidth="1"/>
    <col min="4372" max="4372" width="5.5546875" style="100" bestFit="1" customWidth="1"/>
    <col min="4373" max="4373" width="9" style="100" bestFit="1" customWidth="1"/>
    <col min="4374" max="4376" width="9.44140625" style="100" bestFit="1" customWidth="1"/>
    <col min="4377" max="4377" width="9.44140625" style="100" customWidth="1"/>
    <col min="4378" max="4378" width="9" style="100" customWidth="1"/>
    <col min="4379" max="4611" width="9.21875" style="100"/>
    <col min="4612" max="4612" width="4.21875" style="100" customWidth="1"/>
    <col min="4613" max="4619" width="9.21875" style="100"/>
    <col min="4620" max="4620" width="3.44140625" style="100" customWidth="1"/>
    <col min="4621" max="4626" width="9.21875" style="100"/>
    <col min="4627" max="4627" width="6.5546875" style="100" bestFit="1" customWidth="1"/>
    <col min="4628" max="4628" width="5.5546875" style="100" bestFit="1" customWidth="1"/>
    <col min="4629" max="4629" width="9" style="100" bestFit="1" customWidth="1"/>
    <col min="4630" max="4632" width="9.44140625" style="100" bestFit="1" customWidth="1"/>
    <col min="4633" max="4633" width="9.44140625" style="100" customWidth="1"/>
    <col min="4634" max="4634" width="9" style="100" customWidth="1"/>
    <col min="4635" max="4867" width="9.21875" style="100"/>
    <col min="4868" max="4868" width="4.21875" style="100" customWidth="1"/>
    <col min="4869" max="4875" width="9.21875" style="100"/>
    <col min="4876" max="4876" width="3.44140625" style="100" customWidth="1"/>
    <col min="4877" max="4882" width="9.21875" style="100"/>
    <col min="4883" max="4883" width="6.5546875" style="100" bestFit="1" customWidth="1"/>
    <col min="4884" max="4884" width="5.5546875" style="100" bestFit="1" customWidth="1"/>
    <col min="4885" max="4885" width="9" style="100" bestFit="1" customWidth="1"/>
    <col min="4886" max="4888" width="9.44140625" style="100" bestFit="1" customWidth="1"/>
    <col min="4889" max="4889" width="9.44140625" style="100" customWidth="1"/>
    <col min="4890" max="4890" width="9" style="100" customWidth="1"/>
    <col min="4891" max="5123" width="9.21875" style="100"/>
    <col min="5124" max="5124" width="4.21875" style="100" customWidth="1"/>
    <col min="5125" max="5131" width="9.21875" style="100"/>
    <col min="5132" max="5132" width="3.44140625" style="100" customWidth="1"/>
    <col min="5133" max="5138" width="9.21875" style="100"/>
    <col min="5139" max="5139" width="6.5546875" style="100" bestFit="1" customWidth="1"/>
    <col min="5140" max="5140" width="5.5546875" style="100" bestFit="1" customWidth="1"/>
    <col min="5141" max="5141" width="9" style="100" bestFit="1" customWidth="1"/>
    <col min="5142" max="5144" width="9.44140625" style="100" bestFit="1" customWidth="1"/>
    <col min="5145" max="5145" width="9.44140625" style="100" customWidth="1"/>
    <col min="5146" max="5146" width="9" style="100" customWidth="1"/>
    <col min="5147" max="5379" width="9.21875" style="100"/>
    <col min="5380" max="5380" width="4.21875" style="100" customWidth="1"/>
    <col min="5381" max="5387" width="9.21875" style="100"/>
    <col min="5388" max="5388" width="3.44140625" style="100" customWidth="1"/>
    <col min="5389" max="5394" width="9.21875" style="100"/>
    <col min="5395" max="5395" width="6.5546875" style="100" bestFit="1" customWidth="1"/>
    <col min="5396" max="5396" width="5.5546875" style="100" bestFit="1" customWidth="1"/>
    <col min="5397" max="5397" width="9" style="100" bestFit="1" customWidth="1"/>
    <col min="5398" max="5400" width="9.44140625" style="100" bestFit="1" customWidth="1"/>
    <col min="5401" max="5401" width="9.44140625" style="100" customWidth="1"/>
    <col min="5402" max="5402" width="9" style="100" customWidth="1"/>
    <col min="5403" max="5635" width="9.21875" style="100"/>
    <col min="5636" max="5636" width="4.21875" style="100" customWidth="1"/>
    <col min="5637" max="5643" width="9.21875" style="100"/>
    <col min="5644" max="5644" width="3.44140625" style="100" customWidth="1"/>
    <col min="5645" max="5650" width="9.21875" style="100"/>
    <col min="5651" max="5651" width="6.5546875" style="100" bestFit="1" customWidth="1"/>
    <col min="5652" max="5652" width="5.5546875" style="100" bestFit="1" customWidth="1"/>
    <col min="5653" max="5653" width="9" style="100" bestFit="1" customWidth="1"/>
    <col min="5654" max="5656" width="9.44140625" style="100" bestFit="1" customWidth="1"/>
    <col min="5657" max="5657" width="9.44140625" style="100" customWidth="1"/>
    <col min="5658" max="5658" width="9" style="100" customWidth="1"/>
    <col min="5659" max="5891" width="9.21875" style="100"/>
    <col min="5892" max="5892" width="4.21875" style="100" customWidth="1"/>
    <col min="5893" max="5899" width="9.21875" style="100"/>
    <col min="5900" max="5900" width="3.44140625" style="100" customWidth="1"/>
    <col min="5901" max="5906" width="9.21875" style="100"/>
    <col min="5907" max="5907" width="6.5546875" style="100" bestFit="1" customWidth="1"/>
    <col min="5908" max="5908" width="5.5546875" style="100" bestFit="1" customWidth="1"/>
    <col min="5909" max="5909" width="9" style="100" bestFit="1" customWidth="1"/>
    <col min="5910" max="5912" width="9.44140625" style="100" bestFit="1" customWidth="1"/>
    <col min="5913" max="5913" width="9.44140625" style="100" customWidth="1"/>
    <col min="5914" max="5914" width="9" style="100" customWidth="1"/>
    <col min="5915" max="6147" width="9.21875" style="100"/>
    <col min="6148" max="6148" width="4.21875" style="100" customWidth="1"/>
    <col min="6149" max="6155" width="9.21875" style="100"/>
    <col min="6156" max="6156" width="3.44140625" style="100" customWidth="1"/>
    <col min="6157" max="6162" width="9.21875" style="100"/>
    <col min="6163" max="6163" width="6.5546875" style="100" bestFit="1" customWidth="1"/>
    <col min="6164" max="6164" width="5.5546875" style="100" bestFit="1" customWidth="1"/>
    <col min="6165" max="6165" width="9" style="100" bestFit="1" customWidth="1"/>
    <col min="6166" max="6168" width="9.44140625" style="100" bestFit="1" customWidth="1"/>
    <col min="6169" max="6169" width="9.44140625" style="100" customWidth="1"/>
    <col min="6170" max="6170" width="9" style="100" customWidth="1"/>
    <col min="6171" max="6403" width="9.21875" style="100"/>
    <col min="6404" max="6404" width="4.21875" style="100" customWidth="1"/>
    <col min="6405" max="6411" width="9.21875" style="100"/>
    <col min="6412" max="6412" width="3.44140625" style="100" customWidth="1"/>
    <col min="6413" max="6418" width="9.21875" style="100"/>
    <col min="6419" max="6419" width="6.5546875" style="100" bestFit="1" customWidth="1"/>
    <col min="6420" max="6420" width="5.5546875" style="100" bestFit="1" customWidth="1"/>
    <col min="6421" max="6421" width="9" style="100" bestFit="1" customWidth="1"/>
    <col min="6422" max="6424" width="9.44140625" style="100" bestFit="1" customWidth="1"/>
    <col min="6425" max="6425" width="9.44140625" style="100" customWidth="1"/>
    <col min="6426" max="6426" width="9" style="100" customWidth="1"/>
    <col min="6427" max="6659" width="9.21875" style="100"/>
    <col min="6660" max="6660" width="4.21875" style="100" customWidth="1"/>
    <col min="6661" max="6667" width="9.21875" style="100"/>
    <col min="6668" max="6668" width="3.44140625" style="100" customWidth="1"/>
    <col min="6669" max="6674" width="9.21875" style="100"/>
    <col min="6675" max="6675" width="6.5546875" style="100" bestFit="1" customWidth="1"/>
    <col min="6676" max="6676" width="5.5546875" style="100" bestFit="1" customWidth="1"/>
    <col min="6677" max="6677" width="9" style="100" bestFit="1" customWidth="1"/>
    <col min="6678" max="6680" width="9.44140625" style="100" bestFit="1" customWidth="1"/>
    <col min="6681" max="6681" width="9.44140625" style="100" customWidth="1"/>
    <col min="6682" max="6682" width="9" style="100" customWidth="1"/>
    <col min="6683" max="6915" width="9.21875" style="100"/>
    <col min="6916" max="6916" width="4.21875" style="100" customWidth="1"/>
    <col min="6917" max="6923" width="9.21875" style="100"/>
    <col min="6924" max="6924" width="3.44140625" style="100" customWidth="1"/>
    <col min="6925" max="6930" width="9.21875" style="100"/>
    <col min="6931" max="6931" width="6.5546875" style="100" bestFit="1" customWidth="1"/>
    <col min="6932" max="6932" width="5.5546875" style="100" bestFit="1" customWidth="1"/>
    <col min="6933" max="6933" width="9" style="100" bestFit="1" customWidth="1"/>
    <col min="6934" max="6936" width="9.44140625" style="100" bestFit="1" customWidth="1"/>
    <col min="6937" max="6937" width="9.44140625" style="100" customWidth="1"/>
    <col min="6938" max="6938" width="9" style="100" customWidth="1"/>
    <col min="6939" max="7171" width="9.21875" style="100"/>
    <col min="7172" max="7172" width="4.21875" style="100" customWidth="1"/>
    <col min="7173" max="7179" width="9.21875" style="100"/>
    <col min="7180" max="7180" width="3.44140625" style="100" customWidth="1"/>
    <col min="7181" max="7186" width="9.21875" style="100"/>
    <col min="7187" max="7187" width="6.5546875" style="100" bestFit="1" customWidth="1"/>
    <col min="7188" max="7188" width="5.5546875" style="100" bestFit="1" customWidth="1"/>
    <col min="7189" max="7189" width="9" style="100" bestFit="1" customWidth="1"/>
    <col min="7190" max="7192" width="9.44140625" style="100" bestFit="1" customWidth="1"/>
    <col min="7193" max="7193" width="9.44140625" style="100" customWidth="1"/>
    <col min="7194" max="7194" width="9" style="100" customWidth="1"/>
    <col min="7195" max="7427" width="9.21875" style="100"/>
    <col min="7428" max="7428" width="4.21875" style="100" customWidth="1"/>
    <col min="7429" max="7435" width="9.21875" style="100"/>
    <col min="7436" max="7436" width="3.44140625" style="100" customWidth="1"/>
    <col min="7437" max="7442" width="9.21875" style="100"/>
    <col min="7443" max="7443" width="6.5546875" style="100" bestFit="1" customWidth="1"/>
    <col min="7444" max="7444" width="5.5546875" style="100" bestFit="1" customWidth="1"/>
    <col min="7445" max="7445" width="9" style="100" bestFit="1" customWidth="1"/>
    <col min="7446" max="7448" width="9.44140625" style="100" bestFit="1" customWidth="1"/>
    <col min="7449" max="7449" width="9.44140625" style="100" customWidth="1"/>
    <col min="7450" max="7450" width="9" style="100" customWidth="1"/>
    <col min="7451" max="7683" width="9.21875" style="100"/>
    <col min="7684" max="7684" width="4.21875" style="100" customWidth="1"/>
    <col min="7685" max="7691" width="9.21875" style="100"/>
    <col min="7692" max="7692" width="3.44140625" style="100" customWidth="1"/>
    <col min="7693" max="7698" width="9.21875" style="100"/>
    <col min="7699" max="7699" width="6.5546875" style="100" bestFit="1" customWidth="1"/>
    <col min="7700" max="7700" width="5.5546875" style="100" bestFit="1" customWidth="1"/>
    <col min="7701" max="7701" width="9" style="100" bestFit="1" customWidth="1"/>
    <col min="7702" max="7704" width="9.44140625" style="100" bestFit="1" customWidth="1"/>
    <col min="7705" max="7705" width="9.44140625" style="100" customWidth="1"/>
    <col min="7706" max="7706" width="9" style="100" customWidth="1"/>
    <col min="7707" max="7939" width="9.21875" style="100"/>
    <col min="7940" max="7940" width="4.21875" style="100" customWidth="1"/>
    <col min="7941" max="7947" width="9.21875" style="100"/>
    <col min="7948" max="7948" width="3.44140625" style="100" customWidth="1"/>
    <col min="7949" max="7954" width="9.21875" style="100"/>
    <col min="7955" max="7955" width="6.5546875" style="100" bestFit="1" customWidth="1"/>
    <col min="7956" max="7956" width="5.5546875" style="100" bestFit="1" customWidth="1"/>
    <col min="7957" max="7957" width="9" style="100" bestFit="1" customWidth="1"/>
    <col min="7958" max="7960" width="9.44140625" style="100" bestFit="1" customWidth="1"/>
    <col min="7961" max="7961" width="9.44140625" style="100" customWidth="1"/>
    <col min="7962" max="7962" width="9" style="100" customWidth="1"/>
    <col min="7963" max="8195" width="9.21875" style="100"/>
    <col min="8196" max="8196" width="4.21875" style="100" customWidth="1"/>
    <col min="8197" max="8203" width="9.21875" style="100"/>
    <col min="8204" max="8204" width="3.44140625" style="100" customWidth="1"/>
    <col min="8205" max="8210" width="9.21875" style="100"/>
    <col min="8211" max="8211" width="6.5546875" style="100" bestFit="1" customWidth="1"/>
    <col min="8212" max="8212" width="5.5546875" style="100" bestFit="1" customWidth="1"/>
    <col min="8213" max="8213" width="9" style="100" bestFit="1" customWidth="1"/>
    <col min="8214" max="8216" width="9.44140625" style="100" bestFit="1" customWidth="1"/>
    <col min="8217" max="8217" width="9.44140625" style="100" customWidth="1"/>
    <col min="8218" max="8218" width="9" style="100" customWidth="1"/>
    <col min="8219" max="8451" width="9.21875" style="100"/>
    <col min="8452" max="8452" width="4.21875" style="100" customWidth="1"/>
    <col min="8453" max="8459" width="9.21875" style="100"/>
    <col min="8460" max="8460" width="3.44140625" style="100" customWidth="1"/>
    <col min="8461" max="8466" width="9.21875" style="100"/>
    <col min="8467" max="8467" width="6.5546875" style="100" bestFit="1" customWidth="1"/>
    <col min="8468" max="8468" width="5.5546875" style="100" bestFit="1" customWidth="1"/>
    <col min="8469" max="8469" width="9" style="100" bestFit="1" customWidth="1"/>
    <col min="8470" max="8472" width="9.44140625" style="100" bestFit="1" customWidth="1"/>
    <col min="8473" max="8473" width="9.44140625" style="100" customWidth="1"/>
    <col min="8474" max="8474" width="9" style="100" customWidth="1"/>
    <col min="8475" max="8707" width="9.21875" style="100"/>
    <col min="8708" max="8708" width="4.21875" style="100" customWidth="1"/>
    <col min="8709" max="8715" width="9.21875" style="100"/>
    <col min="8716" max="8716" width="3.44140625" style="100" customWidth="1"/>
    <col min="8717" max="8722" width="9.21875" style="100"/>
    <col min="8723" max="8723" width="6.5546875" style="100" bestFit="1" customWidth="1"/>
    <col min="8724" max="8724" width="5.5546875" style="100" bestFit="1" customWidth="1"/>
    <col min="8725" max="8725" width="9" style="100" bestFit="1" customWidth="1"/>
    <col min="8726" max="8728" width="9.44140625" style="100" bestFit="1" customWidth="1"/>
    <col min="8729" max="8729" width="9.44140625" style="100" customWidth="1"/>
    <col min="8730" max="8730" width="9" style="100" customWidth="1"/>
    <col min="8731" max="8963" width="9.21875" style="100"/>
    <col min="8964" max="8964" width="4.21875" style="100" customWidth="1"/>
    <col min="8965" max="8971" width="9.21875" style="100"/>
    <col min="8972" max="8972" width="3.44140625" style="100" customWidth="1"/>
    <col min="8973" max="8978" width="9.21875" style="100"/>
    <col min="8979" max="8979" width="6.5546875" style="100" bestFit="1" customWidth="1"/>
    <col min="8980" max="8980" width="5.5546875" style="100" bestFit="1" customWidth="1"/>
    <col min="8981" max="8981" width="9" style="100" bestFit="1" customWidth="1"/>
    <col min="8982" max="8984" width="9.44140625" style="100" bestFit="1" customWidth="1"/>
    <col min="8985" max="8985" width="9.44140625" style="100" customWidth="1"/>
    <col min="8986" max="8986" width="9" style="100" customWidth="1"/>
    <col min="8987" max="9219" width="9.21875" style="100"/>
    <col min="9220" max="9220" width="4.21875" style="100" customWidth="1"/>
    <col min="9221" max="9227" width="9.21875" style="100"/>
    <col min="9228" max="9228" width="3.44140625" style="100" customWidth="1"/>
    <col min="9229" max="9234" width="9.21875" style="100"/>
    <col min="9235" max="9235" width="6.5546875" style="100" bestFit="1" customWidth="1"/>
    <col min="9236" max="9236" width="5.5546875" style="100" bestFit="1" customWidth="1"/>
    <col min="9237" max="9237" width="9" style="100" bestFit="1" customWidth="1"/>
    <col min="9238" max="9240" width="9.44140625" style="100" bestFit="1" customWidth="1"/>
    <col min="9241" max="9241" width="9.44140625" style="100" customWidth="1"/>
    <col min="9242" max="9242" width="9" style="100" customWidth="1"/>
    <col min="9243" max="9475" width="9.21875" style="100"/>
    <col min="9476" max="9476" width="4.21875" style="100" customWidth="1"/>
    <col min="9477" max="9483" width="9.21875" style="100"/>
    <col min="9484" max="9484" width="3.44140625" style="100" customWidth="1"/>
    <col min="9485" max="9490" width="9.21875" style="100"/>
    <col min="9491" max="9491" width="6.5546875" style="100" bestFit="1" customWidth="1"/>
    <col min="9492" max="9492" width="5.5546875" style="100" bestFit="1" customWidth="1"/>
    <col min="9493" max="9493" width="9" style="100" bestFit="1" customWidth="1"/>
    <col min="9494" max="9496" width="9.44140625" style="100" bestFit="1" customWidth="1"/>
    <col min="9497" max="9497" width="9.44140625" style="100" customWidth="1"/>
    <col min="9498" max="9498" width="9" style="100" customWidth="1"/>
    <col min="9499" max="9731" width="9.21875" style="100"/>
    <col min="9732" max="9732" width="4.21875" style="100" customWidth="1"/>
    <col min="9733" max="9739" width="9.21875" style="100"/>
    <col min="9740" max="9740" width="3.44140625" style="100" customWidth="1"/>
    <col min="9741" max="9746" width="9.21875" style="100"/>
    <col min="9747" max="9747" width="6.5546875" style="100" bestFit="1" customWidth="1"/>
    <col min="9748" max="9748" width="5.5546875" style="100" bestFit="1" customWidth="1"/>
    <col min="9749" max="9749" width="9" style="100" bestFit="1" customWidth="1"/>
    <col min="9750" max="9752" width="9.44140625" style="100" bestFit="1" customWidth="1"/>
    <col min="9753" max="9753" width="9.44140625" style="100" customWidth="1"/>
    <col min="9754" max="9754" width="9" style="100" customWidth="1"/>
    <col min="9755" max="9987" width="9.21875" style="100"/>
    <col min="9988" max="9988" width="4.21875" style="100" customWidth="1"/>
    <col min="9989" max="9995" width="9.21875" style="100"/>
    <col min="9996" max="9996" width="3.44140625" style="100" customWidth="1"/>
    <col min="9997" max="10002" width="9.21875" style="100"/>
    <col min="10003" max="10003" width="6.5546875" style="100" bestFit="1" customWidth="1"/>
    <col min="10004" max="10004" width="5.5546875" style="100" bestFit="1" customWidth="1"/>
    <col min="10005" max="10005" width="9" style="100" bestFit="1" customWidth="1"/>
    <col min="10006" max="10008" width="9.44140625" style="100" bestFit="1" customWidth="1"/>
    <col min="10009" max="10009" width="9.44140625" style="100" customWidth="1"/>
    <col min="10010" max="10010" width="9" style="100" customWidth="1"/>
    <col min="10011" max="10243" width="9.21875" style="100"/>
    <col min="10244" max="10244" width="4.21875" style="100" customWidth="1"/>
    <col min="10245" max="10251" width="9.21875" style="100"/>
    <col min="10252" max="10252" width="3.44140625" style="100" customWidth="1"/>
    <col min="10253" max="10258" width="9.21875" style="100"/>
    <col min="10259" max="10259" width="6.5546875" style="100" bestFit="1" customWidth="1"/>
    <col min="10260" max="10260" width="5.5546875" style="100" bestFit="1" customWidth="1"/>
    <col min="10261" max="10261" width="9" style="100" bestFit="1" customWidth="1"/>
    <col min="10262" max="10264" width="9.44140625" style="100" bestFit="1" customWidth="1"/>
    <col min="10265" max="10265" width="9.44140625" style="100" customWidth="1"/>
    <col min="10266" max="10266" width="9" style="100" customWidth="1"/>
    <col min="10267" max="10499" width="9.21875" style="100"/>
    <col min="10500" max="10500" width="4.21875" style="100" customWidth="1"/>
    <col min="10501" max="10507" width="9.21875" style="100"/>
    <col min="10508" max="10508" width="3.44140625" style="100" customWidth="1"/>
    <col min="10509" max="10514" width="9.21875" style="100"/>
    <col min="10515" max="10515" width="6.5546875" style="100" bestFit="1" customWidth="1"/>
    <col min="10516" max="10516" width="5.5546875" style="100" bestFit="1" customWidth="1"/>
    <col min="10517" max="10517" width="9" style="100" bestFit="1" customWidth="1"/>
    <col min="10518" max="10520" width="9.44140625" style="100" bestFit="1" customWidth="1"/>
    <col min="10521" max="10521" width="9.44140625" style="100" customWidth="1"/>
    <col min="10522" max="10522" width="9" style="100" customWidth="1"/>
    <col min="10523" max="10755" width="9.21875" style="100"/>
    <col min="10756" max="10756" width="4.21875" style="100" customWidth="1"/>
    <col min="10757" max="10763" width="9.21875" style="100"/>
    <col min="10764" max="10764" width="3.44140625" style="100" customWidth="1"/>
    <col min="10765" max="10770" width="9.21875" style="100"/>
    <col min="10771" max="10771" width="6.5546875" style="100" bestFit="1" customWidth="1"/>
    <col min="10772" max="10772" width="5.5546875" style="100" bestFit="1" customWidth="1"/>
    <col min="10773" max="10773" width="9" style="100" bestFit="1" customWidth="1"/>
    <col min="10774" max="10776" width="9.44140625" style="100" bestFit="1" customWidth="1"/>
    <col min="10777" max="10777" width="9.44140625" style="100" customWidth="1"/>
    <col min="10778" max="10778" width="9" style="100" customWidth="1"/>
    <col min="10779" max="11011" width="9.21875" style="100"/>
    <col min="11012" max="11012" width="4.21875" style="100" customWidth="1"/>
    <col min="11013" max="11019" width="9.21875" style="100"/>
    <col min="11020" max="11020" width="3.44140625" style="100" customWidth="1"/>
    <col min="11021" max="11026" width="9.21875" style="100"/>
    <col min="11027" max="11027" width="6.5546875" style="100" bestFit="1" customWidth="1"/>
    <col min="11028" max="11028" width="5.5546875" style="100" bestFit="1" customWidth="1"/>
    <col min="11029" max="11029" width="9" style="100" bestFit="1" customWidth="1"/>
    <col min="11030" max="11032" width="9.44140625" style="100" bestFit="1" customWidth="1"/>
    <col min="11033" max="11033" width="9.44140625" style="100" customWidth="1"/>
    <col min="11034" max="11034" width="9" style="100" customWidth="1"/>
    <col min="11035" max="11267" width="9.21875" style="100"/>
    <col min="11268" max="11268" width="4.21875" style="100" customWidth="1"/>
    <col min="11269" max="11275" width="9.21875" style="100"/>
    <col min="11276" max="11276" width="3.44140625" style="100" customWidth="1"/>
    <col min="11277" max="11282" width="9.21875" style="100"/>
    <col min="11283" max="11283" width="6.5546875" style="100" bestFit="1" customWidth="1"/>
    <col min="11284" max="11284" width="5.5546875" style="100" bestFit="1" customWidth="1"/>
    <col min="11285" max="11285" width="9" style="100" bestFit="1" customWidth="1"/>
    <col min="11286" max="11288" width="9.44140625" style="100" bestFit="1" customWidth="1"/>
    <col min="11289" max="11289" width="9.44140625" style="100" customWidth="1"/>
    <col min="11290" max="11290" width="9" style="100" customWidth="1"/>
    <col min="11291" max="11523" width="9.21875" style="100"/>
    <col min="11524" max="11524" width="4.21875" style="100" customWidth="1"/>
    <col min="11525" max="11531" width="9.21875" style="100"/>
    <col min="11532" max="11532" width="3.44140625" style="100" customWidth="1"/>
    <col min="11533" max="11538" width="9.21875" style="100"/>
    <col min="11539" max="11539" width="6.5546875" style="100" bestFit="1" customWidth="1"/>
    <col min="11540" max="11540" width="5.5546875" style="100" bestFit="1" customWidth="1"/>
    <col min="11541" max="11541" width="9" style="100" bestFit="1" customWidth="1"/>
    <col min="11542" max="11544" width="9.44140625" style="100" bestFit="1" customWidth="1"/>
    <col min="11545" max="11545" width="9.44140625" style="100" customWidth="1"/>
    <col min="11546" max="11546" width="9" style="100" customWidth="1"/>
    <col min="11547" max="11779" width="9.21875" style="100"/>
    <col min="11780" max="11780" width="4.21875" style="100" customWidth="1"/>
    <col min="11781" max="11787" width="9.21875" style="100"/>
    <col min="11788" max="11788" width="3.44140625" style="100" customWidth="1"/>
    <col min="11789" max="11794" width="9.21875" style="100"/>
    <col min="11795" max="11795" width="6.5546875" style="100" bestFit="1" customWidth="1"/>
    <col min="11796" max="11796" width="5.5546875" style="100" bestFit="1" customWidth="1"/>
    <col min="11797" max="11797" width="9" style="100" bestFit="1" customWidth="1"/>
    <col min="11798" max="11800" width="9.44140625" style="100" bestFit="1" customWidth="1"/>
    <col min="11801" max="11801" width="9.44140625" style="100" customWidth="1"/>
    <col min="11802" max="11802" width="9" style="100" customWidth="1"/>
    <col min="11803" max="12035" width="9.21875" style="100"/>
    <col min="12036" max="12036" width="4.21875" style="100" customWidth="1"/>
    <col min="12037" max="12043" width="9.21875" style="100"/>
    <col min="12044" max="12044" width="3.44140625" style="100" customWidth="1"/>
    <col min="12045" max="12050" width="9.21875" style="100"/>
    <col min="12051" max="12051" width="6.5546875" style="100" bestFit="1" customWidth="1"/>
    <col min="12052" max="12052" width="5.5546875" style="100" bestFit="1" customWidth="1"/>
    <col min="12053" max="12053" width="9" style="100" bestFit="1" customWidth="1"/>
    <col min="12054" max="12056" width="9.44140625" style="100" bestFit="1" customWidth="1"/>
    <col min="12057" max="12057" width="9.44140625" style="100" customWidth="1"/>
    <col min="12058" max="12058" width="9" style="100" customWidth="1"/>
    <col min="12059" max="12291" width="9.21875" style="100"/>
    <col min="12292" max="12292" width="4.21875" style="100" customWidth="1"/>
    <col min="12293" max="12299" width="9.21875" style="100"/>
    <col min="12300" max="12300" width="3.44140625" style="100" customWidth="1"/>
    <col min="12301" max="12306" width="9.21875" style="100"/>
    <col min="12307" max="12307" width="6.5546875" style="100" bestFit="1" customWidth="1"/>
    <col min="12308" max="12308" width="5.5546875" style="100" bestFit="1" customWidth="1"/>
    <col min="12309" max="12309" width="9" style="100" bestFit="1" customWidth="1"/>
    <col min="12310" max="12312" width="9.44140625" style="100" bestFit="1" customWidth="1"/>
    <col min="12313" max="12313" width="9.44140625" style="100" customWidth="1"/>
    <col min="12314" max="12314" width="9" style="100" customWidth="1"/>
    <col min="12315" max="12547" width="9.21875" style="100"/>
    <col min="12548" max="12548" width="4.21875" style="100" customWidth="1"/>
    <col min="12549" max="12555" width="9.21875" style="100"/>
    <col min="12556" max="12556" width="3.44140625" style="100" customWidth="1"/>
    <col min="12557" max="12562" width="9.21875" style="100"/>
    <col min="12563" max="12563" width="6.5546875" style="100" bestFit="1" customWidth="1"/>
    <col min="12564" max="12564" width="5.5546875" style="100" bestFit="1" customWidth="1"/>
    <col min="12565" max="12565" width="9" style="100" bestFit="1" customWidth="1"/>
    <col min="12566" max="12568" width="9.44140625" style="100" bestFit="1" customWidth="1"/>
    <col min="12569" max="12569" width="9.44140625" style="100" customWidth="1"/>
    <col min="12570" max="12570" width="9" style="100" customWidth="1"/>
    <col min="12571" max="12803" width="9.21875" style="100"/>
    <col min="12804" max="12804" width="4.21875" style="100" customWidth="1"/>
    <col min="12805" max="12811" width="9.21875" style="100"/>
    <col min="12812" max="12812" width="3.44140625" style="100" customWidth="1"/>
    <col min="12813" max="12818" width="9.21875" style="100"/>
    <col min="12819" max="12819" width="6.5546875" style="100" bestFit="1" customWidth="1"/>
    <col min="12820" max="12820" width="5.5546875" style="100" bestFit="1" customWidth="1"/>
    <col min="12821" max="12821" width="9" style="100" bestFit="1" customWidth="1"/>
    <col min="12822" max="12824" width="9.44140625" style="100" bestFit="1" customWidth="1"/>
    <col min="12825" max="12825" width="9.44140625" style="100" customWidth="1"/>
    <col min="12826" max="12826" width="9" style="100" customWidth="1"/>
    <col min="12827" max="13059" width="9.21875" style="100"/>
    <col min="13060" max="13060" width="4.21875" style="100" customWidth="1"/>
    <col min="13061" max="13067" width="9.21875" style="100"/>
    <col min="13068" max="13068" width="3.44140625" style="100" customWidth="1"/>
    <col min="13069" max="13074" width="9.21875" style="100"/>
    <col min="13075" max="13075" width="6.5546875" style="100" bestFit="1" customWidth="1"/>
    <col min="13076" max="13076" width="5.5546875" style="100" bestFit="1" customWidth="1"/>
    <col min="13077" max="13077" width="9" style="100" bestFit="1" customWidth="1"/>
    <col min="13078" max="13080" width="9.44140625" style="100" bestFit="1" customWidth="1"/>
    <col min="13081" max="13081" width="9.44140625" style="100" customWidth="1"/>
    <col min="13082" max="13082" width="9" style="100" customWidth="1"/>
    <col min="13083" max="13315" width="9.21875" style="100"/>
    <col min="13316" max="13316" width="4.21875" style="100" customWidth="1"/>
    <col min="13317" max="13323" width="9.21875" style="100"/>
    <col min="13324" max="13324" width="3.44140625" style="100" customWidth="1"/>
    <col min="13325" max="13330" width="9.21875" style="100"/>
    <col min="13331" max="13331" width="6.5546875" style="100" bestFit="1" customWidth="1"/>
    <col min="13332" max="13332" width="5.5546875" style="100" bestFit="1" customWidth="1"/>
    <col min="13333" max="13333" width="9" style="100" bestFit="1" customWidth="1"/>
    <col min="13334" max="13336" width="9.44140625" style="100" bestFit="1" customWidth="1"/>
    <col min="13337" max="13337" width="9.44140625" style="100" customWidth="1"/>
    <col min="13338" max="13338" width="9" style="100" customWidth="1"/>
    <col min="13339" max="13571" width="9.21875" style="100"/>
    <col min="13572" max="13572" width="4.21875" style="100" customWidth="1"/>
    <col min="13573" max="13579" width="9.21875" style="100"/>
    <col min="13580" max="13580" width="3.44140625" style="100" customWidth="1"/>
    <col min="13581" max="13586" width="9.21875" style="100"/>
    <col min="13587" max="13587" width="6.5546875" style="100" bestFit="1" customWidth="1"/>
    <col min="13588" max="13588" width="5.5546875" style="100" bestFit="1" customWidth="1"/>
    <col min="13589" max="13589" width="9" style="100" bestFit="1" customWidth="1"/>
    <col min="13590" max="13592" width="9.44140625" style="100" bestFit="1" customWidth="1"/>
    <col min="13593" max="13593" width="9.44140625" style="100" customWidth="1"/>
    <col min="13594" max="13594" width="9" style="100" customWidth="1"/>
    <col min="13595" max="13827" width="9.21875" style="100"/>
    <col min="13828" max="13828" width="4.21875" style="100" customWidth="1"/>
    <col min="13829" max="13835" width="9.21875" style="100"/>
    <col min="13836" max="13836" width="3.44140625" style="100" customWidth="1"/>
    <col min="13837" max="13842" width="9.21875" style="100"/>
    <col min="13843" max="13843" width="6.5546875" style="100" bestFit="1" customWidth="1"/>
    <col min="13844" max="13844" width="5.5546875" style="100" bestFit="1" customWidth="1"/>
    <col min="13845" max="13845" width="9" style="100" bestFit="1" customWidth="1"/>
    <col min="13846" max="13848" width="9.44140625" style="100" bestFit="1" customWidth="1"/>
    <col min="13849" max="13849" width="9.44140625" style="100" customWidth="1"/>
    <col min="13850" max="13850" width="9" style="100" customWidth="1"/>
    <col min="13851" max="14083" width="9.21875" style="100"/>
    <col min="14084" max="14084" width="4.21875" style="100" customWidth="1"/>
    <col min="14085" max="14091" width="9.21875" style="100"/>
    <col min="14092" max="14092" width="3.44140625" style="100" customWidth="1"/>
    <col min="14093" max="14098" width="9.21875" style="100"/>
    <col min="14099" max="14099" width="6.5546875" style="100" bestFit="1" customWidth="1"/>
    <col min="14100" max="14100" width="5.5546875" style="100" bestFit="1" customWidth="1"/>
    <col min="14101" max="14101" width="9" style="100" bestFit="1" customWidth="1"/>
    <col min="14102" max="14104" width="9.44140625" style="100" bestFit="1" customWidth="1"/>
    <col min="14105" max="14105" width="9.44140625" style="100" customWidth="1"/>
    <col min="14106" max="14106" width="9" style="100" customWidth="1"/>
    <col min="14107" max="14339" width="9.21875" style="100"/>
    <col min="14340" max="14340" width="4.21875" style="100" customWidth="1"/>
    <col min="14341" max="14347" width="9.21875" style="100"/>
    <col min="14348" max="14348" width="3.44140625" style="100" customWidth="1"/>
    <col min="14349" max="14354" width="9.21875" style="100"/>
    <col min="14355" max="14355" width="6.5546875" style="100" bestFit="1" customWidth="1"/>
    <col min="14356" max="14356" width="5.5546875" style="100" bestFit="1" customWidth="1"/>
    <col min="14357" max="14357" width="9" style="100" bestFit="1" customWidth="1"/>
    <col min="14358" max="14360" width="9.44140625" style="100" bestFit="1" customWidth="1"/>
    <col min="14361" max="14361" width="9.44140625" style="100" customWidth="1"/>
    <col min="14362" max="14362" width="9" style="100" customWidth="1"/>
    <col min="14363" max="14595" width="9.21875" style="100"/>
    <col min="14596" max="14596" width="4.21875" style="100" customWidth="1"/>
    <col min="14597" max="14603" width="9.21875" style="100"/>
    <col min="14604" max="14604" width="3.44140625" style="100" customWidth="1"/>
    <col min="14605" max="14610" width="9.21875" style="100"/>
    <col min="14611" max="14611" width="6.5546875" style="100" bestFit="1" customWidth="1"/>
    <col min="14612" max="14612" width="5.5546875" style="100" bestFit="1" customWidth="1"/>
    <col min="14613" max="14613" width="9" style="100" bestFit="1" customWidth="1"/>
    <col min="14614" max="14616" width="9.44140625" style="100" bestFit="1" customWidth="1"/>
    <col min="14617" max="14617" width="9.44140625" style="100" customWidth="1"/>
    <col min="14618" max="14618" width="9" style="100" customWidth="1"/>
    <col min="14619" max="14851" width="9.21875" style="100"/>
    <col min="14852" max="14852" width="4.21875" style="100" customWidth="1"/>
    <col min="14853" max="14859" width="9.21875" style="100"/>
    <col min="14860" max="14860" width="3.44140625" style="100" customWidth="1"/>
    <col min="14861" max="14866" width="9.21875" style="100"/>
    <col min="14867" max="14867" width="6.5546875" style="100" bestFit="1" customWidth="1"/>
    <col min="14868" max="14868" width="5.5546875" style="100" bestFit="1" customWidth="1"/>
    <col min="14869" max="14869" width="9" style="100" bestFit="1" customWidth="1"/>
    <col min="14870" max="14872" width="9.44140625" style="100" bestFit="1" customWidth="1"/>
    <col min="14873" max="14873" width="9.44140625" style="100" customWidth="1"/>
    <col min="14874" max="14874" width="9" style="100" customWidth="1"/>
    <col min="14875" max="15107" width="9.21875" style="100"/>
    <col min="15108" max="15108" width="4.21875" style="100" customWidth="1"/>
    <col min="15109" max="15115" width="9.21875" style="100"/>
    <col min="15116" max="15116" width="3.44140625" style="100" customWidth="1"/>
    <col min="15117" max="15122" width="9.21875" style="100"/>
    <col min="15123" max="15123" width="6.5546875" style="100" bestFit="1" customWidth="1"/>
    <col min="15124" max="15124" width="5.5546875" style="100" bestFit="1" customWidth="1"/>
    <col min="15125" max="15125" width="9" style="100" bestFit="1" customWidth="1"/>
    <col min="15126" max="15128" width="9.44140625" style="100" bestFit="1" customWidth="1"/>
    <col min="15129" max="15129" width="9.44140625" style="100" customWidth="1"/>
    <col min="15130" max="15130" width="9" style="100" customWidth="1"/>
    <col min="15131" max="15363" width="9.21875" style="100"/>
    <col min="15364" max="15364" width="4.21875" style="100" customWidth="1"/>
    <col min="15365" max="15371" width="9.21875" style="100"/>
    <col min="15372" max="15372" width="3.44140625" style="100" customWidth="1"/>
    <col min="15373" max="15378" width="9.21875" style="100"/>
    <col min="15379" max="15379" width="6.5546875" style="100" bestFit="1" customWidth="1"/>
    <col min="15380" max="15380" width="5.5546875" style="100" bestFit="1" customWidth="1"/>
    <col min="15381" max="15381" width="9" style="100" bestFit="1" customWidth="1"/>
    <col min="15382" max="15384" width="9.44140625" style="100" bestFit="1" customWidth="1"/>
    <col min="15385" max="15385" width="9.44140625" style="100" customWidth="1"/>
    <col min="15386" max="15386" width="9" style="100" customWidth="1"/>
    <col min="15387" max="15619" width="9.21875" style="100"/>
    <col min="15620" max="15620" width="4.21875" style="100" customWidth="1"/>
    <col min="15621" max="15627" width="9.21875" style="100"/>
    <col min="15628" max="15628" width="3.44140625" style="100" customWidth="1"/>
    <col min="15629" max="15634" width="9.21875" style="100"/>
    <col min="15635" max="15635" width="6.5546875" style="100" bestFit="1" customWidth="1"/>
    <col min="15636" max="15636" width="5.5546875" style="100" bestFit="1" customWidth="1"/>
    <col min="15637" max="15637" width="9" style="100" bestFit="1" customWidth="1"/>
    <col min="15638" max="15640" width="9.44140625" style="100" bestFit="1" customWidth="1"/>
    <col min="15641" max="15641" width="9.44140625" style="100" customWidth="1"/>
    <col min="15642" max="15642" width="9" style="100" customWidth="1"/>
    <col min="15643" max="15875" width="9.21875" style="100"/>
    <col min="15876" max="15876" width="4.21875" style="100" customWidth="1"/>
    <col min="15877" max="15883" width="9.21875" style="100"/>
    <col min="15884" max="15884" width="3.44140625" style="100" customWidth="1"/>
    <col min="15885" max="15890" width="9.21875" style="100"/>
    <col min="15891" max="15891" width="6.5546875" style="100" bestFit="1" customWidth="1"/>
    <col min="15892" max="15892" width="5.5546875" style="100" bestFit="1" customWidth="1"/>
    <col min="15893" max="15893" width="9" style="100" bestFit="1" customWidth="1"/>
    <col min="15894" max="15896" width="9.44140625" style="100" bestFit="1" customWidth="1"/>
    <col min="15897" max="15897" width="9.44140625" style="100" customWidth="1"/>
    <col min="15898" max="15898" width="9" style="100" customWidth="1"/>
    <col min="15899" max="16131" width="9.21875" style="100"/>
    <col min="16132" max="16132" width="4.21875" style="100" customWidth="1"/>
    <col min="16133" max="16139" width="9.21875" style="100"/>
    <col min="16140" max="16140" width="3.44140625" style="100" customWidth="1"/>
    <col min="16141" max="16146" width="9.21875" style="100"/>
    <col min="16147" max="16147" width="6.5546875" style="100" bestFit="1" customWidth="1"/>
    <col min="16148" max="16148" width="5.5546875" style="100" bestFit="1" customWidth="1"/>
    <col min="16149" max="16149" width="9" style="100" bestFit="1" customWidth="1"/>
    <col min="16150" max="16152" width="9.44140625" style="100" bestFit="1" customWidth="1"/>
    <col min="16153" max="16153" width="9.44140625" style="100" customWidth="1"/>
    <col min="16154" max="16154" width="9" style="100" customWidth="1"/>
    <col min="16155" max="16374" width="9.21875" style="100"/>
    <col min="16375" max="16384" width="9.21875" style="100" customWidth="1"/>
  </cols>
  <sheetData>
    <row r="1" spans="2:25" ht="9" customHeight="1" x14ac:dyDescent="0.3">
      <c r="B1" s="99"/>
      <c r="I1" s="99"/>
    </row>
    <row r="2" spans="2:25" ht="28.5" customHeight="1" x14ac:dyDescent="0.4">
      <c r="B2" s="101" t="s">
        <v>85</v>
      </c>
      <c r="C2" s="102"/>
      <c r="D2" s="102"/>
      <c r="E2" s="102"/>
      <c r="G2" s="102"/>
      <c r="H2" s="102"/>
      <c r="I2" s="101"/>
      <c r="J2" s="102"/>
      <c r="K2" s="102"/>
      <c r="L2" s="102"/>
      <c r="M2" s="102"/>
      <c r="N2" s="102"/>
      <c r="O2" s="102"/>
      <c r="P2" s="102"/>
      <c r="Q2" s="102"/>
      <c r="R2" s="102"/>
      <c r="Y2" s="103"/>
    </row>
    <row r="3" spans="2:25" ht="29.25" customHeight="1" thickBot="1" x14ac:dyDescent="0.4">
      <c r="B3" s="104" t="s">
        <v>101</v>
      </c>
      <c r="C3" s="105"/>
      <c r="D3" s="105"/>
      <c r="E3" s="115"/>
      <c r="F3" s="116"/>
      <c r="G3" s="115"/>
      <c r="H3" s="105"/>
      <c r="I3" s="104" t="s">
        <v>101</v>
      </c>
      <c r="J3" s="105"/>
      <c r="K3" s="105"/>
      <c r="L3" s="105"/>
      <c r="M3" s="105"/>
      <c r="N3" s="105"/>
      <c r="O3" s="105"/>
      <c r="P3" s="105"/>
      <c r="Q3" s="105"/>
      <c r="R3" s="105"/>
    </row>
    <row r="4" spans="2:25" ht="37.5" customHeight="1" x14ac:dyDescent="0.2">
      <c r="B4" s="106" t="s">
        <v>292</v>
      </c>
      <c r="C4" s="107"/>
      <c r="D4" s="107"/>
      <c r="E4" s="107"/>
      <c r="F4" s="108"/>
      <c r="G4" s="109"/>
      <c r="H4" s="105"/>
      <c r="I4" s="106" t="s">
        <v>292</v>
      </c>
      <c r="J4" s="108"/>
      <c r="K4" s="108"/>
      <c r="L4" s="108"/>
      <c r="M4" s="108"/>
      <c r="N4" s="109"/>
      <c r="O4" s="105"/>
      <c r="P4" s="105"/>
      <c r="Q4" s="105"/>
      <c r="R4" s="105"/>
    </row>
    <row r="5" spans="2:25" ht="15" customHeight="1" x14ac:dyDescent="0.2">
      <c r="B5" s="328" t="s">
        <v>100</v>
      </c>
      <c r="C5" s="329"/>
      <c r="D5" s="329"/>
      <c r="E5" s="329"/>
      <c r="F5" s="330"/>
      <c r="G5" s="331"/>
      <c r="H5" s="105"/>
      <c r="I5" s="328" t="s">
        <v>99</v>
      </c>
      <c r="J5" s="329"/>
      <c r="K5" s="329"/>
      <c r="L5" s="329"/>
      <c r="M5" s="330"/>
      <c r="N5" s="331"/>
      <c r="O5" s="105"/>
      <c r="P5" s="105"/>
      <c r="Q5" s="105"/>
      <c r="R5" s="105"/>
    </row>
    <row r="6" spans="2:25" s="111" customFormat="1" ht="12.6" x14ac:dyDescent="0.25">
      <c r="B6" s="230"/>
      <c r="C6" s="231" t="s">
        <v>279</v>
      </c>
      <c r="D6" s="231" t="s">
        <v>280</v>
      </c>
      <c r="E6" s="231" t="s">
        <v>281</v>
      </c>
      <c r="F6" s="231" t="s">
        <v>277</v>
      </c>
      <c r="G6" s="232" t="s">
        <v>28</v>
      </c>
      <c r="H6" s="233"/>
      <c r="I6" s="230"/>
      <c r="J6" s="231" t="s">
        <v>279</v>
      </c>
      <c r="K6" s="231" t="s">
        <v>280</v>
      </c>
      <c r="L6" s="231" t="s">
        <v>281</v>
      </c>
      <c r="M6" s="231" t="s">
        <v>277</v>
      </c>
      <c r="N6" s="232" t="s">
        <v>28</v>
      </c>
      <c r="O6" s="110"/>
      <c r="P6" s="110"/>
      <c r="Q6" s="110"/>
      <c r="R6" s="110"/>
    </row>
    <row r="7" spans="2:25" ht="12.6" x14ac:dyDescent="0.25">
      <c r="B7" s="234">
        <v>2016</v>
      </c>
      <c r="C7" s="235">
        <v>9477.2189999999991</v>
      </c>
      <c r="D7" s="235">
        <v>11248.733</v>
      </c>
      <c r="E7" s="235">
        <v>8319.3690000000006</v>
      </c>
      <c r="F7" s="235">
        <v>10095.382</v>
      </c>
      <c r="G7" s="236">
        <v>39140.703000000001</v>
      </c>
      <c r="H7" s="237"/>
      <c r="I7" s="234">
        <v>2016</v>
      </c>
      <c r="J7" s="235">
        <v>105134.59699999999</v>
      </c>
      <c r="K7" s="235">
        <v>121988.192</v>
      </c>
      <c r="L7" s="235">
        <v>91150.737999999998</v>
      </c>
      <c r="M7" s="235">
        <v>108621.342</v>
      </c>
      <c r="N7" s="236">
        <v>426894.86800000002</v>
      </c>
      <c r="O7" s="114"/>
      <c r="P7" s="105"/>
      <c r="Q7" s="105"/>
      <c r="R7" s="105"/>
      <c r="S7" s="112"/>
    </row>
    <row r="8" spans="2:25" ht="12.6" x14ac:dyDescent="0.25">
      <c r="B8" s="234">
        <v>2017</v>
      </c>
      <c r="C8" s="235">
        <v>9704.5259999999998</v>
      </c>
      <c r="D8" s="235">
        <v>10967.79</v>
      </c>
      <c r="E8" s="235">
        <v>9679.5789999999997</v>
      </c>
      <c r="F8" s="235">
        <v>10776.648999999999</v>
      </c>
      <c r="G8" s="236">
        <v>41128.542999999998</v>
      </c>
      <c r="H8" s="237"/>
      <c r="I8" s="234">
        <v>2017</v>
      </c>
      <c r="J8" s="235">
        <v>105988.77099999999</v>
      </c>
      <c r="K8" s="235">
        <v>124570.667</v>
      </c>
      <c r="L8" s="235">
        <v>102018.42200000001</v>
      </c>
      <c r="M8" s="235">
        <v>116811.91099999999</v>
      </c>
      <c r="N8" s="236">
        <v>449389.77100000001</v>
      </c>
      <c r="O8" s="114"/>
      <c r="P8" s="105"/>
      <c r="Q8" s="105"/>
      <c r="R8" s="105"/>
      <c r="S8" s="112"/>
    </row>
    <row r="9" spans="2:25" ht="12.6" x14ac:dyDescent="0.25">
      <c r="B9" s="234">
        <v>2018</v>
      </c>
      <c r="C9" s="235">
        <v>11214.705</v>
      </c>
      <c r="D9" s="235">
        <v>11177.995999999999</v>
      </c>
      <c r="E9" s="235">
        <v>11174.281999999999</v>
      </c>
      <c r="F9" s="235">
        <v>11436.713</v>
      </c>
      <c r="G9" s="236">
        <v>45003.695</v>
      </c>
      <c r="H9" s="237"/>
      <c r="I9" s="234">
        <v>2018</v>
      </c>
      <c r="J9" s="235">
        <v>120157.295</v>
      </c>
      <c r="K9" s="235">
        <v>122240.745</v>
      </c>
      <c r="L9" s="235">
        <v>112089.95</v>
      </c>
      <c r="M9" s="235">
        <v>120718.724</v>
      </c>
      <c r="N9" s="236">
        <v>475206.71399999998</v>
      </c>
      <c r="O9" s="114"/>
      <c r="P9" s="105"/>
      <c r="Q9" s="105"/>
      <c r="R9" s="105"/>
      <c r="S9" s="112"/>
    </row>
    <row r="10" spans="2:25" ht="12.6" x14ac:dyDescent="0.25">
      <c r="B10" s="234">
        <v>2019</v>
      </c>
      <c r="C10" s="235">
        <v>9942.2669999999998</v>
      </c>
      <c r="D10" s="235">
        <v>11634.888000000001</v>
      </c>
      <c r="E10" s="235">
        <v>10410.450000000001</v>
      </c>
      <c r="F10" s="235">
        <v>10164.513000000001</v>
      </c>
      <c r="G10" s="236">
        <v>42152.118000000002</v>
      </c>
      <c r="H10" s="237"/>
      <c r="I10" s="234">
        <v>2019</v>
      </c>
      <c r="J10" s="235">
        <v>109486.552</v>
      </c>
      <c r="K10" s="235">
        <v>119746.179</v>
      </c>
      <c r="L10" s="235">
        <v>111528.905</v>
      </c>
      <c r="M10" s="235">
        <v>103430.713</v>
      </c>
      <c r="N10" s="236">
        <v>444192.34899999999</v>
      </c>
      <c r="O10" s="114"/>
      <c r="P10" s="105"/>
      <c r="Q10" s="105"/>
      <c r="R10" s="105"/>
      <c r="S10" s="112"/>
    </row>
    <row r="11" spans="2:25" ht="12.6" x14ac:dyDescent="0.25">
      <c r="B11" s="234">
        <v>2020</v>
      </c>
      <c r="C11" s="235">
        <v>9862.6260000000002</v>
      </c>
      <c r="D11" s="235">
        <v>11300.222</v>
      </c>
      <c r="E11" s="235">
        <v>10171.957</v>
      </c>
      <c r="F11" s="235">
        <v>10875.718000000001</v>
      </c>
      <c r="G11" s="236">
        <v>42210.521999999997</v>
      </c>
      <c r="H11" s="237"/>
      <c r="I11" s="234">
        <v>2020</v>
      </c>
      <c r="J11" s="235">
        <v>112821.291</v>
      </c>
      <c r="K11" s="235">
        <v>126404.299</v>
      </c>
      <c r="L11" s="235">
        <v>105332.50199999999</v>
      </c>
      <c r="M11" s="235">
        <v>125533.88400000001</v>
      </c>
      <c r="N11" s="236">
        <v>470091.97499999998</v>
      </c>
      <c r="O11" s="114"/>
      <c r="P11" s="105"/>
      <c r="Q11" s="105"/>
      <c r="R11" s="105"/>
      <c r="S11" s="112"/>
    </row>
    <row r="12" spans="2:25" ht="12.6" x14ac:dyDescent="0.25">
      <c r="B12" s="234">
        <v>2021</v>
      </c>
      <c r="C12" s="235">
        <v>10068.349</v>
      </c>
      <c r="D12" s="235">
        <v>11851.834999999999</v>
      </c>
      <c r="E12" s="235">
        <v>10663.307000000001</v>
      </c>
      <c r="F12" s="235">
        <v>10986.361000000001</v>
      </c>
      <c r="G12" s="236">
        <v>43569.851999999999</v>
      </c>
      <c r="H12" s="237"/>
      <c r="I12" s="234">
        <v>2021</v>
      </c>
      <c r="J12" s="235">
        <v>107896.681</v>
      </c>
      <c r="K12" s="235">
        <v>124495.99400000001</v>
      </c>
      <c r="L12" s="235">
        <v>131147.19500000001</v>
      </c>
      <c r="M12" s="235">
        <v>123422.806</v>
      </c>
      <c r="N12" s="236">
        <v>486962.67599999998</v>
      </c>
      <c r="O12" s="114"/>
      <c r="P12" s="105"/>
      <c r="Q12" s="105"/>
      <c r="R12" s="105"/>
      <c r="S12" s="112"/>
    </row>
    <row r="13" spans="2:25" ht="12.6" x14ac:dyDescent="0.25">
      <c r="B13" s="234">
        <v>2022</v>
      </c>
      <c r="C13" s="235">
        <v>10240.617</v>
      </c>
      <c r="D13" s="235">
        <v>11099.267</v>
      </c>
      <c r="E13" s="235">
        <v>9795.3130000000001</v>
      </c>
      <c r="F13" s="235">
        <v>11414.92</v>
      </c>
      <c r="G13" s="236">
        <v>42550.116999999998</v>
      </c>
      <c r="H13" s="237"/>
      <c r="I13" s="234">
        <v>2022</v>
      </c>
      <c r="J13" s="235">
        <v>113017.164</v>
      </c>
      <c r="K13" s="235">
        <v>117615.049</v>
      </c>
      <c r="L13" s="235">
        <v>110494.08</v>
      </c>
      <c r="M13" s="235">
        <v>130438.534</v>
      </c>
      <c r="N13" s="236">
        <v>471564.826</v>
      </c>
      <c r="O13" s="114"/>
      <c r="P13" s="105"/>
      <c r="Q13" s="105"/>
      <c r="R13" s="105"/>
      <c r="S13" s="112"/>
    </row>
    <row r="14" spans="2:25" ht="12.6" x14ac:dyDescent="0.25">
      <c r="B14" s="234">
        <v>2023</v>
      </c>
      <c r="C14" s="235">
        <v>10076.066000000001</v>
      </c>
      <c r="D14" s="235">
        <v>10522.029</v>
      </c>
      <c r="E14" s="235">
        <v>9024.3559999999998</v>
      </c>
      <c r="F14" s="235">
        <v>10571.571</v>
      </c>
      <c r="G14" s="236">
        <v>40194.021999999997</v>
      </c>
      <c r="H14" s="237"/>
      <c r="I14" s="234">
        <v>2023</v>
      </c>
      <c r="J14" s="235">
        <v>107365.552</v>
      </c>
      <c r="K14" s="235">
        <v>113120.735</v>
      </c>
      <c r="L14" s="235">
        <v>99096.076000000001</v>
      </c>
      <c r="M14" s="235">
        <v>122595.586</v>
      </c>
      <c r="N14" s="236">
        <v>442177.94900000002</v>
      </c>
      <c r="O14" s="114"/>
      <c r="P14" s="105"/>
      <c r="Q14" s="105"/>
      <c r="R14" s="105"/>
      <c r="S14" s="112"/>
    </row>
    <row r="15" spans="2:25" ht="12.6" x14ac:dyDescent="0.25">
      <c r="B15" s="234">
        <v>2024</v>
      </c>
      <c r="C15" s="235">
        <v>9859.0419999999995</v>
      </c>
      <c r="D15" s="235">
        <v>11306.681</v>
      </c>
      <c r="E15" s="235">
        <v>9112.4760000000006</v>
      </c>
      <c r="F15" s="235">
        <v>9830.7810000000009</v>
      </c>
      <c r="G15" s="236">
        <v>40108.978999999999</v>
      </c>
      <c r="H15" s="237"/>
      <c r="I15" s="234">
        <v>2024</v>
      </c>
      <c r="J15" s="235">
        <v>101741.921</v>
      </c>
      <c r="K15" s="235">
        <v>112927.539</v>
      </c>
      <c r="L15" s="235">
        <v>98834.831000000006</v>
      </c>
      <c r="M15" s="235">
        <v>108118.06600000001</v>
      </c>
      <c r="N15" s="236">
        <v>421622.35700000002</v>
      </c>
      <c r="O15" s="114"/>
      <c r="P15" s="105"/>
      <c r="Q15" s="105"/>
      <c r="R15" s="105"/>
      <c r="S15" s="112"/>
    </row>
    <row r="16" spans="2:25" ht="12.6" x14ac:dyDescent="0.25">
      <c r="B16" s="234">
        <v>2025</v>
      </c>
      <c r="C16" s="235">
        <v>9643.6380000000008</v>
      </c>
      <c r="D16" s="235">
        <v>9909.7749999999996</v>
      </c>
      <c r="E16" s="235">
        <v>8939.1129999999994</v>
      </c>
      <c r="F16" s="235">
        <v>9878.8799999999992</v>
      </c>
      <c r="G16" s="236">
        <v>38371.404999999999</v>
      </c>
      <c r="H16" s="237"/>
      <c r="I16" s="234">
        <v>2025</v>
      </c>
      <c r="J16" s="235">
        <v>110639.54300000001</v>
      </c>
      <c r="K16" s="235">
        <v>107623.177</v>
      </c>
      <c r="L16" s="235">
        <v>96446.260999999999</v>
      </c>
      <c r="M16" s="235">
        <v>106668.00599999999</v>
      </c>
      <c r="N16" s="236">
        <v>421376.98700000002</v>
      </c>
      <c r="O16" s="114"/>
      <c r="P16" s="105"/>
      <c r="Q16" s="105"/>
      <c r="R16" s="105"/>
      <c r="S16" s="112"/>
    </row>
    <row r="17" spans="2:19" ht="12.6" x14ac:dyDescent="0.25">
      <c r="B17" s="234">
        <v>2026</v>
      </c>
      <c r="C17" s="235">
        <v>9020.6180000000004</v>
      </c>
      <c r="D17" s="235">
        <v>9601.1039999999994</v>
      </c>
      <c r="E17" s="235" t="s">
        <v>59</v>
      </c>
      <c r="F17" s="235" t="s">
        <v>59</v>
      </c>
      <c r="G17" s="236" t="s">
        <v>59</v>
      </c>
      <c r="H17" s="237"/>
      <c r="I17" s="234">
        <v>2026</v>
      </c>
      <c r="J17" s="235">
        <v>99588.819000000003</v>
      </c>
      <c r="K17" s="235">
        <v>107121.44100000001</v>
      </c>
      <c r="L17" s="235" t="s">
        <v>59</v>
      </c>
      <c r="M17" s="235" t="s">
        <v>59</v>
      </c>
      <c r="N17" s="236" t="s">
        <v>59</v>
      </c>
      <c r="O17" s="114"/>
      <c r="P17" s="105"/>
      <c r="Q17" s="105"/>
      <c r="R17" s="105"/>
      <c r="S17" s="112"/>
    </row>
    <row r="18" spans="2:19" ht="15" customHeight="1" x14ac:dyDescent="0.25">
      <c r="B18" s="332" t="s">
        <v>98</v>
      </c>
      <c r="C18" s="333"/>
      <c r="D18" s="333"/>
      <c r="E18" s="333"/>
      <c r="F18" s="334"/>
      <c r="G18" s="335"/>
      <c r="H18" s="105"/>
      <c r="I18" s="332" t="s">
        <v>97</v>
      </c>
      <c r="J18" s="333"/>
      <c r="K18" s="333"/>
      <c r="L18" s="333"/>
      <c r="M18" s="334"/>
      <c r="N18" s="335"/>
      <c r="O18" s="105"/>
      <c r="P18" s="105"/>
      <c r="Q18" s="105"/>
      <c r="R18" s="105"/>
    </row>
    <row r="19" spans="2:19" ht="12.6" x14ac:dyDescent="0.25">
      <c r="B19" s="113"/>
      <c r="C19" s="231" t="s">
        <v>279</v>
      </c>
      <c r="D19" s="231" t="s">
        <v>280</v>
      </c>
      <c r="E19" s="231" t="s">
        <v>281</v>
      </c>
      <c r="F19" s="231" t="s">
        <v>277</v>
      </c>
      <c r="G19" s="232" t="s">
        <v>28</v>
      </c>
      <c r="H19" s="241"/>
      <c r="I19" s="242"/>
      <c r="J19" s="231" t="s">
        <v>279</v>
      </c>
      <c r="K19" s="231" t="s">
        <v>280</v>
      </c>
      <c r="L19" s="231" t="s">
        <v>281</v>
      </c>
      <c r="M19" s="231" t="s">
        <v>277</v>
      </c>
      <c r="N19" s="232" t="s">
        <v>28</v>
      </c>
      <c r="O19" s="241"/>
      <c r="P19" s="105"/>
      <c r="Q19" s="105"/>
      <c r="R19" s="105"/>
    </row>
    <row r="20" spans="2:19" ht="12.6" x14ac:dyDescent="0.25">
      <c r="B20" s="234">
        <v>2016</v>
      </c>
      <c r="C20" s="235">
        <v>658739.70400000003</v>
      </c>
      <c r="D20" s="235">
        <v>767537.74300000002</v>
      </c>
      <c r="E20" s="235">
        <v>684470.89800000004</v>
      </c>
      <c r="F20" s="235">
        <v>698931.95600000001</v>
      </c>
      <c r="G20" s="236">
        <v>2809680.301</v>
      </c>
      <c r="H20" s="237"/>
      <c r="I20" s="234">
        <v>2016</v>
      </c>
      <c r="J20" s="235">
        <v>9196.1450000000004</v>
      </c>
      <c r="K20" s="235">
        <v>10829.839</v>
      </c>
      <c r="L20" s="235">
        <v>9104.3780000000006</v>
      </c>
      <c r="M20" s="235">
        <v>10142.539000000001</v>
      </c>
      <c r="N20" s="236">
        <v>39272.900999999998</v>
      </c>
      <c r="O20" s="237"/>
      <c r="P20" s="105"/>
      <c r="Q20" s="105"/>
      <c r="R20" s="105"/>
    </row>
    <row r="21" spans="2:19" ht="12.6" x14ac:dyDescent="0.25">
      <c r="B21" s="234">
        <v>2017</v>
      </c>
      <c r="C21" s="235">
        <v>663241.554</v>
      </c>
      <c r="D21" s="235">
        <v>806405.16500000004</v>
      </c>
      <c r="E21" s="235">
        <v>665191.23699999996</v>
      </c>
      <c r="F21" s="235">
        <v>707142.23199999996</v>
      </c>
      <c r="G21" s="236">
        <v>2841980.1869999999</v>
      </c>
      <c r="H21" s="237"/>
      <c r="I21" s="234">
        <v>2017</v>
      </c>
      <c r="J21" s="235">
        <v>9197.5220000000008</v>
      </c>
      <c r="K21" s="235">
        <v>11356.656999999999</v>
      </c>
      <c r="L21" s="235">
        <v>8538.6630000000005</v>
      </c>
      <c r="M21" s="235">
        <v>9460.0139999999992</v>
      </c>
      <c r="N21" s="236">
        <v>38552.856</v>
      </c>
      <c r="O21" s="237"/>
      <c r="P21" s="105"/>
      <c r="Q21" s="105"/>
      <c r="R21" s="105"/>
    </row>
    <row r="22" spans="2:19" ht="12.6" x14ac:dyDescent="0.25">
      <c r="B22" s="234">
        <v>2018</v>
      </c>
      <c r="C22" s="235">
        <v>733735.64500000002</v>
      </c>
      <c r="D22" s="235">
        <v>789369.57400000002</v>
      </c>
      <c r="E22" s="235">
        <v>691688.76699999999</v>
      </c>
      <c r="F22" s="235">
        <v>743114.38699999999</v>
      </c>
      <c r="G22" s="236">
        <v>2957908.3730000001</v>
      </c>
      <c r="H22" s="237"/>
      <c r="I22" s="234">
        <v>2018</v>
      </c>
      <c r="J22" s="235">
        <v>9418.7549999999992</v>
      </c>
      <c r="K22" s="235">
        <v>11047.722</v>
      </c>
      <c r="L22" s="235">
        <v>9542.8590000000004</v>
      </c>
      <c r="M22" s="235">
        <v>10649.032999999999</v>
      </c>
      <c r="N22" s="236">
        <v>40658.368000000002</v>
      </c>
      <c r="O22" s="237"/>
      <c r="P22" s="105"/>
      <c r="Q22" s="105"/>
      <c r="R22" s="105"/>
    </row>
    <row r="23" spans="2:19" ht="12.6" x14ac:dyDescent="0.25">
      <c r="B23" s="234">
        <v>2019</v>
      </c>
      <c r="C23" s="235">
        <v>736139.85900000005</v>
      </c>
      <c r="D23" s="235">
        <v>745628.9</v>
      </c>
      <c r="E23" s="235">
        <v>740242.18299999996</v>
      </c>
      <c r="F23" s="235">
        <v>722778.18299999996</v>
      </c>
      <c r="G23" s="236">
        <v>2944789.125</v>
      </c>
      <c r="H23" s="237"/>
      <c r="I23" s="234">
        <v>2019</v>
      </c>
      <c r="J23" s="235">
        <v>10478.905000000001</v>
      </c>
      <c r="K23" s="235">
        <v>10449.394</v>
      </c>
      <c r="L23" s="235">
        <v>10250.893</v>
      </c>
      <c r="M23" s="235">
        <v>8929.0499999999993</v>
      </c>
      <c r="N23" s="236">
        <v>40108.241999999998</v>
      </c>
      <c r="O23" s="237"/>
      <c r="P23" s="105"/>
      <c r="Q23" s="105"/>
      <c r="R23" s="105"/>
    </row>
    <row r="24" spans="2:19" ht="12.6" x14ac:dyDescent="0.25">
      <c r="B24" s="234">
        <v>2020</v>
      </c>
      <c r="C24" s="235">
        <v>724104.62100000004</v>
      </c>
      <c r="D24" s="235">
        <v>784678.11899999995</v>
      </c>
      <c r="E24" s="235">
        <v>706372.45400000003</v>
      </c>
      <c r="F24" s="235">
        <v>733329.78</v>
      </c>
      <c r="G24" s="236">
        <v>2948484.9739999999</v>
      </c>
      <c r="H24" s="237"/>
      <c r="I24" s="234">
        <v>2020</v>
      </c>
      <c r="J24" s="235">
        <v>10004.829</v>
      </c>
      <c r="K24" s="235">
        <v>10725.822</v>
      </c>
      <c r="L24" s="235">
        <v>9313.875</v>
      </c>
      <c r="M24" s="235">
        <v>10665.772000000001</v>
      </c>
      <c r="N24" s="236">
        <v>40710.298000000003</v>
      </c>
      <c r="O24" s="237"/>
      <c r="P24" s="105"/>
      <c r="Q24" s="105"/>
      <c r="R24" s="105"/>
    </row>
    <row r="25" spans="2:19" ht="12.6" x14ac:dyDescent="0.25">
      <c r="B25" s="234">
        <v>2021</v>
      </c>
      <c r="C25" s="235">
        <v>734149.38500000001</v>
      </c>
      <c r="D25" s="235">
        <v>807906.66700000002</v>
      </c>
      <c r="E25" s="235">
        <v>798678.61600000004</v>
      </c>
      <c r="F25" s="235">
        <v>814758.80099999998</v>
      </c>
      <c r="G25" s="236">
        <v>3155493.4679999999</v>
      </c>
      <c r="H25" s="237"/>
      <c r="I25" s="234">
        <v>2021</v>
      </c>
      <c r="J25" s="235">
        <v>10376.844999999999</v>
      </c>
      <c r="K25" s="235">
        <v>11191.509</v>
      </c>
      <c r="L25" s="235">
        <v>11918.53</v>
      </c>
      <c r="M25" s="235">
        <v>11285.968000000001</v>
      </c>
      <c r="N25" s="236">
        <v>44772.853000000003</v>
      </c>
      <c r="O25" s="237"/>
      <c r="P25" s="105"/>
      <c r="Q25" s="105"/>
      <c r="R25" s="105"/>
    </row>
    <row r="26" spans="2:19" ht="12.6" x14ac:dyDescent="0.25">
      <c r="B26" s="234">
        <v>2022</v>
      </c>
      <c r="C26" s="235">
        <v>835488.81299999997</v>
      </c>
      <c r="D26" s="235">
        <v>871879.41799999995</v>
      </c>
      <c r="E26" s="235">
        <v>761201.84100000001</v>
      </c>
      <c r="F26" s="235">
        <v>926299.60800000001</v>
      </c>
      <c r="G26" s="236">
        <v>3394869.6809999999</v>
      </c>
      <c r="H26" s="237"/>
      <c r="I26" s="234">
        <v>2022</v>
      </c>
      <c r="J26" s="235">
        <v>11205.1</v>
      </c>
      <c r="K26" s="235">
        <v>11710.287</v>
      </c>
      <c r="L26" s="235">
        <v>10291.181</v>
      </c>
      <c r="M26" s="235">
        <v>12557.141</v>
      </c>
      <c r="N26" s="236">
        <v>45763.71</v>
      </c>
      <c r="O26" s="237"/>
      <c r="P26" s="105"/>
      <c r="Q26" s="105"/>
      <c r="R26" s="105"/>
    </row>
    <row r="27" spans="2:19" ht="12.6" x14ac:dyDescent="0.25">
      <c r="B27" s="234">
        <v>2023</v>
      </c>
      <c r="C27" s="235">
        <v>771460.95400000003</v>
      </c>
      <c r="D27" s="235">
        <v>773613.38300000003</v>
      </c>
      <c r="E27" s="235">
        <v>741577.27500000002</v>
      </c>
      <c r="F27" s="235">
        <v>823831.45200000005</v>
      </c>
      <c r="G27" s="236">
        <v>3110483.0639999998</v>
      </c>
      <c r="H27" s="237"/>
      <c r="I27" s="234">
        <v>2023</v>
      </c>
      <c r="J27" s="235">
        <v>10251.107</v>
      </c>
      <c r="K27" s="235">
        <v>9790.9210000000003</v>
      </c>
      <c r="L27" s="235">
        <v>8795.9650000000001</v>
      </c>
      <c r="M27" s="235">
        <v>11432.388999999999</v>
      </c>
      <c r="N27" s="236">
        <v>40270.381999999998</v>
      </c>
      <c r="O27" s="237"/>
      <c r="P27" s="105"/>
      <c r="Q27" s="105"/>
      <c r="R27" s="105"/>
    </row>
    <row r="28" spans="2:19" ht="12.6" x14ac:dyDescent="0.25">
      <c r="B28" s="234">
        <v>2024</v>
      </c>
      <c r="C28" s="235">
        <v>773998.61800000002</v>
      </c>
      <c r="D28" s="235">
        <v>760499.43900000001</v>
      </c>
      <c r="E28" s="235">
        <v>707585.08299999998</v>
      </c>
      <c r="F28" s="235">
        <v>815771.90399999998</v>
      </c>
      <c r="G28" s="236">
        <v>3057855.0449999999</v>
      </c>
      <c r="H28" s="237"/>
      <c r="I28" s="234">
        <v>2024</v>
      </c>
      <c r="J28" s="235">
        <v>9721.5720000000001</v>
      </c>
      <c r="K28" s="235">
        <v>9279.2000000000007</v>
      </c>
      <c r="L28" s="235">
        <v>9505.2000000000007</v>
      </c>
      <c r="M28" s="235">
        <v>10536.888000000001</v>
      </c>
      <c r="N28" s="236">
        <v>39042.858999999997</v>
      </c>
      <c r="O28" s="237"/>
      <c r="P28" s="105"/>
      <c r="Q28" s="105"/>
      <c r="R28" s="105"/>
    </row>
    <row r="29" spans="2:19" ht="12.6" x14ac:dyDescent="0.25">
      <c r="B29" s="234">
        <v>2025</v>
      </c>
      <c r="C29" s="235">
        <v>740408.36800000002</v>
      </c>
      <c r="D29" s="235">
        <v>778691.82900000003</v>
      </c>
      <c r="E29" s="235">
        <v>759393.79099999997</v>
      </c>
      <c r="F29" s="235">
        <v>739920.45700000005</v>
      </c>
      <c r="G29" s="236">
        <v>3018414.446</v>
      </c>
      <c r="H29" s="237"/>
      <c r="I29" s="234">
        <v>2025</v>
      </c>
      <c r="J29" s="235">
        <v>10284.67</v>
      </c>
      <c r="K29" s="235">
        <v>10256.446</v>
      </c>
      <c r="L29" s="235">
        <v>9806.7980000000007</v>
      </c>
      <c r="M29" s="235">
        <v>9667.9089999999997</v>
      </c>
      <c r="N29" s="236">
        <v>40015.822999999997</v>
      </c>
      <c r="O29" s="237"/>
      <c r="P29" s="105"/>
      <c r="Q29" s="105"/>
      <c r="R29" s="105"/>
    </row>
    <row r="30" spans="2:19" ht="13.2" thickBot="1" x14ac:dyDescent="0.3">
      <c r="B30" s="238">
        <v>2026</v>
      </c>
      <c r="C30" s="239">
        <v>740629.68900000001</v>
      </c>
      <c r="D30" s="239">
        <v>758231.64500000002</v>
      </c>
      <c r="E30" s="239" t="s">
        <v>59</v>
      </c>
      <c r="F30" s="239" t="s">
        <v>59</v>
      </c>
      <c r="G30" s="240" t="s">
        <v>59</v>
      </c>
      <c r="H30" s="237"/>
      <c r="I30" s="238">
        <v>2026</v>
      </c>
      <c r="J30" s="239">
        <v>10322.243</v>
      </c>
      <c r="K30" s="239">
        <v>10108.548000000001</v>
      </c>
      <c r="L30" s="239" t="s">
        <v>59</v>
      </c>
      <c r="M30" s="239" t="s">
        <v>59</v>
      </c>
      <c r="N30" s="240" t="s">
        <v>59</v>
      </c>
      <c r="O30" s="114"/>
      <c r="P30" s="105"/>
      <c r="Q30" s="105"/>
      <c r="R30" s="105"/>
    </row>
    <row r="31" spans="2:19" s="105" customFormat="1" ht="11.25" customHeight="1" x14ac:dyDescent="0.2">
      <c r="B31" s="2"/>
      <c r="I31" s="2"/>
    </row>
    <row r="32" spans="2:19" s="105" customFormat="1" x14ac:dyDescent="0.2"/>
    <row r="33" s="105" customFormat="1" ht="15" customHeight="1" x14ac:dyDescent="0.2"/>
    <row r="34" s="105" customFormat="1" x14ac:dyDescent="0.2"/>
    <row r="35" s="105" customFormat="1" x14ac:dyDescent="0.2"/>
    <row r="36" s="105" customFormat="1" x14ac:dyDescent="0.2"/>
    <row r="37" s="105" customFormat="1" x14ac:dyDescent="0.2"/>
    <row r="38" s="105" customFormat="1" x14ac:dyDescent="0.2"/>
    <row r="39" s="105" customFormat="1" x14ac:dyDescent="0.2"/>
    <row r="40" s="105" customFormat="1" ht="15" customHeight="1" x14ac:dyDescent="0.2"/>
    <row r="41" s="105" customFormat="1" x14ac:dyDescent="0.2"/>
    <row r="42" s="105" customFormat="1" x14ac:dyDescent="0.2"/>
    <row r="43" s="105" customFormat="1" x14ac:dyDescent="0.2"/>
    <row r="44" s="105" customFormat="1" x14ac:dyDescent="0.2"/>
    <row r="45" s="105" customFormat="1" x14ac:dyDescent="0.2"/>
    <row r="46" s="105" customFormat="1" x14ac:dyDescent="0.2"/>
    <row r="47" s="105" customFormat="1" x14ac:dyDescent="0.2"/>
  </sheetData>
  <customSheetViews>
    <customSheetView guid="{FA379165-D056-46EA-9B01-94D87465FE98}" showPageBreaks="1" showGridLines="0" printArea="1">
      <colBreaks count="1" manualBreakCount="1">
        <brk id="13" max="36" man="1"/>
      </colBreaks>
      <pageMargins left="0.78740157480314965" right="0.78740157480314965" top="0.35" bottom="0.5" header="0.51181102362204722" footer="0.31496062992125984"/>
      <printOptions horizontalCentered="1" verticalCentered="1"/>
      <pageSetup paperSize="9" orientation="landscape" r:id="rId1"/>
      <headerFooter alignWithMargins="0"/>
    </customSheetView>
  </customSheetViews>
  <mergeCells count="4">
    <mergeCell ref="B5:G5"/>
    <mergeCell ref="I5:N5"/>
    <mergeCell ref="B18:G18"/>
    <mergeCell ref="I18:N18"/>
  </mergeCells>
  <printOptions horizontalCentered="1"/>
  <pageMargins left="0.5" right="0.5" top="0.5" bottom="0.5" header="0.3" footer="0.3"/>
  <pageSetup paperSize="9" fitToHeight="0" orientation="landscape" r:id="rId2"/>
  <headerFooter alignWithMargins="0"/>
  <colBreaks count="1" manualBreakCount="1">
    <brk id="8" max="34"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Y47"/>
  <sheetViews>
    <sheetView zoomScaleNormal="100" zoomScaleSheetLayoutView="100" workbookViewId="0"/>
  </sheetViews>
  <sheetFormatPr defaultRowHeight="10.199999999999999" x14ac:dyDescent="0.2"/>
  <cols>
    <col min="1" max="1" width="4.21875" style="100" customWidth="1"/>
    <col min="2" max="2" width="9.21875" style="100"/>
    <col min="3" max="6" width="9" style="100" bestFit="1" customWidth="1"/>
    <col min="7" max="7" width="9.21875" style="100" bestFit="1" customWidth="1"/>
    <col min="8" max="8" width="4.5546875" style="100" customWidth="1"/>
    <col min="9" max="9" width="7.77734375" style="100" customWidth="1"/>
    <col min="10" max="13" width="9" style="100" bestFit="1" customWidth="1"/>
    <col min="14" max="14" width="7.5546875" style="100" bestFit="1" customWidth="1"/>
    <col min="15" max="18" width="9.21875" style="100"/>
    <col min="19" max="19" width="6.5546875" style="100" bestFit="1" customWidth="1"/>
    <col min="20" max="20" width="5.5546875" style="100" bestFit="1" customWidth="1"/>
    <col min="21" max="21" width="9" style="100" bestFit="1" customWidth="1"/>
    <col min="22" max="24" width="9.44140625" style="100" bestFit="1" customWidth="1"/>
    <col min="25" max="25" width="9.44140625" style="100" customWidth="1"/>
    <col min="26" max="26" width="9" style="100" customWidth="1"/>
    <col min="27" max="259" width="9.21875" style="100"/>
    <col min="260" max="260" width="4.21875" style="100" customWidth="1"/>
    <col min="261" max="267" width="9.21875" style="100"/>
    <col min="268" max="268" width="3.44140625" style="100" customWidth="1"/>
    <col min="269" max="274" width="9.21875" style="100"/>
    <col min="275" max="275" width="6.5546875" style="100" bestFit="1" customWidth="1"/>
    <col min="276" max="276" width="5.5546875" style="100" bestFit="1" customWidth="1"/>
    <col min="277" max="277" width="9" style="100" bestFit="1" customWidth="1"/>
    <col min="278" max="280" width="9.44140625" style="100" bestFit="1" customWidth="1"/>
    <col min="281" max="281" width="9.44140625" style="100" customWidth="1"/>
    <col min="282" max="282" width="9" style="100" customWidth="1"/>
    <col min="283" max="515" width="9.21875" style="100"/>
    <col min="516" max="516" width="4.21875" style="100" customWidth="1"/>
    <col min="517" max="523" width="9.21875" style="100"/>
    <col min="524" max="524" width="3.44140625" style="100" customWidth="1"/>
    <col min="525" max="530" width="9.21875" style="100"/>
    <col min="531" max="531" width="6.5546875" style="100" bestFit="1" customWidth="1"/>
    <col min="532" max="532" width="5.5546875" style="100" bestFit="1" customWidth="1"/>
    <col min="533" max="533" width="9" style="100" bestFit="1" customWidth="1"/>
    <col min="534" max="536" width="9.44140625" style="100" bestFit="1" customWidth="1"/>
    <col min="537" max="537" width="9.44140625" style="100" customWidth="1"/>
    <col min="538" max="538" width="9" style="100" customWidth="1"/>
    <col min="539" max="771" width="9.21875" style="100"/>
    <col min="772" max="772" width="4.21875" style="100" customWidth="1"/>
    <col min="773" max="779" width="9.21875" style="100"/>
    <col min="780" max="780" width="3.44140625" style="100" customWidth="1"/>
    <col min="781" max="786" width="9.21875" style="100"/>
    <col min="787" max="787" width="6.5546875" style="100" bestFit="1" customWidth="1"/>
    <col min="788" max="788" width="5.5546875" style="100" bestFit="1" customWidth="1"/>
    <col min="789" max="789" width="9" style="100" bestFit="1" customWidth="1"/>
    <col min="790" max="792" width="9.44140625" style="100" bestFit="1" customWidth="1"/>
    <col min="793" max="793" width="9.44140625" style="100" customWidth="1"/>
    <col min="794" max="794" width="9" style="100" customWidth="1"/>
    <col min="795" max="1027" width="9.21875" style="100"/>
    <col min="1028" max="1028" width="4.21875" style="100" customWidth="1"/>
    <col min="1029" max="1035" width="9.21875" style="100"/>
    <col min="1036" max="1036" width="3.44140625" style="100" customWidth="1"/>
    <col min="1037" max="1042" width="9.21875" style="100"/>
    <col min="1043" max="1043" width="6.5546875" style="100" bestFit="1" customWidth="1"/>
    <col min="1044" max="1044" width="5.5546875" style="100" bestFit="1" customWidth="1"/>
    <col min="1045" max="1045" width="9" style="100" bestFit="1" customWidth="1"/>
    <col min="1046" max="1048" width="9.44140625" style="100" bestFit="1" customWidth="1"/>
    <col min="1049" max="1049" width="9.44140625" style="100" customWidth="1"/>
    <col min="1050" max="1050" width="9" style="100" customWidth="1"/>
    <col min="1051" max="1283" width="9.21875" style="100"/>
    <col min="1284" max="1284" width="4.21875" style="100" customWidth="1"/>
    <col min="1285" max="1291" width="9.21875" style="100"/>
    <col min="1292" max="1292" width="3.44140625" style="100" customWidth="1"/>
    <col min="1293" max="1298" width="9.21875" style="100"/>
    <col min="1299" max="1299" width="6.5546875" style="100" bestFit="1" customWidth="1"/>
    <col min="1300" max="1300" width="5.5546875" style="100" bestFit="1" customWidth="1"/>
    <col min="1301" max="1301" width="9" style="100" bestFit="1" customWidth="1"/>
    <col min="1302" max="1304" width="9.44140625" style="100" bestFit="1" customWidth="1"/>
    <col min="1305" max="1305" width="9.44140625" style="100" customWidth="1"/>
    <col min="1306" max="1306" width="9" style="100" customWidth="1"/>
    <col min="1307" max="1539" width="9.21875" style="100"/>
    <col min="1540" max="1540" width="4.21875" style="100" customWidth="1"/>
    <col min="1541" max="1547" width="9.21875" style="100"/>
    <col min="1548" max="1548" width="3.44140625" style="100" customWidth="1"/>
    <col min="1549" max="1554" width="9.21875" style="100"/>
    <col min="1555" max="1555" width="6.5546875" style="100" bestFit="1" customWidth="1"/>
    <col min="1556" max="1556" width="5.5546875" style="100" bestFit="1" customWidth="1"/>
    <col min="1557" max="1557" width="9" style="100" bestFit="1" customWidth="1"/>
    <col min="1558" max="1560" width="9.44140625" style="100" bestFit="1" customWidth="1"/>
    <col min="1561" max="1561" width="9.44140625" style="100" customWidth="1"/>
    <col min="1562" max="1562" width="9" style="100" customWidth="1"/>
    <col min="1563" max="1795" width="9.21875" style="100"/>
    <col min="1796" max="1796" width="4.21875" style="100" customWidth="1"/>
    <col min="1797" max="1803" width="9.21875" style="100"/>
    <col min="1804" max="1804" width="3.44140625" style="100" customWidth="1"/>
    <col min="1805" max="1810" width="9.21875" style="100"/>
    <col min="1811" max="1811" width="6.5546875" style="100" bestFit="1" customWidth="1"/>
    <col min="1812" max="1812" width="5.5546875" style="100" bestFit="1" customWidth="1"/>
    <col min="1813" max="1813" width="9" style="100" bestFit="1" customWidth="1"/>
    <col min="1814" max="1816" width="9.44140625" style="100" bestFit="1" customWidth="1"/>
    <col min="1817" max="1817" width="9.44140625" style="100" customWidth="1"/>
    <col min="1818" max="1818" width="9" style="100" customWidth="1"/>
    <col min="1819" max="2051" width="9.21875" style="100"/>
    <col min="2052" max="2052" width="4.21875" style="100" customWidth="1"/>
    <col min="2053" max="2059" width="9.21875" style="100"/>
    <col min="2060" max="2060" width="3.44140625" style="100" customWidth="1"/>
    <col min="2061" max="2066" width="9.21875" style="100"/>
    <col min="2067" max="2067" width="6.5546875" style="100" bestFit="1" customWidth="1"/>
    <col min="2068" max="2068" width="5.5546875" style="100" bestFit="1" customWidth="1"/>
    <col min="2069" max="2069" width="9" style="100" bestFit="1" customWidth="1"/>
    <col min="2070" max="2072" width="9.44140625" style="100" bestFit="1" customWidth="1"/>
    <col min="2073" max="2073" width="9.44140625" style="100" customWidth="1"/>
    <col min="2074" max="2074" width="9" style="100" customWidth="1"/>
    <col min="2075" max="2307" width="9.21875" style="100"/>
    <col min="2308" max="2308" width="4.21875" style="100" customWidth="1"/>
    <col min="2309" max="2315" width="9.21875" style="100"/>
    <col min="2316" max="2316" width="3.44140625" style="100" customWidth="1"/>
    <col min="2317" max="2322" width="9.21875" style="100"/>
    <col min="2323" max="2323" width="6.5546875" style="100" bestFit="1" customWidth="1"/>
    <col min="2324" max="2324" width="5.5546875" style="100" bestFit="1" customWidth="1"/>
    <col min="2325" max="2325" width="9" style="100" bestFit="1" customWidth="1"/>
    <col min="2326" max="2328" width="9.44140625" style="100" bestFit="1" customWidth="1"/>
    <col min="2329" max="2329" width="9.44140625" style="100" customWidth="1"/>
    <col min="2330" max="2330" width="9" style="100" customWidth="1"/>
    <col min="2331" max="2563" width="9.21875" style="100"/>
    <col min="2564" max="2564" width="4.21875" style="100" customWidth="1"/>
    <col min="2565" max="2571" width="9.21875" style="100"/>
    <col min="2572" max="2572" width="3.44140625" style="100" customWidth="1"/>
    <col min="2573" max="2578" width="9.21875" style="100"/>
    <col min="2579" max="2579" width="6.5546875" style="100" bestFit="1" customWidth="1"/>
    <col min="2580" max="2580" width="5.5546875" style="100" bestFit="1" customWidth="1"/>
    <col min="2581" max="2581" width="9" style="100" bestFit="1" customWidth="1"/>
    <col min="2582" max="2584" width="9.44140625" style="100" bestFit="1" customWidth="1"/>
    <col min="2585" max="2585" width="9.44140625" style="100" customWidth="1"/>
    <col min="2586" max="2586" width="9" style="100" customWidth="1"/>
    <col min="2587" max="2819" width="9.21875" style="100"/>
    <col min="2820" max="2820" width="4.21875" style="100" customWidth="1"/>
    <col min="2821" max="2827" width="9.21875" style="100"/>
    <col min="2828" max="2828" width="3.44140625" style="100" customWidth="1"/>
    <col min="2829" max="2834" width="9.21875" style="100"/>
    <col min="2835" max="2835" width="6.5546875" style="100" bestFit="1" customWidth="1"/>
    <col min="2836" max="2836" width="5.5546875" style="100" bestFit="1" customWidth="1"/>
    <col min="2837" max="2837" width="9" style="100" bestFit="1" customWidth="1"/>
    <col min="2838" max="2840" width="9.44140625" style="100" bestFit="1" customWidth="1"/>
    <col min="2841" max="2841" width="9.44140625" style="100" customWidth="1"/>
    <col min="2842" max="2842" width="9" style="100" customWidth="1"/>
    <col min="2843" max="3075" width="9.21875" style="100"/>
    <col min="3076" max="3076" width="4.21875" style="100" customWidth="1"/>
    <col min="3077" max="3083" width="9.21875" style="100"/>
    <col min="3084" max="3084" width="3.44140625" style="100" customWidth="1"/>
    <col min="3085" max="3090" width="9.21875" style="100"/>
    <col min="3091" max="3091" width="6.5546875" style="100" bestFit="1" customWidth="1"/>
    <col min="3092" max="3092" width="5.5546875" style="100" bestFit="1" customWidth="1"/>
    <col min="3093" max="3093" width="9" style="100" bestFit="1" customWidth="1"/>
    <col min="3094" max="3096" width="9.44140625" style="100" bestFit="1" customWidth="1"/>
    <col min="3097" max="3097" width="9.44140625" style="100" customWidth="1"/>
    <col min="3098" max="3098" width="9" style="100" customWidth="1"/>
    <col min="3099" max="3331" width="9.21875" style="100"/>
    <col min="3332" max="3332" width="4.21875" style="100" customWidth="1"/>
    <col min="3333" max="3339" width="9.21875" style="100"/>
    <col min="3340" max="3340" width="3.44140625" style="100" customWidth="1"/>
    <col min="3341" max="3346" width="9.21875" style="100"/>
    <col min="3347" max="3347" width="6.5546875" style="100" bestFit="1" customWidth="1"/>
    <col min="3348" max="3348" width="5.5546875" style="100" bestFit="1" customWidth="1"/>
    <col min="3349" max="3349" width="9" style="100" bestFit="1" customWidth="1"/>
    <col min="3350" max="3352" width="9.44140625" style="100" bestFit="1" customWidth="1"/>
    <col min="3353" max="3353" width="9.44140625" style="100" customWidth="1"/>
    <col min="3354" max="3354" width="9" style="100" customWidth="1"/>
    <col min="3355" max="3587" width="9.21875" style="100"/>
    <col min="3588" max="3588" width="4.21875" style="100" customWidth="1"/>
    <col min="3589" max="3595" width="9.21875" style="100"/>
    <col min="3596" max="3596" width="3.44140625" style="100" customWidth="1"/>
    <col min="3597" max="3602" width="9.21875" style="100"/>
    <col min="3603" max="3603" width="6.5546875" style="100" bestFit="1" customWidth="1"/>
    <col min="3604" max="3604" width="5.5546875" style="100" bestFit="1" customWidth="1"/>
    <col min="3605" max="3605" width="9" style="100" bestFit="1" customWidth="1"/>
    <col min="3606" max="3608" width="9.44140625" style="100" bestFit="1" customWidth="1"/>
    <col min="3609" max="3609" width="9.44140625" style="100" customWidth="1"/>
    <col min="3610" max="3610" width="9" style="100" customWidth="1"/>
    <col min="3611" max="3843" width="9.21875" style="100"/>
    <col min="3844" max="3844" width="4.21875" style="100" customWidth="1"/>
    <col min="3845" max="3851" width="9.21875" style="100"/>
    <col min="3852" max="3852" width="3.44140625" style="100" customWidth="1"/>
    <col min="3853" max="3858" width="9.21875" style="100"/>
    <col min="3859" max="3859" width="6.5546875" style="100" bestFit="1" customWidth="1"/>
    <col min="3860" max="3860" width="5.5546875" style="100" bestFit="1" customWidth="1"/>
    <col min="3861" max="3861" width="9" style="100" bestFit="1" customWidth="1"/>
    <col min="3862" max="3864" width="9.44140625" style="100" bestFit="1" customWidth="1"/>
    <col min="3865" max="3865" width="9.44140625" style="100" customWidth="1"/>
    <col min="3866" max="3866" width="9" style="100" customWidth="1"/>
    <col min="3867" max="4099" width="9.21875" style="100"/>
    <col min="4100" max="4100" width="4.21875" style="100" customWidth="1"/>
    <col min="4101" max="4107" width="9.21875" style="100"/>
    <col min="4108" max="4108" width="3.44140625" style="100" customWidth="1"/>
    <col min="4109" max="4114" width="9.21875" style="100"/>
    <col min="4115" max="4115" width="6.5546875" style="100" bestFit="1" customWidth="1"/>
    <col min="4116" max="4116" width="5.5546875" style="100" bestFit="1" customWidth="1"/>
    <col min="4117" max="4117" width="9" style="100" bestFit="1" customWidth="1"/>
    <col min="4118" max="4120" width="9.44140625" style="100" bestFit="1" customWidth="1"/>
    <col min="4121" max="4121" width="9.44140625" style="100" customWidth="1"/>
    <col min="4122" max="4122" width="9" style="100" customWidth="1"/>
    <col min="4123" max="4355" width="9.21875" style="100"/>
    <col min="4356" max="4356" width="4.21875" style="100" customWidth="1"/>
    <col min="4357" max="4363" width="9.21875" style="100"/>
    <col min="4364" max="4364" width="3.44140625" style="100" customWidth="1"/>
    <col min="4365" max="4370" width="9.21875" style="100"/>
    <col min="4371" max="4371" width="6.5546875" style="100" bestFit="1" customWidth="1"/>
    <col min="4372" max="4372" width="5.5546875" style="100" bestFit="1" customWidth="1"/>
    <col min="4373" max="4373" width="9" style="100" bestFit="1" customWidth="1"/>
    <col min="4374" max="4376" width="9.44140625" style="100" bestFit="1" customWidth="1"/>
    <col min="4377" max="4377" width="9.44140625" style="100" customWidth="1"/>
    <col min="4378" max="4378" width="9" style="100" customWidth="1"/>
    <col min="4379" max="4611" width="9.21875" style="100"/>
    <col min="4612" max="4612" width="4.21875" style="100" customWidth="1"/>
    <col min="4613" max="4619" width="9.21875" style="100"/>
    <col min="4620" max="4620" width="3.44140625" style="100" customWidth="1"/>
    <col min="4621" max="4626" width="9.21875" style="100"/>
    <col min="4627" max="4627" width="6.5546875" style="100" bestFit="1" customWidth="1"/>
    <col min="4628" max="4628" width="5.5546875" style="100" bestFit="1" customWidth="1"/>
    <col min="4629" max="4629" width="9" style="100" bestFit="1" customWidth="1"/>
    <col min="4630" max="4632" width="9.44140625" style="100" bestFit="1" customWidth="1"/>
    <col min="4633" max="4633" width="9.44140625" style="100" customWidth="1"/>
    <col min="4634" max="4634" width="9" style="100" customWidth="1"/>
    <col min="4635" max="4867" width="9.21875" style="100"/>
    <col min="4868" max="4868" width="4.21875" style="100" customWidth="1"/>
    <col min="4869" max="4875" width="9.21875" style="100"/>
    <col min="4876" max="4876" width="3.44140625" style="100" customWidth="1"/>
    <col min="4877" max="4882" width="9.21875" style="100"/>
    <col min="4883" max="4883" width="6.5546875" style="100" bestFit="1" customWidth="1"/>
    <col min="4884" max="4884" width="5.5546875" style="100" bestFit="1" customWidth="1"/>
    <col min="4885" max="4885" width="9" style="100" bestFit="1" customWidth="1"/>
    <col min="4886" max="4888" width="9.44140625" style="100" bestFit="1" customWidth="1"/>
    <col min="4889" max="4889" width="9.44140625" style="100" customWidth="1"/>
    <col min="4890" max="4890" width="9" style="100" customWidth="1"/>
    <col min="4891" max="5123" width="9.21875" style="100"/>
    <col min="5124" max="5124" width="4.21875" style="100" customWidth="1"/>
    <col min="5125" max="5131" width="9.21875" style="100"/>
    <col min="5132" max="5132" width="3.44140625" style="100" customWidth="1"/>
    <col min="5133" max="5138" width="9.21875" style="100"/>
    <col min="5139" max="5139" width="6.5546875" style="100" bestFit="1" customWidth="1"/>
    <col min="5140" max="5140" width="5.5546875" style="100" bestFit="1" customWidth="1"/>
    <col min="5141" max="5141" width="9" style="100" bestFit="1" customWidth="1"/>
    <col min="5142" max="5144" width="9.44140625" style="100" bestFit="1" customWidth="1"/>
    <col min="5145" max="5145" width="9.44140625" style="100" customWidth="1"/>
    <col min="5146" max="5146" width="9" style="100" customWidth="1"/>
    <col min="5147" max="5379" width="9.21875" style="100"/>
    <col min="5380" max="5380" width="4.21875" style="100" customWidth="1"/>
    <col min="5381" max="5387" width="9.21875" style="100"/>
    <col min="5388" max="5388" width="3.44140625" style="100" customWidth="1"/>
    <col min="5389" max="5394" width="9.21875" style="100"/>
    <col min="5395" max="5395" width="6.5546875" style="100" bestFit="1" customWidth="1"/>
    <col min="5396" max="5396" width="5.5546875" style="100" bestFit="1" customWidth="1"/>
    <col min="5397" max="5397" width="9" style="100" bestFit="1" customWidth="1"/>
    <col min="5398" max="5400" width="9.44140625" style="100" bestFit="1" customWidth="1"/>
    <col min="5401" max="5401" width="9.44140625" style="100" customWidth="1"/>
    <col min="5402" max="5402" width="9" style="100" customWidth="1"/>
    <col min="5403" max="5635" width="9.21875" style="100"/>
    <col min="5636" max="5636" width="4.21875" style="100" customWidth="1"/>
    <col min="5637" max="5643" width="9.21875" style="100"/>
    <col min="5644" max="5644" width="3.44140625" style="100" customWidth="1"/>
    <col min="5645" max="5650" width="9.21875" style="100"/>
    <col min="5651" max="5651" width="6.5546875" style="100" bestFit="1" customWidth="1"/>
    <col min="5652" max="5652" width="5.5546875" style="100" bestFit="1" customWidth="1"/>
    <col min="5653" max="5653" width="9" style="100" bestFit="1" customWidth="1"/>
    <col min="5654" max="5656" width="9.44140625" style="100" bestFit="1" customWidth="1"/>
    <col min="5657" max="5657" width="9.44140625" style="100" customWidth="1"/>
    <col min="5658" max="5658" width="9" style="100" customWidth="1"/>
    <col min="5659" max="5891" width="9.21875" style="100"/>
    <col min="5892" max="5892" width="4.21875" style="100" customWidth="1"/>
    <col min="5893" max="5899" width="9.21875" style="100"/>
    <col min="5900" max="5900" width="3.44140625" style="100" customWidth="1"/>
    <col min="5901" max="5906" width="9.21875" style="100"/>
    <col min="5907" max="5907" width="6.5546875" style="100" bestFit="1" customWidth="1"/>
    <col min="5908" max="5908" width="5.5546875" style="100" bestFit="1" customWidth="1"/>
    <col min="5909" max="5909" width="9" style="100" bestFit="1" customWidth="1"/>
    <col min="5910" max="5912" width="9.44140625" style="100" bestFit="1" customWidth="1"/>
    <col min="5913" max="5913" width="9.44140625" style="100" customWidth="1"/>
    <col min="5914" max="5914" width="9" style="100" customWidth="1"/>
    <col min="5915" max="6147" width="9.21875" style="100"/>
    <col min="6148" max="6148" width="4.21875" style="100" customWidth="1"/>
    <col min="6149" max="6155" width="9.21875" style="100"/>
    <col min="6156" max="6156" width="3.44140625" style="100" customWidth="1"/>
    <col min="6157" max="6162" width="9.21875" style="100"/>
    <col min="6163" max="6163" width="6.5546875" style="100" bestFit="1" customWidth="1"/>
    <col min="6164" max="6164" width="5.5546875" style="100" bestFit="1" customWidth="1"/>
    <col min="6165" max="6165" width="9" style="100" bestFit="1" customWidth="1"/>
    <col min="6166" max="6168" width="9.44140625" style="100" bestFit="1" customWidth="1"/>
    <col min="6169" max="6169" width="9.44140625" style="100" customWidth="1"/>
    <col min="6170" max="6170" width="9" style="100" customWidth="1"/>
    <col min="6171" max="6403" width="9.21875" style="100"/>
    <col min="6404" max="6404" width="4.21875" style="100" customWidth="1"/>
    <col min="6405" max="6411" width="9.21875" style="100"/>
    <col min="6412" max="6412" width="3.44140625" style="100" customWidth="1"/>
    <col min="6413" max="6418" width="9.21875" style="100"/>
    <col min="6419" max="6419" width="6.5546875" style="100" bestFit="1" customWidth="1"/>
    <col min="6420" max="6420" width="5.5546875" style="100" bestFit="1" customWidth="1"/>
    <col min="6421" max="6421" width="9" style="100" bestFit="1" customWidth="1"/>
    <col min="6422" max="6424" width="9.44140625" style="100" bestFit="1" customWidth="1"/>
    <col min="6425" max="6425" width="9.44140625" style="100" customWidth="1"/>
    <col min="6426" max="6426" width="9" style="100" customWidth="1"/>
    <col min="6427" max="6659" width="9.21875" style="100"/>
    <col min="6660" max="6660" width="4.21875" style="100" customWidth="1"/>
    <col min="6661" max="6667" width="9.21875" style="100"/>
    <col min="6668" max="6668" width="3.44140625" style="100" customWidth="1"/>
    <col min="6669" max="6674" width="9.21875" style="100"/>
    <col min="6675" max="6675" width="6.5546875" style="100" bestFit="1" customWidth="1"/>
    <col min="6676" max="6676" width="5.5546875" style="100" bestFit="1" customWidth="1"/>
    <col min="6677" max="6677" width="9" style="100" bestFit="1" customWidth="1"/>
    <col min="6678" max="6680" width="9.44140625" style="100" bestFit="1" customWidth="1"/>
    <col min="6681" max="6681" width="9.44140625" style="100" customWidth="1"/>
    <col min="6682" max="6682" width="9" style="100" customWidth="1"/>
    <col min="6683" max="6915" width="9.21875" style="100"/>
    <col min="6916" max="6916" width="4.21875" style="100" customWidth="1"/>
    <col min="6917" max="6923" width="9.21875" style="100"/>
    <col min="6924" max="6924" width="3.44140625" style="100" customWidth="1"/>
    <col min="6925" max="6930" width="9.21875" style="100"/>
    <col min="6931" max="6931" width="6.5546875" style="100" bestFit="1" customWidth="1"/>
    <col min="6932" max="6932" width="5.5546875" style="100" bestFit="1" customWidth="1"/>
    <col min="6933" max="6933" width="9" style="100" bestFit="1" customWidth="1"/>
    <col min="6934" max="6936" width="9.44140625" style="100" bestFit="1" customWidth="1"/>
    <col min="6937" max="6937" width="9.44140625" style="100" customWidth="1"/>
    <col min="6938" max="6938" width="9" style="100" customWidth="1"/>
    <col min="6939" max="7171" width="9.21875" style="100"/>
    <col min="7172" max="7172" width="4.21875" style="100" customWidth="1"/>
    <col min="7173" max="7179" width="9.21875" style="100"/>
    <col min="7180" max="7180" width="3.44140625" style="100" customWidth="1"/>
    <col min="7181" max="7186" width="9.21875" style="100"/>
    <col min="7187" max="7187" width="6.5546875" style="100" bestFit="1" customWidth="1"/>
    <col min="7188" max="7188" width="5.5546875" style="100" bestFit="1" customWidth="1"/>
    <col min="7189" max="7189" width="9" style="100" bestFit="1" customWidth="1"/>
    <col min="7190" max="7192" width="9.44140625" style="100" bestFit="1" customWidth="1"/>
    <col min="7193" max="7193" width="9.44140625" style="100" customWidth="1"/>
    <col min="7194" max="7194" width="9" style="100" customWidth="1"/>
    <col min="7195" max="7427" width="9.21875" style="100"/>
    <col min="7428" max="7428" width="4.21875" style="100" customWidth="1"/>
    <col min="7429" max="7435" width="9.21875" style="100"/>
    <col min="7436" max="7436" width="3.44140625" style="100" customWidth="1"/>
    <col min="7437" max="7442" width="9.21875" style="100"/>
    <col min="7443" max="7443" width="6.5546875" style="100" bestFit="1" customWidth="1"/>
    <col min="7444" max="7444" width="5.5546875" style="100" bestFit="1" customWidth="1"/>
    <col min="7445" max="7445" width="9" style="100" bestFit="1" customWidth="1"/>
    <col min="7446" max="7448" width="9.44140625" style="100" bestFit="1" customWidth="1"/>
    <col min="7449" max="7449" width="9.44140625" style="100" customWidth="1"/>
    <col min="7450" max="7450" width="9" style="100" customWidth="1"/>
    <col min="7451" max="7683" width="9.21875" style="100"/>
    <col min="7684" max="7684" width="4.21875" style="100" customWidth="1"/>
    <col min="7685" max="7691" width="9.21875" style="100"/>
    <col min="7692" max="7692" width="3.44140625" style="100" customWidth="1"/>
    <col min="7693" max="7698" width="9.21875" style="100"/>
    <col min="7699" max="7699" width="6.5546875" style="100" bestFit="1" customWidth="1"/>
    <col min="7700" max="7700" width="5.5546875" style="100" bestFit="1" customWidth="1"/>
    <col min="7701" max="7701" width="9" style="100" bestFit="1" customWidth="1"/>
    <col min="7702" max="7704" width="9.44140625" style="100" bestFit="1" customWidth="1"/>
    <col min="7705" max="7705" width="9.44140625" style="100" customWidth="1"/>
    <col min="7706" max="7706" width="9" style="100" customWidth="1"/>
    <col min="7707" max="7939" width="9.21875" style="100"/>
    <col min="7940" max="7940" width="4.21875" style="100" customWidth="1"/>
    <col min="7941" max="7947" width="9.21875" style="100"/>
    <col min="7948" max="7948" width="3.44140625" style="100" customWidth="1"/>
    <col min="7949" max="7954" width="9.21875" style="100"/>
    <col min="7955" max="7955" width="6.5546875" style="100" bestFit="1" customWidth="1"/>
    <col min="7956" max="7956" width="5.5546875" style="100" bestFit="1" customWidth="1"/>
    <col min="7957" max="7957" width="9" style="100" bestFit="1" customWidth="1"/>
    <col min="7958" max="7960" width="9.44140625" style="100" bestFit="1" customWidth="1"/>
    <col min="7961" max="7961" width="9.44140625" style="100" customWidth="1"/>
    <col min="7962" max="7962" width="9" style="100" customWidth="1"/>
    <col min="7963" max="8195" width="9.21875" style="100"/>
    <col min="8196" max="8196" width="4.21875" style="100" customWidth="1"/>
    <col min="8197" max="8203" width="9.21875" style="100"/>
    <col min="8204" max="8204" width="3.44140625" style="100" customWidth="1"/>
    <col min="8205" max="8210" width="9.21875" style="100"/>
    <col min="8211" max="8211" width="6.5546875" style="100" bestFit="1" customWidth="1"/>
    <col min="8212" max="8212" width="5.5546875" style="100" bestFit="1" customWidth="1"/>
    <col min="8213" max="8213" width="9" style="100" bestFit="1" customWidth="1"/>
    <col min="8214" max="8216" width="9.44140625" style="100" bestFit="1" customWidth="1"/>
    <col min="8217" max="8217" width="9.44140625" style="100" customWidth="1"/>
    <col min="8218" max="8218" width="9" style="100" customWidth="1"/>
    <col min="8219" max="8451" width="9.21875" style="100"/>
    <col min="8452" max="8452" width="4.21875" style="100" customWidth="1"/>
    <col min="8453" max="8459" width="9.21875" style="100"/>
    <col min="8460" max="8460" width="3.44140625" style="100" customWidth="1"/>
    <col min="8461" max="8466" width="9.21875" style="100"/>
    <col min="8467" max="8467" width="6.5546875" style="100" bestFit="1" customWidth="1"/>
    <col min="8468" max="8468" width="5.5546875" style="100" bestFit="1" customWidth="1"/>
    <col min="8469" max="8469" width="9" style="100" bestFit="1" customWidth="1"/>
    <col min="8470" max="8472" width="9.44140625" style="100" bestFit="1" customWidth="1"/>
    <col min="8473" max="8473" width="9.44140625" style="100" customWidth="1"/>
    <col min="8474" max="8474" width="9" style="100" customWidth="1"/>
    <col min="8475" max="8707" width="9.21875" style="100"/>
    <col min="8708" max="8708" width="4.21875" style="100" customWidth="1"/>
    <col min="8709" max="8715" width="9.21875" style="100"/>
    <col min="8716" max="8716" width="3.44140625" style="100" customWidth="1"/>
    <col min="8717" max="8722" width="9.21875" style="100"/>
    <col min="8723" max="8723" width="6.5546875" style="100" bestFit="1" customWidth="1"/>
    <col min="8724" max="8724" width="5.5546875" style="100" bestFit="1" customWidth="1"/>
    <col min="8725" max="8725" width="9" style="100" bestFit="1" customWidth="1"/>
    <col min="8726" max="8728" width="9.44140625" style="100" bestFit="1" customWidth="1"/>
    <col min="8729" max="8729" width="9.44140625" style="100" customWidth="1"/>
    <col min="8730" max="8730" width="9" style="100" customWidth="1"/>
    <col min="8731" max="8963" width="9.21875" style="100"/>
    <col min="8964" max="8964" width="4.21875" style="100" customWidth="1"/>
    <col min="8965" max="8971" width="9.21875" style="100"/>
    <col min="8972" max="8972" width="3.44140625" style="100" customWidth="1"/>
    <col min="8973" max="8978" width="9.21875" style="100"/>
    <col min="8979" max="8979" width="6.5546875" style="100" bestFit="1" customWidth="1"/>
    <col min="8980" max="8980" width="5.5546875" style="100" bestFit="1" customWidth="1"/>
    <col min="8981" max="8981" width="9" style="100" bestFit="1" customWidth="1"/>
    <col min="8982" max="8984" width="9.44140625" style="100" bestFit="1" customWidth="1"/>
    <col min="8985" max="8985" width="9.44140625" style="100" customWidth="1"/>
    <col min="8986" max="8986" width="9" style="100" customWidth="1"/>
    <col min="8987" max="9219" width="9.21875" style="100"/>
    <col min="9220" max="9220" width="4.21875" style="100" customWidth="1"/>
    <col min="9221" max="9227" width="9.21875" style="100"/>
    <col min="9228" max="9228" width="3.44140625" style="100" customWidth="1"/>
    <col min="9229" max="9234" width="9.21875" style="100"/>
    <col min="9235" max="9235" width="6.5546875" style="100" bestFit="1" customWidth="1"/>
    <col min="9236" max="9236" width="5.5546875" style="100" bestFit="1" customWidth="1"/>
    <col min="9237" max="9237" width="9" style="100" bestFit="1" customWidth="1"/>
    <col min="9238" max="9240" width="9.44140625" style="100" bestFit="1" customWidth="1"/>
    <col min="9241" max="9241" width="9.44140625" style="100" customWidth="1"/>
    <col min="9242" max="9242" width="9" style="100" customWidth="1"/>
    <col min="9243" max="9475" width="9.21875" style="100"/>
    <col min="9476" max="9476" width="4.21875" style="100" customWidth="1"/>
    <col min="9477" max="9483" width="9.21875" style="100"/>
    <col min="9484" max="9484" width="3.44140625" style="100" customWidth="1"/>
    <col min="9485" max="9490" width="9.21875" style="100"/>
    <col min="9491" max="9491" width="6.5546875" style="100" bestFit="1" customWidth="1"/>
    <col min="9492" max="9492" width="5.5546875" style="100" bestFit="1" customWidth="1"/>
    <col min="9493" max="9493" width="9" style="100" bestFit="1" customWidth="1"/>
    <col min="9494" max="9496" width="9.44140625" style="100" bestFit="1" customWidth="1"/>
    <col min="9497" max="9497" width="9.44140625" style="100" customWidth="1"/>
    <col min="9498" max="9498" width="9" style="100" customWidth="1"/>
    <col min="9499" max="9731" width="9.21875" style="100"/>
    <col min="9732" max="9732" width="4.21875" style="100" customWidth="1"/>
    <col min="9733" max="9739" width="9.21875" style="100"/>
    <col min="9740" max="9740" width="3.44140625" style="100" customWidth="1"/>
    <col min="9741" max="9746" width="9.21875" style="100"/>
    <col min="9747" max="9747" width="6.5546875" style="100" bestFit="1" customWidth="1"/>
    <col min="9748" max="9748" width="5.5546875" style="100" bestFit="1" customWidth="1"/>
    <col min="9749" max="9749" width="9" style="100" bestFit="1" customWidth="1"/>
    <col min="9750" max="9752" width="9.44140625" style="100" bestFit="1" customWidth="1"/>
    <col min="9753" max="9753" width="9.44140625" style="100" customWidth="1"/>
    <col min="9754" max="9754" width="9" style="100" customWidth="1"/>
    <col min="9755" max="9987" width="9.21875" style="100"/>
    <col min="9988" max="9988" width="4.21875" style="100" customWidth="1"/>
    <col min="9989" max="9995" width="9.21875" style="100"/>
    <col min="9996" max="9996" width="3.44140625" style="100" customWidth="1"/>
    <col min="9997" max="10002" width="9.21875" style="100"/>
    <col min="10003" max="10003" width="6.5546875" style="100" bestFit="1" customWidth="1"/>
    <col min="10004" max="10004" width="5.5546875" style="100" bestFit="1" customWidth="1"/>
    <col min="10005" max="10005" width="9" style="100" bestFit="1" customWidth="1"/>
    <col min="10006" max="10008" width="9.44140625" style="100" bestFit="1" customWidth="1"/>
    <col min="10009" max="10009" width="9.44140625" style="100" customWidth="1"/>
    <col min="10010" max="10010" width="9" style="100" customWidth="1"/>
    <col min="10011" max="10243" width="9.21875" style="100"/>
    <col min="10244" max="10244" width="4.21875" style="100" customWidth="1"/>
    <col min="10245" max="10251" width="9.21875" style="100"/>
    <col min="10252" max="10252" width="3.44140625" style="100" customWidth="1"/>
    <col min="10253" max="10258" width="9.21875" style="100"/>
    <col min="10259" max="10259" width="6.5546875" style="100" bestFit="1" customWidth="1"/>
    <col min="10260" max="10260" width="5.5546875" style="100" bestFit="1" customWidth="1"/>
    <col min="10261" max="10261" width="9" style="100" bestFit="1" customWidth="1"/>
    <col min="10262" max="10264" width="9.44140625" style="100" bestFit="1" customWidth="1"/>
    <col min="10265" max="10265" width="9.44140625" style="100" customWidth="1"/>
    <col min="10266" max="10266" width="9" style="100" customWidth="1"/>
    <col min="10267" max="10499" width="9.21875" style="100"/>
    <col min="10500" max="10500" width="4.21875" style="100" customWidth="1"/>
    <col min="10501" max="10507" width="9.21875" style="100"/>
    <col min="10508" max="10508" width="3.44140625" style="100" customWidth="1"/>
    <col min="10509" max="10514" width="9.21875" style="100"/>
    <col min="10515" max="10515" width="6.5546875" style="100" bestFit="1" customWidth="1"/>
    <col min="10516" max="10516" width="5.5546875" style="100" bestFit="1" customWidth="1"/>
    <col min="10517" max="10517" width="9" style="100" bestFit="1" customWidth="1"/>
    <col min="10518" max="10520" width="9.44140625" style="100" bestFit="1" customWidth="1"/>
    <col min="10521" max="10521" width="9.44140625" style="100" customWidth="1"/>
    <col min="10522" max="10522" width="9" style="100" customWidth="1"/>
    <col min="10523" max="10755" width="9.21875" style="100"/>
    <col min="10756" max="10756" width="4.21875" style="100" customWidth="1"/>
    <col min="10757" max="10763" width="9.21875" style="100"/>
    <col min="10764" max="10764" width="3.44140625" style="100" customWidth="1"/>
    <col min="10765" max="10770" width="9.21875" style="100"/>
    <col min="10771" max="10771" width="6.5546875" style="100" bestFit="1" customWidth="1"/>
    <col min="10772" max="10772" width="5.5546875" style="100" bestFit="1" customWidth="1"/>
    <col min="10773" max="10773" width="9" style="100" bestFit="1" customWidth="1"/>
    <col min="10774" max="10776" width="9.44140625" style="100" bestFit="1" customWidth="1"/>
    <col min="10777" max="10777" width="9.44140625" style="100" customWidth="1"/>
    <col min="10778" max="10778" width="9" style="100" customWidth="1"/>
    <col min="10779" max="11011" width="9.21875" style="100"/>
    <col min="11012" max="11012" width="4.21875" style="100" customWidth="1"/>
    <col min="11013" max="11019" width="9.21875" style="100"/>
    <col min="11020" max="11020" width="3.44140625" style="100" customWidth="1"/>
    <col min="11021" max="11026" width="9.21875" style="100"/>
    <col min="11027" max="11027" width="6.5546875" style="100" bestFit="1" customWidth="1"/>
    <col min="11028" max="11028" width="5.5546875" style="100" bestFit="1" customWidth="1"/>
    <col min="11029" max="11029" width="9" style="100" bestFit="1" customWidth="1"/>
    <col min="11030" max="11032" width="9.44140625" style="100" bestFit="1" customWidth="1"/>
    <col min="11033" max="11033" width="9.44140625" style="100" customWidth="1"/>
    <col min="11034" max="11034" width="9" style="100" customWidth="1"/>
    <col min="11035" max="11267" width="9.21875" style="100"/>
    <col min="11268" max="11268" width="4.21875" style="100" customWidth="1"/>
    <col min="11269" max="11275" width="9.21875" style="100"/>
    <col min="11276" max="11276" width="3.44140625" style="100" customWidth="1"/>
    <col min="11277" max="11282" width="9.21875" style="100"/>
    <col min="11283" max="11283" width="6.5546875" style="100" bestFit="1" customWidth="1"/>
    <col min="11284" max="11284" width="5.5546875" style="100" bestFit="1" customWidth="1"/>
    <col min="11285" max="11285" width="9" style="100" bestFit="1" customWidth="1"/>
    <col min="11286" max="11288" width="9.44140625" style="100" bestFit="1" customWidth="1"/>
    <col min="11289" max="11289" width="9.44140625" style="100" customWidth="1"/>
    <col min="11290" max="11290" width="9" style="100" customWidth="1"/>
    <col min="11291" max="11523" width="9.21875" style="100"/>
    <col min="11524" max="11524" width="4.21875" style="100" customWidth="1"/>
    <col min="11525" max="11531" width="9.21875" style="100"/>
    <col min="11532" max="11532" width="3.44140625" style="100" customWidth="1"/>
    <col min="11533" max="11538" width="9.21875" style="100"/>
    <col min="11539" max="11539" width="6.5546875" style="100" bestFit="1" customWidth="1"/>
    <col min="11540" max="11540" width="5.5546875" style="100" bestFit="1" customWidth="1"/>
    <col min="11541" max="11541" width="9" style="100" bestFit="1" customWidth="1"/>
    <col min="11542" max="11544" width="9.44140625" style="100" bestFit="1" customWidth="1"/>
    <col min="11545" max="11545" width="9.44140625" style="100" customWidth="1"/>
    <col min="11546" max="11546" width="9" style="100" customWidth="1"/>
    <col min="11547" max="11779" width="9.21875" style="100"/>
    <col min="11780" max="11780" width="4.21875" style="100" customWidth="1"/>
    <col min="11781" max="11787" width="9.21875" style="100"/>
    <col min="11788" max="11788" width="3.44140625" style="100" customWidth="1"/>
    <col min="11789" max="11794" width="9.21875" style="100"/>
    <col min="11795" max="11795" width="6.5546875" style="100" bestFit="1" customWidth="1"/>
    <col min="11796" max="11796" width="5.5546875" style="100" bestFit="1" customWidth="1"/>
    <col min="11797" max="11797" width="9" style="100" bestFit="1" customWidth="1"/>
    <col min="11798" max="11800" width="9.44140625" style="100" bestFit="1" customWidth="1"/>
    <col min="11801" max="11801" width="9.44140625" style="100" customWidth="1"/>
    <col min="11802" max="11802" width="9" style="100" customWidth="1"/>
    <col min="11803" max="12035" width="9.21875" style="100"/>
    <col min="12036" max="12036" width="4.21875" style="100" customWidth="1"/>
    <col min="12037" max="12043" width="9.21875" style="100"/>
    <col min="12044" max="12044" width="3.44140625" style="100" customWidth="1"/>
    <col min="12045" max="12050" width="9.21875" style="100"/>
    <col min="12051" max="12051" width="6.5546875" style="100" bestFit="1" customWidth="1"/>
    <col min="12052" max="12052" width="5.5546875" style="100" bestFit="1" customWidth="1"/>
    <col min="12053" max="12053" width="9" style="100" bestFit="1" customWidth="1"/>
    <col min="12054" max="12056" width="9.44140625" style="100" bestFit="1" customWidth="1"/>
    <col min="12057" max="12057" width="9.44140625" style="100" customWidth="1"/>
    <col min="12058" max="12058" width="9" style="100" customWidth="1"/>
    <col min="12059" max="12291" width="9.21875" style="100"/>
    <col min="12292" max="12292" width="4.21875" style="100" customWidth="1"/>
    <col min="12293" max="12299" width="9.21875" style="100"/>
    <col min="12300" max="12300" width="3.44140625" style="100" customWidth="1"/>
    <col min="12301" max="12306" width="9.21875" style="100"/>
    <col min="12307" max="12307" width="6.5546875" style="100" bestFit="1" customWidth="1"/>
    <col min="12308" max="12308" width="5.5546875" style="100" bestFit="1" customWidth="1"/>
    <col min="12309" max="12309" width="9" style="100" bestFit="1" customWidth="1"/>
    <col min="12310" max="12312" width="9.44140625" style="100" bestFit="1" customWidth="1"/>
    <col min="12313" max="12313" width="9.44140625" style="100" customWidth="1"/>
    <col min="12314" max="12314" width="9" style="100" customWidth="1"/>
    <col min="12315" max="12547" width="9.21875" style="100"/>
    <col min="12548" max="12548" width="4.21875" style="100" customWidth="1"/>
    <col min="12549" max="12555" width="9.21875" style="100"/>
    <col min="12556" max="12556" width="3.44140625" style="100" customWidth="1"/>
    <col min="12557" max="12562" width="9.21875" style="100"/>
    <col min="12563" max="12563" width="6.5546875" style="100" bestFit="1" customWidth="1"/>
    <col min="12564" max="12564" width="5.5546875" style="100" bestFit="1" customWidth="1"/>
    <col min="12565" max="12565" width="9" style="100" bestFit="1" customWidth="1"/>
    <col min="12566" max="12568" width="9.44140625" style="100" bestFit="1" customWidth="1"/>
    <col min="12569" max="12569" width="9.44140625" style="100" customWidth="1"/>
    <col min="12570" max="12570" width="9" style="100" customWidth="1"/>
    <col min="12571" max="12803" width="9.21875" style="100"/>
    <col min="12804" max="12804" width="4.21875" style="100" customWidth="1"/>
    <col min="12805" max="12811" width="9.21875" style="100"/>
    <col min="12812" max="12812" width="3.44140625" style="100" customWidth="1"/>
    <col min="12813" max="12818" width="9.21875" style="100"/>
    <col min="12819" max="12819" width="6.5546875" style="100" bestFit="1" customWidth="1"/>
    <col min="12820" max="12820" width="5.5546875" style="100" bestFit="1" customWidth="1"/>
    <col min="12821" max="12821" width="9" style="100" bestFit="1" customWidth="1"/>
    <col min="12822" max="12824" width="9.44140625" style="100" bestFit="1" customWidth="1"/>
    <col min="12825" max="12825" width="9.44140625" style="100" customWidth="1"/>
    <col min="12826" max="12826" width="9" style="100" customWidth="1"/>
    <col min="12827" max="13059" width="9.21875" style="100"/>
    <col min="13060" max="13060" width="4.21875" style="100" customWidth="1"/>
    <col min="13061" max="13067" width="9.21875" style="100"/>
    <col min="13068" max="13068" width="3.44140625" style="100" customWidth="1"/>
    <col min="13069" max="13074" width="9.21875" style="100"/>
    <col min="13075" max="13075" width="6.5546875" style="100" bestFit="1" customWidth="1"/>
    <col min="13076" max="13076" width="5.5546875" style="100" bestFit="1" customWidth="1"/>
    <col min="13077" max="13077" width="9" style="100" bestFit="1" customWidth="1"/>
    <col min="13078" max="13080" width="9.44140625" style="100" bestFit="1" customWidth="1"/>
    <col min="13081" max="13081" width="9.44140625" style="100" customWidth="1"/>
    <col min="13082" max="13082" width="9" style="100" customWidth="1"/>
    <col min="13083" max="13315" width="9.21875" style="100"/>
    <col min="13316" max="13316" width="4.21875" style="100" customWidth="1"/>
    <col min="13317" max="13323" width="9.21875" style="100"/>
    <col min="13324" max="13324" width="3.44140625" style="100" customWidth="1"/>
    <col min="13325" max="13330" width="9.21875" style="100"/>
    <col min="13331" max="13331" width="6.5546875" style="100" bestFit="1" customWidth="1"/>
    <col min="13332" max="13332" width="5.5546875" style="100" bestFit="1" customWidth="1"/>
    <col min="13333" max="13333" width="9" style="100" bestFit="1" customWidth="1"/>
    <col min="13334" max="13336" width="9.44140625" style="100" bestFit="1" customWidth="1"/>
    <col min="13337" max="13337" width="9.44140625" style="100" customWidth="1"/>
    <col min="13338" max="13338" width="9" style="100" customWidth="1"/>
    <col min="13339" max="13571" width="9.21875" style="100"/>
    <col min="13572" max="13572" width="4.21875" style="100" customWidth="1"/>
    <col min="13573" max="13579" width="9.21875" style="100"/>
    <col min="13580" max="13580" width="3.44140625" style="100" customWidth="1"/>
    <col min="13581" max="13586" width="9.21875" style="100"/>
    <col min="13587" max="13587" width="6.5546875" style="100" bestFit="1" customWidth="1"/>
    <col min="13588" max="13588" width="5.5546875" style="100" bestFit="1" customWidth="1"/>
    <col min="13589" max="13589" width="9" style="100" bestFit="1" customWidth="1"/>
    <col min="13590" max="13592" width="9.44140625" style="100" bestFit="1" customWidth="1"/>
    <col min="13593" max="13593" width="9.44140625" style="100" customWidth="1"/>
    <col min="13594" max="13594" width="9" style="100" customWidth="1"/>
    <col min="13595" max="13827" width="9.21875" style="100"/>
    <col min="13828" max="13828" width="4.21875" style="100" customWidth="1"/>
    <col min="13829" max="13835" width="9.21875" style="100"/>
    <col min="13836" max="13836" width="3.44140625" style="100" customWidth="1"/>
    <col min="13837" max="13842" width="9.21875" style="100"/>
    <col min="13843" max="13843" width="6.5546875" style="100" bestFit="1" customWidth="1"/>
    <col min="13844" max="13844" width="5.5546875" style="100" bestFit="1" customWidth="1"/>
    <col min="13845" max="13845" width="9" style="100" bestFit="1" customWidth="1"/>
    <col min="13846" max="13848" width="9.44140625" style="100" bestFit="1" customWidth="1"/>
    <col min="13849" max="13849" width="9.44140625" style="100" customWidth="1"/>
    <col min="13850" max="13850" width="9" style="100" customWidth="1"/>
    <col min="13851" max="14083" width="9.21875" style="100"/>
    <col min="14084" max="14084" width="4.21875" style="100" customWidth="1"/>
    <col min="14085" max="14091" width="9.21875" style="100"/>
    <col min="14092" max="14092" width="3.44140625" style="100" customWidth="1"/>
    <col min="14093" max="14098" width="9.21875" style="100"/>
    <col min="14099" max="14099" width="6.5546875" style="100" bestFit="1" customWidth="1"/>
    <col min="14100" max="14100" width="5.5546875" style="100" bestFit="1" customWidth="1"/>
    <col min="14101" max="14101" width="9" style="100" bestFit="1" customWidth="1"/>
    <col min="14102" max="14104" width="9.44140625" style="100" bestFit="1" customWidth="1"/>
    <col min="14105" max="14105" width="9.44140625" style="100" customWidth="1"/>
    <col min="14106" max="14106" width="9" style="100" customWidth="1"/>
    <col min="14107" max="14339" width="9.21875" style="100"/>
    <col min="14340" max="14340" width="4.21875" style="100" customWidth="1"/>
    <col min="14341" max="14347" width="9.21875" style="100"/>
    <col min="14348" max="14348" width="3.44140625" style="100" customWidth="1"/>
    <col min="14349" max="14354" width="9.21875" style="100"/>
    <col min="14355" max="14355" width="6.5546875" style="100" bestFit="1" customWidth="1"/>
    <col min="14356" max="14356" width="5.5546875" style="100" bestFit="1" customWidth="1"/>
    <col min="14357" max="14357" width="9" style="100" bestFit="1" customWidth="1"/>
    <col min="14358" max="14360" width="9.44140625" style="100" bestFit="1" customWidth="1"/>
    <col min="14361" max="14361" width="9.44140625" style="100" customWidth="1"/>
    <col min="14362" max="14362" width="9" style="100" customWidth="1"/>
    <col min="14363" max="14595" width="9.21875" style="100"/>
    <col min="14596" max="14596" width="4.21875" style="100" customWidth="1"/>
    <col min="14597" max="14603" width="9.21875" style="100"/>
    <col min="14604" max="14604" width="3.44140625" style="100" customWidth="1"/>
    <col min="14605" max="14610" width="9.21875" style="100"/>
    <col min="14611" max="14611" width="6.5546875" style="100" bestFit="1" customWidth="1"/>
    <col min="14612" max="14612" width="5.5546875" style="100" bestFit="1" customWidth="1"/>
    <col min="14613" max="14613" width="9" style="100" bestFit="1" customWidth="1"/>
    <col min="14614" max="14616" width="9.44140625" style="100" bestFit="1" customWidth="1"/>
    <col min="14617" max="14617" width="9.44140625" style="100" customWidth="1"/>
    <col min="14618" max="14618" width="9" style="100" customWidth="1"/>
    <col min="14619" max="14851" width="9.21875" style="100"/>
    <col min="14852" max="14852" width="4.21875" style="100" customWidth="1"/>
    <col min="14853" max="14859" width="9.21875" style="100"/>
    <col min="14860" max="14860" width="3.44140625" style="100" customWidth="1"/>
    <col min="14861" max="14866" width="9.21875" style="100"/>
    <col min="14867" max="14867" width="6.5546875" style="100" bestFit="1" customWidth="1"/>
    <col min="14868" max="14868" width="5.5546875" style="100" bestFit="1" customWidth="1"/>
    <col min="14869" max="14869" width="9" style="100" bestFit="1" customWidth="1"/>
    <col min="14870" max="14872" width="9.44140625" style="100" bestFit="1" customWidth="1"/>
    <col min="14873" max="14873" width="9.44140625" style="100" customWidth="1"/>
    <col min="14874" max="14874" width="9" style="100" customWidth="1"/>
    <col min="14875" max="15107" width="9.21875" style="100"/>
    <col min="15108" max="15108" width="4.21875" style="100" customWidth="1"/>
    <col min="15109" max="15115" width="9.21875" style="100"/>
    <col min="15116" max="15116" width="3.44140625" style="100" customWidth="1"/>
    <col min="15117" max="15122" width="9.21875" style="100"/>
    <col min="15123" max="15123" width="6.5546875" style="100" bestFit="1" customWidth="1"/>
    <col min="15124" max="15124" width="5.5546875" style="100" bestFit="1" customWidth="1"/>
    <col min="15125" max="15125" width="9" style="100" bestFit="1" customWidth="1"/>
    <col min="15126" max="15128" width="9.44140625" style="100" bestFit="1" customWidth="1"/>
    <col min="15129" max="15129" width="9.44140625" style="100" customWidth="1"/>
    <col min="15130" max="15130" width="9" style="100" customWidth="1"/>
    <col min="15131" max="15363" width="9.21875" style="100"/>
    <col min="15364" max="15364" width="4.21875" style="100" customWidth="1"/>
    <col min="15365" max="15371" width="9.21875" style="100"/>
    <col min="15372" max="15372" width="3.44140625" style="100" customWidth="1"/>
    <col min="15373" max="15378" width="9.21875" style="100"/>
    <col min="15379" max="15379" width="6.5546875" style="100" bestFit="1" customWidth="1"/>
    <col min="15380" max="15380" width="5.5546875" style="100" bestFit="1" customWidth="1"/>
    <col min="15381" max="15381" width="9" style="100" bestFit="1" customWidth="1"/>
    <col min="15382" max="15384" width="9.44140625" style="100" bestFit="1" customWidth="1"/>
    <col min="15385" max="15385" width="9.44140625" style="100" customWidth="1"/>
    <col min="15386" max="15386" width="9" style="100" customWidth="1"/>
    <col min="15387" max="15619" width="9.21875" style="100"/>
    <col min="15620" max="15620" width="4.21875" style="100" customWidth="1"/>
    <col min="15621" max="15627" width="9.21875" style="100"/>
    <col min="15628" max="15628" width="3.44140625" style="100" customWidth="1"/>
    <col min="15629" max="15634" width="9.21875" style="100"/>
    <col min="15635" max="15635" width="6.5546875" style="100" bestFit="1" customWidth="1"/>
    <col min="15636" max="15636" width="5.5546875" style="100" bestFit="1" customWidth="1"/>
    <col min="15637" max="15637" width="9" style="100" bestFit="1" customWidth="1"/>
    <col min="15638" max="15640" width="9.44140625" style="100" bestFit="1" customWidth="1"/>
    <col min="15641" max="15641" width="9.44140625" style="100" customWidth="1"/>
    <col min="15642" max="15642" width="9" style="100" customWidth="1"/>
    <col min="15643" max="15875" width="9.21875" style="100"/>
    <col min="15876" max="15876" width="4.21875" style="100" customWidth="1"/>
    <col min="15877" max="15883" width="9.21875" style="100"/>
    <col min="15884" max="15884" width="3.44140625" style="100" customWidth="1"/>
    <col min="15885" max="15890" width="9.21875" style="100"/>
    <col min="15891" max="15891" width="6.5546875" style="100" bestFit="1" customWidth="1"/>
    <col min="15892" max="15892" width="5.5546875" style="100" bestFit="1" customWidth="1"/>
    <col min="15893" max="15893" width="9" style="100" bestFit="1" customWidth="1"/>
    <col min="15894" max="15896" width="9.44140625" style="100" bestFit="1" customWidth="1"/>
    <col min="15897" max="15897" width="9.44140625" style="100" customWidth="1"/>
    <col min="15898" max="15898" width="9" style="100" customWidth="1"/>
    <col min="15899" max="16131" width="9.21875" style="100"/>
    <col min="16132" max="16132" width="4.21875" style="100" customWidth="1"/>
    <col min="16133" max="16139" width="9.21875" style="100"/>
    <col min="16140" max="16140" width="3.44140625" style="100" customWidth="1"/>
    <col min="16141" max="16146" width="9.21875" style="100"/>
    <col min="16147" max="16147" width="6.5546875" style="100" bestFit="1" customWidth="1"/>
    <col min="16148" max="16148" width="5.5546875" style="100" bestFit="1" customWidth="1"/>
    <col min="16149" max="16149" width="9" style="100" bestFit="1" customWidth="1"/>
    <col min="16150" max="16152" width="9.44140625" style="100" bestFit="1" customWidth="1"/>
    <col min="16153" max="16153" width="9.44140625" style="100" customWidth="1"/>
    <col min="16154" max="16154" width="9" style="100" customWidth="1"/>
    <col min="16155" max="16374" width="9.21875" style="100"/>
    <col min="16375" max="16384" width="9.21875" style="100" customWidth="1"/>
  </cols>
  <sheetData>
    <row r="1" spans="2:25" ht="9" customHeight="1" x14ac:dyDescent="0.3">
      <c r="B1" s="99"/>
      <c r="I1" s="99"/>
    </row>
    <row r="2" spans="2:25" ht="28.5" customHeight="1" x14ac:dyDescent="0.4">
      <c r="B2" s="101" t="s">
        <v>85</v>
      </c>
      <c r="C2" s="102"/>
      <c r="D2" s="102"/>
      <c r="E2" s="102"/>
      <c r="G2" s="102"/>
      <c r="H2" s="102"/>
      <c r="I2" s="101"/>
      <c r="J2" s="102"/>
      <c r="K2" s="102"/>
      <c r="L2" s="102"/>
      <c r="M2" s="102"/>
      <c r="N2" s="102"/>
      <c r="O2" s="102"/>
      <c r="P2" s="102"/>
      <c r="Q2" s="102"/>
      <c r="R2" s="102"/>
      <c r="Y2" s="103"/>
    </row>
    <row r="3" spans="2:25" ht="29.25" customHeight="1" thickBot="1" x14ac:dyDescent="0.4">
      <c r="B3" s="104" t="s">
        <v>102</v>
      </c>
      <c r="C3" s="105"/>
      <c r="D3" s="105"/>
      <c r="E3" s="115"/>
      <c r="F3" s="116"/>
      <c r="G3" s="115"/>
      <c r="H3" s="105"/>
      <c r="I3" s="104" t="s">
        <v>102</v>
      </c>
      <c r="J3" s="105"/>
      <c r="K3" s="105"/>
      <c r="L3" s="105"/>
      <c r="M3" s="105"/>
      <c r="N3" s="105"/>
      <c r="O3" s="105"/>
      <c r="P3" s="105"/>
      <c r="Q3" s="105"/>
      <c r="R3" s="105"/>
    </row>
    <row r="4" spans="2:25" ht="37.5" customHeight="1" x14ac:dyDescent="0.2">
      <c r="B4" s="106" t="s">
        <v>292</v>
      </c>
      <c r="C4" s="107"/>
      <c r="D4" s="107"/>
      <c r="E4" s="107"/>
      <c r="F4" s="108"/>
      <c r="G4" s="109"/>
      <c r="H4" s="105"/>
      <c r="I4" s="106" t="s">
        <v>292</v>
      </c>
      <c r="J4" s="108"/>
      <c r="K4" s="108"/>
      <c r="L4" s="108"/>
      <c r="M4" s="108"/>
      <c r="N4" s="109"/>
      <c r="O4" s="105"/>
      <c r="P4" s="105"/>
      <c r="Q4" s="105"/>
      <c r="R4" s="105"/>
    </row>
    <row r="5" spans="2:25" ht="15" customHeight="1" x14ac:dyDescent="0.2">
      <c r="B5" s="328" t="s">
        <v>103</v>
      </c>
      <c r="C5" s="329"/>
      <c r="D5" s="329"/>
      <c r="E5" s="329"/>
      <c r="F5" s="330"/>
      <c r="G5" s="331"/>
      <c r="H5" s="105"/>
      <c r="I5" s="328" t="s">
        <v>104</v>
      </c>
      <c r="J5" s="329"/>
      <c r="K5" s="329"/>
      <c r="L5" s="329"/>
      <c r="M5" s="330"/>
      <c r="N5" s="331"/>
      <c r="O5" s="105"/>
      <c r="P5" s="105"/>
      <c r="Q5" s="105"/>
      <c r="R5" s="105"/>
    </row>
    <row r="6" spans="2:25" s="111" customFormat="1" ht="12.6" x14ac:dyDescent="0.25">
      <c r="B6" s="230"/>
      <c r="C6" s="231" t="s">
        <v>279</v>
      </c>
      <c r="D6" s="231" t="s">
        <v>280</v>
      </c>
      <c r="E6" s="231" t="s">
        <v>281</v>
      </c>
      <c r="F6" s="231" t="s">
        <v>277</v>
      </c>
      <c r="G6" s="232" t="s">
        <v>28</v>
      </c>
      <c r="H6" s="233"/>
      <c r="I6" s="230"/>
      <c r="J6" s="231" t="s">
        <v>279</v>
      </c>
      <c r="K6" s="231" t="s">
        <v>280</v>
      </c>
      <c r="L6" s="231" t="s">
        <v>281</v>
      </c>
      <c r="M6" s="231" t="s">
        <v>277</v>
      </c>
      <c r="N6" s="232" t="s">
        <v>28</v>
      </c>
      <c r="O6" s="110"/>
      <c r="P6" s="110"/>
      <c r="Q6" s="110"/>
      <c r="R6" s="110"/>
    </row>
    <row r="7" spans="2:25" ht="12.6" x14ac:dyDescent="0.25">
      <c r="B7" s="234">
        <v>2016</v>
      </c>
      <c r="C7" s="235">
        <v>115.155</v>
      </c>
      <c r="D7" s="235">
        <v>136.06</v>
      </c>
      <c r="E7" s="235">
        <v>145.66399999999999</v>
      </c>
      <c r="F7" s="235">
        <v>81.784999999999997</v>
      </c>
      <c r="G7" s="236">
        <v>478.66399999999999</v>
      </c>
      <c r="H7" s="237"/>
      <c r="I7" s="234">
        <v>2016</v>
      </c>
      <c r="J7" s="235">
        <v>1614.42</v>
      </c>
      <c r="K7" s="235">
        <v>1864.2719999999999</v>
      </c>
      <c r="L7" s="235">
        <v>1983.798</v>
      </c>
      <c r="M7" s="235">
        <v>1110.4690000000001</v>
      </c>
      <c r="N7" s="236">
        <v>6572.9589999999998</v>
      </c>
      <c r="O7" s="114"/>
      <c r="P7" s="105"/>
      <c r="Q7" s="105"/>
      <c r="R7" s="105"/>
      <c r="S7" s="112"/>
    </row>
    <row r="8" spans="2:25" ht="12.6" x14ac:dyDescent="0.25">
      <c r="B8" s="234">
        <v>2017</v>
      </c>
      <c r="C8" s="235">
        <v>124.529</v>
      </c>
      <c r="D8" s="235">
        <v>108.011</v>
      </c>
      <c r="E8" s="235">
        <v>125.279</v>
      </c>
      <c r="F8" s="235">
        <v>132.69900000000001</v>
      </c>
      <c r="G8" s="236">
        <v>490.51799999999997</v>
      </c>
      <c r="H8" s="237"/>
      <c r="I8" s="234">
        <v>2017</v>
      </c>
      <c r="J8" s="235">
        <v>1468.828</v>
      </c>
      <c r="K8" s="235">
        <v>1562.7339999999999</v>
      </c>
      <c r="L8" s="235">
        <v>1371.704</v>
      </c>
      <c r="M8" s="235">
        <v>1658.65</v>
      </c>
      <c r="N8" s="236">
        <v>6061.9160000000002</v>
      </c>
      <c r="O8" s="114"/>
      <c r="P8" s="105"/>
      <c r="Q8" s="105"/>
      <c r="R8" s="105"/>
      <c r="S8" s="112"/>
    </row>
    <row r="9" spans="2:25" ht="12.6" x14ac:dyDescent="0.25">
      <c r="B9" s="234">
        <v>2018</v>
      </c>
      <c r="C9" s="235">
        <v>101.23099999999999</v>
      </c>
      <c r="D9" s="235">
        <v>97.117000000000004</v>
      </c>
      <c r="E9" s="235">
        <v>98.247</v>
      </c>
      <c r="F9" s="235">
        <v>146.90700000000001</v>
      </c>
      <c r="G9" s="236">
        <v>443.50200000000001</v>
      </c>
      <c r="H9" s="237"/>
      <c r="I9" s="234">
        <v>2018</v>
      </c>
      <c r="J9" s="235">
        <v>1225.6110000000001</v>
      </c>
      <c r="K9" s="235">
        <v>1103.4010000000001</v>
      </c>
      <c r="L9" s="235">
        <v>1727.8009999999999</v>
      </c>
      <c r="M9" s="235">
        <v>2018.771</v>
      </c>
      <c r="N9" s="236">
        <v>6075.5839999999998</v>
      </c>
      <c r="O9" s="114"/>
      <c r="P9" s="105"/>
      <c r="Q9" s="105"/>
      <c r="R9" s="105"/>
      <c r="S9" s="112"/>
    </row>
    <row r="10" spans="2:25" ht="12.6" x14ac:dyDescent="0.25">
      <c r="B10" s="234">
        <v>2019</v>
      </c>
      <c r="C10" s="235">
        <v>85.465999999999994</v>
      </c>
      <c r="D10" s="235">
        <v>89.531999999999996</v>
      </c>
      <c r="E10" s="235">
        <v>95.343000000000004</v>
      </c>
      <c r="F10" s="235">
        <v>132.72200000000001</v>
      </c>
      <c r="G10" s="236">
        <v>403.06299999999999</v>
      </c>
      <c r="H10" s="237"/>
      <c r="I10" s="234">
        <v>2019</v>
      </c>
      <c r="J10" s="235">
        <v>1067.9490000000001</v>
      </c>
      <c r="K10" s="235">
        <v>1281.454</v>
      </c>
      <c r="L10" s="235">
        <v>1107.07</v>
      </c>
      <c r="M10" s="235">
        <v>1680.6</v>
      </c>
      <c r="N10" s="236">
        <v>5137.0730000000003</v>
      </c>
      <c r="O10" s="114"/>
      <c r="P10" s="105"/>
      <c r="Q10" s="105"/>
      <c r="R10" s="105"/>
      <c r="S10" s="112"/>
    </row>
    <row r="11" spans="2:25" ht="12.6" x14ac:dyDescent="0.25">
      <c r="B11" s="234">
        <v>2020</v>
      </c>
      <c r="C11" s="235">
        <v>129.81700000000001</v>
      </c>
      <c r="D11" s="235">
        <v>96.36</v>
      </c>
      <c r="E11" s="235">
        <v>84.453000000000003</v>
      </c>
      <c r="F11" s="235">
        <v>70.057000000000002</v>
      </c>
      <c r="G11" s="236">
        <v>380.68599999999998</v>
      </c>
      <c r="H11" s="237"/>
      <c r="I11" s="234">
        <v>2020</v>
      </c>
      <c r="J11" s="235">
        <v>1630.23</v>
      </c>
      <c r="K11" s="235">
        <v>1259.873</v>
      </c>
      <c r="L11" s="235">
        <v>1275.75</v>
      </c>
      <c r="M11" s="235">
        <v>942.64400000000001</v>
      </c>
      <c r="N11" s="236">
        <v>5108.4970000000003</v>
      </c>
      <c r="O11" s="114"/>
      <c r="P11" s="105"/>
      <c r="Q11" s="105"/>
      <c r="R11" s="105"/>
      <c r="S11" s="112"/>
    </row>
    <row r="12" spans="2:25" ht="12.6" x14ac:dyDescent="0.25">
      <c r="B12" s="234">
        <v>2021</v>
      </c>
      <c r="C12" s="235">
        <v>105.965</v>
      </c>
      <c r="D12" s="235">
        <v>104.51900000000001</v>
      </c>
      <c r="E12" s="235">
        <v>128.41200000000001</v>
      </c>
      <c r="F12" s="235">
        <v>114.333</v>
      </c>
      <c r="G12" s="236">
        <v>453.23</v>
      </c>
      <c r="H12" s="237"/>
      <c r="I12" s="234">
        <v>2021</v>
      </c>
      <c r="J12" s="235">
        <v>1158.4649999999999</v>
      </c>
      <c r="K12" s="235">
        <v>1256.8710000000001</v>
      </c>
      <c r="L12" s="235">
        <v>1463.4480000000001</v>
      </c>
      <c r="M12" s="235">
        <v>1622.511</v>
      </c>
      <c r="N12" s="236">
        <v>5501.2950000000001</v>
      </c>
      <c r="O12" s="114"/>
      <c r="P12" s="105"/>
      <c r="Q12" s="105"/>
      <c r="R12" s="105"/>
      <c r="S12" s="112"/>
    </row>
    <row r="13" spans="2:25" ht="12.6" x14ac:dyDescent="0.25">
      <c r="B13" s="234">
        <v>2022</v>
      </c>
      <c r="C13" s="235">
        <v>143.15700000000001</v>
      </c>
      <c r="D13" s="235">
        <v>90.352000000000004</v>
      </c>
      <c r="E13" s="235">
        <v>113.98399999999999</v>
      </c>
      <c r="F13" s="235">
        <v>68.826999999999998</v>
      </c>
      <c r="G13" s="236">
        <v>416.32</v>
      </c>
      <c r="H13" s="237"/>
      <c r="I13" s="234">
        <v>2022</v>
      </c>
      <c r="J13" s="235">
        <v>1678.2159999999999</v>
      </c>
      <c r="K13" s="235">
        <v>1135.559</v>
      </c>
      <c r="L13" s="235">
        <v>1747.377</v>
      </c>
      <c r="M13" s="235">
        <v>843.28800000000001</v>
      </c>
      <c r="N13" s="236">
        <v>5404.4409999999998</v>
      </c>
      <c r="O13" s="114"/>
      <c r="P13" s="105"/>
      <c r="Q13" s="105"/>
      <c r="R13" s="105"/>
      <c r="S13" s="112"/>
    </row>
    <row r="14" spans="2:25" ht="12.6" x14ac:dyDescent="0.25">
      <c r="B14" s="234">
        <v>2023</v>
      </c>
      <c r="C14" s="235">
        <v>126.54600000000001</v>
      </c>
      <c r="D14" s="235">
        <v>73.587999999999994</v>
      </c>
      <c r="E14" s="235">
        <v>76.843000000000004</v>
      </c>
      <c r="F14" s="235">
        <v>98.218999999999994</v>
      </c>
      <c r="G14" s="236">
        <v>375.197</v>
      </c>
      <c r="H14" s="237"/>
      <c r="I14" s="234">
        <v>2023</v>
      </c>
      <c r="J14" s="235">
        <v>1298.203</v>
      </c>
      <c r="K14" s="235">
        <v>920.846</v>
      </c>
      <c r="L14" s="235">
        <v>1043.7070000000001</v>
      </c>
      <c r="M14" s="235">
        <v>1060.0129999999999</v>
      </c>
      <c r="N14" s="236">
        <v>4322.7690000000002</v>
      </c>
      <c r="O14" s="114"/>
      <c r="P14" s="105"/>
      <c r="Q14" s="105"/>
      <c r="R14" s="105"/>
      <c r="S14" s="112"/>
    </row>
    <row r="15" spans="2:25" ht="12.6" x14ac:dyDescent="0.25">
      <c r="B15" s="234">
        <v>2024</v>
      </c>
      <c r="C15" s="235">
        <v>84.793999999999997</v>
      </c>
      <c r="D15" s="235">
        <v>70.444000000000003</v>
      </c>
      <c r="E15" s="235">
        <v>91.045000000000002</v>
      </c>
      <c r="F15" s="235">
        <v>74.760000000000005</v>
      </c>
      <c r="G15" s="236">
        <v>321.04399999999998</v>
      </c>
      <c r="H15" s="237"/>
      <c r="I15" s="234">
        <v>2024</v>
      </c>
      <c r="J15" s="235">
        <v>969.96699999999998</v>
      </c>
      <c r="K15" s="235">
        <v>752.43499999999995</v>
      </c>
      <c r="L15" s="235">
        <v>1231.316</v>
      </c>
      <c r="M15" s="235">
        <v>913.98</v>
      </c>
      <c r="N15" s="236">
        <v>3867.6970000000001</v>
      </c>
      <c r="O15" s="114"/>
      <c r="P15" s="105"/>
      <c r="Q15" s="105"/>
      <c r="R15" s="105"/>
      <c r="S15" s="112"/>
    </row>
    <row r="16" spans="2:25" ht="12.6" x14ac:dyDescent="0.25">
      <c r="B16" s="234">
        <v>2025</v>
      </c>
      <c r="C16" s="235">
        <v>106.78700000000001</v>
      </c>
      <c r="D16" s="235">
        <v>80.515000000000001</v>
      </c>
      <c r="E16" s="235">
        <v>99.953999999999994</v>
      </c>
      <c r="F16" s="235">
        <v>116.681</v>
      </c>
      <c r="G16" s="236">
        <v>403.93700000000001</v>
      </c>
      <c r="H16" s="237"/>
      <c r="I16" s="234">
        <v>2025</v>
      </c>
      <c r="J16" s="235">
        <v>1569.37</v>
      </c>
      <c r="K16" s="235">
        <v>1080.3309999999999</v>
      </c>
      <c r="L16" s="235">
        <v>1082.76</v>
      </c>
      <c r="M16" s="235">
        <v>1265.7270000000001</v>
      </c>
      <c r="N16" s="236">
        <v>4998.1880000000001</v>
      </c>
      <c r="O16" s="114"/>
      <c r="P16" s="105"/>
      <c r="Q16" s="105"/>
      <c r="R16" s="105"/>
      <c r="S16" s="112"/>
    </row>
    <row r="17" spans="2:19" ht="12.6" x14ac:dyDescent="0.25">
      <c r="B17" s="234">
        <v>2026</v>
      </c>
      <c r="C17" s="235">
        <v>141.46</v>
      </c>
      <c r="D17" s="235">
        <v>90.861999999999995</v>
      </c>
      <c r="E17" s="235" t="s">
        <v>59</v>
      </c>
      <c r="F17" s="235" t="s">
        <v>59</v>
      </c>
      <c r="G17" s="236" t="s">
        <v>59</v>
      </c>
      <c r="H17" s="237"/>
      <c r="I17" s="234">
        <v>2026</v>
      </c>
      <c r="J17" s="235">
        <v>2163.223</v>
      </c>
      <c r="K17" s="235">
        <v>1134.771</v>
      </c>
      <c r="L17" s="235" t="s">
        <v>59</v>
      </c>
      <c r="M17" s="235" t="s">
        <v>59</v>
      </c>
      <c r="N17" s="236" t="s">
        <v>59</v>
      </c>
      <c r="O17" s="114"/>
      <c r="P17" s="105"/>
      <c r="Q17" s="105"/>
      <c r="R17" s="105"/>
      <c r="S17" s="112"/>
    </row>
    <row r="18" spans="2:19" ht="15" customHeight="1" x14ac:dyDescent="0.25">
      <c r="B18" s="332" t="s">
        <v>105</v>
      </c>
      <c r="C18" s="333"/>
      <c r="D18" s="333"/>
      <c r="E18" s="333"/>
      <c r="F18" s="334"/>
      <c r="G18" s="335"/>
      <c r="H18" s="105"/>
      <c r="I18" s="332" t="s">
        <v>106</v>
      </c>
      <c r="J18" s="333"/>
      <c r="K18" s="333"/>
      <c r="L18" s="333"/>
      <c r="M18" s="334"/>
      <c r="N18" s="335"/>
      <c r="O18" s="105"/>
      <c r="P18" s="105"/>
      <c r="Q18" s="105"/>
      <c r="R18" s="105"/>
    </row>
    <row r="19" spans="2:19" ht="12.6" x14ac:dyDescent="0.25">
      <c r="B19" s="113"/>
      <c r="C19" s="231" t="s">
        <v>279</v>
      </c>
      <c r="D19" s="231" t="s">
        <v>280</v>
      </c>
      <c r="E19" s="231" t="s">
        <v>281</v>
      </c>
      <c r="F19" s="231" t="s">
        <v>277</v>
      </c>
      <c r="G19" s="232" t="s">
        <v>28</v>
      </c>
      <c r="H19" s="241"/>
      <c r="I19" s="242"/>
      <c r="J19" s="231" t="s">
        <v>279</v>
      </c>
      <c r="K19" s="231" t="s">
        <v>280</v>
      </c>
      <c r="L19" s="231" t="s">
        <v>281</v>
      </c>
      <c r="M19" s="231" t="s">
        <v>277</v>
      </c>
      <c r="N19" s="232" t="s">
        <v>28</v>
      </c>
      <c r="O19" s="241"/>
      <c r="P19" s="105"/>
      <c r="Q19" s="105"/>
      <c r="R19" s="105"/>
    </row>
    <row r="20" spans="2:19" ht="12.6" x14ac:dyDescent="0.25">
      <c r="B20" s="234">
        <v>2016</v>
      </c>
      <c r="C20" s="235">
        <v>59431.317999999999</v>
      </c>
      <c r="D20" s="235">
        <v>61298.277999999998</v>
      </c>
      <c r="E20" s="235">
        <v>64595.464999999997</v>
      </c>
      <c r="F20" s="235">
        <v>37219.504999999997</v>
      </c>
      <c r="G20" s="236">
        <v>222544.56700000001</v>
      </c>
      <c r="H20" s="237"/>
      <c r="I20" s="234">
        <v>2016</v>
      </c>
      <c r="J20" s="235">
        <v>975.43399999999997</v>
      </c>
      <c r="K20" s="235">
        <v>845.92</v>
      </c>
      <c r="L20" s="235">
        <v>990.851</v>
      </c>
      <c r="M20" s="235">
        <v>600.37099999999998</v>
      </c>
      <c r="N20" s="236">
        <v>3412.576</v>
      </c>
      <c r="O20" s="237"/>
      <c r="P20" s="105"/>
      <c r="Q20" s="105"/>
      <c r="R20" s="105"/>
    </row>
    <row r="21" spans="2:19" ht="12.6" x14ac:dyDescent="0.25">
      <c r="B21" s="234">
        <v>2017</v>
      </c>
      <c r="C21" s="235">
        <v>59731.404000000002</v>
      </c>
      <c r="D21" s="235">
        <v>50543.940999999999</v>
      </c>
      <c r="E21" s="235">
        <v>51996.908000000003</v>
      </c>
      <c r="F21" s="235">
        <v>66842.191999999995</v>
      </c>
      <c r="G21" s="236">
        <v>229114.44500000001</v>
      </c>
      <c r="H21" s="237"/>
      <c r="I21" s="234">
        <v>2017</v>
      </c>
      <c r="J21" s="235">
        <v>791.38699999999994</v>
      </c>
      <c r="K21" s="235">
        <v>828.04300000000001</v>
      </c>
      <c r="L21" s="235">
        <v>710.21</v>
      </c>
      <c r="M21" s="235">
        <v>965.41600000000005</v>
      </c>
      <c r="N21" s="236">
        <v>3295.056</v>
      </c>
      <c r="O21" s="237"/>
      <c r="P21" s="105"/>
      <c r="Q21" s="105"/>
      <c r="R21" s="105"/>
    </row>
    <row r="22" spans="2:19" ht="12.6" x14ac:dyDescent="0.25">
      <c r="B22" s="234">
        <v>2018</v>
      </c>
      <c r="C22" s="235">
        <v>45686.756000000001</v>
      </c>
      <c r="D22" s="235">
        <v>46210.13</v>
      </c>
      <c r="E22" s="235">
        <v>45644.991000000002</v>
      </c>
      <c r="F22" s="235">
        <v>44418.692000000003</v>
      </c>
      <c r="G22" s="236">
        <v>181960.57</v>
      </c>
      <c r="H22" s="237"/>
      <c r="I22" s="234">
        <v>2018</v>
      </c>
      <c r="J22" s="235">
        <v>735.44399999999996</v>
      </c>
      <c r="K22" s="235">
        <v>564.89</v>
      </c>
      <c r="L22" s="235">
        <v>862.40300000000002</v>
      </c>
      <c r="M22" s="235">
        <v>652.95600000000002</v>
      </c>
      <c r="N22" s="236">
        <v>2815.6930000000002</v>
      </c>
      <c r="O22" s="237"/>
      <c r="P22" s="105"/>
      <c r="Q22" s="105"/>
      <c r="R22" s="105"/>
    </row>
    <row r="23" spans="2:19" ht="12.6" x14ac:dyDescent="0.25">
      <c r="B23" s="234">
        <v>2019</v>
      </c>
      <c r="C23" s="235">
        <v>41714.432999999997</v>
      </c>
      <c r="D23" s="235">
        <v>34717.436999999998</v>
      </c>
      <c r="E23" s="235">
        <v>39465.245000000003</v>
      </c>
      <c r="F23" s="235">
        <v>59887.582999999999</v>
      </c>
      <c r="G23" s="236">
        <v>175784.69899999999</v>
      </c>
      <c r="H23" s="237"/>
      <c r="I23" s="234">
        <v>2019</v>
      </c>
      <c r="J23" s="235">
        <v>577.59799999999996</v>
      </c>
      <c r="K23" s="235">
        <v>522.58600000000001</v>
      </c>
      <c r="L23" s="235">
        <v>512.34500000000003</v>
      </c>
      <c r="M23" s="235">
        <v>879.85199999999998</v>
      </c>
      <c r="N23" s="236">
        <v>2492.3809999999999</v>
      </c>
      <c r="O23" s="237"/>
      <c r="P23" s="105"/>
      <c r="Q23" s="105"/>
      <c r="R23" s="105"/>
    </row>
    <row r="24" spans="2:19" ht="12.6" x14ac:dyDescent="0.25">
      <c r="B24" s="234">
        <v>2020</v>
      </c>
      <c r="C24" s="235">
        <v>46286.012000000002</v>
      </c>
      <c r="D24" s="235">
        <v>40450.523000000001</v>
      </c>
      <c r="E24" s="235">
        <v>44633.088000000003</v>
      </c>
      <c r="F24" s="235">
        <v>36061.402999999998</v>
      </c>
      <c r="G24" s="236">
        <v>167431.02600000001</v>
      </c>
      <c r="H24" s="237"/>
      <c r="I24" s="234">
        <v>2020</v>
      </c>
      <c r="J24" s="235">
        <v>665.80499999999995</v>
      </c>
      <c r="K24" s="235">
        <v>594.32399999999996</v>
      </c>
      <c r="L24" s="235">
        <v>698.45500000000004</v>
      </c>
      <c r="M24" s="235">
        <v>514.40499999999997</v>
      </c>
      <c r="N24" s="236">
        <v>2472.989</v>
      </c>
      <c r="O24" s="237"/>
      <c r="P24" s="105"/>
      <c r="Q24" s="105"/>
      <c r="R24" s="105"/>
    </row>
    <row r="25" spans="2:19" ht="12.6" x14ac:dyDescent="0.25">
      <c r="B25" s="234">
        <v>2021</v>
      </c>
      <c r="C25" s="235">
        <v>45589.735000000001</v>
      </c>
      <c r="D25" s="235">
        <v>47156.012999999999</v>
      </c>
      <c r="E25" s="235">
        <v>55133.758999999998</v>
      </c>
      <c r="F25" s="235">
        <v>49728.584000000003</v>
      </c>
      <c r="G25" s="236">
        <v>197608.092</v>
      </c>
      <c r="H25" s="237"/>
      <c r="I25" s="234">
        <v>2021</v>
      </c>
      <c r="J25" s="235">
        <v>601.29</v>
      </c>
      <c r="K25" s="235">
        <v>616.76599999999996</v>
      </c>
      <c r="L25" s="235">
        <v>744.61199999999997</v>
      </c>
      <c r="M25" s="235">
        <v>745.67899999999997</v>
      </c>
      <c r="N25" s="236">
        <v>2708.346</v>
      </c>
      <c r="O25" s="237"/>
      <c r="P25" s="105"/>
      <c r="Q25" s="105"/>
      <c r="R25" s="105"/>
    </row>
    <row r="26" spans="2:19" ht="12.6" x14ac:dyDescent="0.25">
      <c r="B26" s="234">
        <v>2022</v>
      </c>
      <c r="C26" s="235">
        <v>51013.817999999999</v>
      </c>
      <c r="D26" s="235">
        <v>34821.692999999999</v>
      </c>
      <c r="E26" s="235">
        <v>41355.485000000001</v>
      </c>
      <c r="F26" s="235">
        <v>27166.802</v>
      </c>
      <c r="G26" s="236">
        <v>154357.79800000001</v>
      </c>
      <c r="H26" s="237"/>
      <c r="I26" s="234">
        <v>2022</v>
      </c>
      <c r="J26" s="235">
        <v>643.74800000000005</v>
      </c>
      <c r="K26" s="235">
        <v>534.67899999999997</v>
      </c>
      <c r="L26" s="235">
        <v>581.10299999999995</v>
      </c>
      <c r="M26" s="235">
        <v>346.71</v>
      </c>
      <c r="N26" s="236">
        <v>2106.241</v>
      </c>
      <c r="O26" s="237"/>
      <c r="P26" s="105"/>
      <c r="Q26" s="105"/>
      <c r="R26" s="105"/>
    </row>
    <row r="27" spans="2:19" ht="12.6" x14ac:dyDescent="0.25">
      <c r="B27" s="234">
        <v>2023</v>
      </c>
      <c r="C27" s="235">
        <v>53714.821000000004</v>
      </c>
      <c r="D27" s="235">
        <v>39658.910000000003</v>
      </c>
      <c r="E27" s="235">
        <v>43806.838000000003</v>
      </c>
      <c r="F27" s="235">
        <v>34662.400999999998</v>
      </c>
      <c r="G27" s="236">
        <v>171842.97</v>
      </c>
      <c r="H27" s="237"/>
      <c r="I27" s="234">
        <v>2023</v>
      </c>
      <c r="J27" s="235">
        <v>590.17600000000004</v>
      </c>
      <c r="K27" s="235">
        <v>492.49400000000003</v>
      </c>
      <c r="L27" s="235">
        <v>545.58799999999997</v>
      </c>
      <c r="M27" s="235">
        <v>474.75900000000001</v>
      </c>
      <c r="N27" s="236">
        <v>2103.0169999999998</v>
      </c>
      <c r="O27" s="114"/>
      <c r="P27" s="105"/>
      <c r="Q27" s="105"/>
      <c r="R27" s="105"/>
    </row>
    <row r="28" spans="2:19" ht="12.6" x14ac:dyDescent="0.25">
      <c r="B28" s="234">
        <v>2024</v>
      </c>
      <c r="C28" s="235">
        <v>27255.18</v>
      </c>
      <c r="D28" s="235">
        <v>32317.434000000001</v>
      </c>
      <c r="E28" s="235">
        <v>42158.277999999998</v>
      </c>
      <c r="F28" s="235">
        <v>40988.451000000001</v>
      </c>
      <c r="G28" s="236">
        <v>142719.34400000001</v>
      </c>
      <c r="H28" s="237"/>
      <c r="I28" s="234">
        <v>2024</v>
      </c>
      <c r="J28" s="235">
        <v>357.053</v>
      </c>
      <c r="K28" s="235">
        <v>381.71499999999997</v>
      </c>
      <c r="L28" s="235">
        <v>590.38099999999997</v>
      </c>
      <c r="M28" s="235">
        <v>570.37099999999998</v>
      </c>
      <c r="N28" s="236">
        <v>1899.521</v>
      </c>
      <c r="O28" s="114"/>
      <c r="P28" s="105"/>
      <c r="Q28" s="105"/>
      <c r="R28" s="105"/>
    </row>
    <row r="29" spans="2:19" ht="12.6" x14ac:dyDescent="0.25">
      <c r="B29" s="234">
        <v>2025</v>
      </c>
      <c r="C29" s="235">
        <v>47478.824000000001</v>
      </c>
      <c r="D29" s="235">
        <v>31583.663</v>
      </c>
      <c r="E29" s="235">
        <v>38408.767</v>
      </c>
      <c r="F29" s="235">
        <v>43123.678999999996</v>
      </c>
      <c r="G29" s="236">
        <v>160594.932</v>
      </c>
      <c r="H29" s="237"/>
      <c r="I29" s="234">
        <v>2025</v>
      </c>
      <c r="J29" s="235">
        <v>737.54600000000005</v>
      </c>
      <c r="K29" s="235">
        <v>413.16399999999999</v>
      </c>
      <c r="L29" s="235">
        <v>403.99599999999998</v>
      </c>
      <c r="M29" s="235">
        <v>449.47399999999999</v>
      </c>
      <c r="N29" s="236">
        <v>2004.181</v>
      </c>
      <c r="O29" s="114"/>
      <c r="P29" s="105"/>
      <c r="Q29" s="105"/>
      <c r="R29" s="105"/>
    </row>
    <row r="30" spans="2:19" ht="13.2" thickBot="1" x14ac:dyDescent="0.3">
      <c r="B30" s="238">
        <v>2026</v>
      </c>
      <c r="C30" s="239">
        <v>59118.082000000002</v>
      </c>
      <c r="D30" s="239">
        <v>45016.464999999997</v>
      </c>
      <c r="E30" s="239" t="s">
        <v>59</v>
      </c>
      <c r="F30" s="239" t="s">
        <v>59</v>
      </c>
      <c r="G30" s="240" t="s">
        <v>59</v>
      </c>
      <c r="H30" s="237"/>
      <c r="I30" s="238">
        <v>2026</v>
      </c>
      <c r="J30" s="239">
        <v>874.74199999999996</v>
      </c>
      <c r="K30" s="239">
        <v>589.65200000000004</v>
      </c>
      <c r="L30" s="239" t="s">
        <v>59</v>
      </c>
      <c r="M30" s="239" t="s">
        <v>59</v>
      </c>
      <c r="N30" s="240" t="s">
        <v>59</v>
      </c>
      <c r="O30" s="114"/>
      <c r="P30" s="105"/>
      <c r="Q30" s="105"/>
      <c r="R30" s="105"/>
    </row>
    <row r="31" spans="2:19" s="105" customFormat="1" ht="11.25" customHeight="1" x14ac:dyDescent="0.2">
      <c r="B31" s="2"/>
      <c r="I31" s="2"/>
    </row>
    <row r="32" spans="2:19" s="105" customFormat="1" x14ac:dyDescent="0.2"/>
    <row r="33" s="105" customFormat="1" ht="15" customHeight="1" x14ac:dyDescent="0.2"/>
    <row r="34" s="105" customFormat="1" x14ac:dyDescent="0.2"/>
    <row r="35" s="105" customFormat="1" x14ac:dyDescent="0.2"/>
    <row r="36" s="105" customFormat="1" x14ac:dyDescent="0.2"/>
    <row r="37" s="105" customFormat="1" x14ac:dyDescent="0.2"/>
    <row r="38" s="105" customFormat="1" x14ac:dyDescent="0.2"/>
    <row r="39" s="105" customFormat="1" x14ac:dyDescent="0.2"/>
    <row r="40" s="105" customFormat="1" ht="15" customHeight="1" x14ac:dyDescent="0.2"/>
    <row r="41" s="105" customFormat="1" x14ac:dyDescent="0.2"/>
    <row r="42" s="105" customFormat="1" x14ac:dyDescent="0.2"/>
    <row r="43" s="105" customFormat="1" x14ac:dyDescent="0.2"/>
    <row r="44" s="105" customFormat="1" x14ac:dyDescent="0.2"/>
    <row r="45" s="105" customFormat="1" x14ac:dyDescent="0.2"/>
    <row r="46" s="105" customFormat="1" x14ac:dyDescent="0.2"/>
    <row r="47" s="105" customFormat="1" x14ac:dyDescent="0.2"/>
  </sheetData>
  <customSheetViews>
    <customSheetView guid="{FA379165-D056-46EA-9B01-94D87465FE98}" showPageBreaks="1" printArea="1">
      <colBreaks count="2" manualBreakCount="2">
        <brk id="13" max="1048575" man="1"/>
        <brk id="25" max="1048575" man="1"/>
      </colBreaks>
      <pageMargins left="0.78740157480314965" right="0.78740157480314965" top="0.35" bottom="0.5" header="0.51181102362204722" footer="0.31496062992125984"/>
      <printOptions horizontalCentered="1" verticalCentered="1"/>
      <pageSetup paperSize="9" orientation="landscape" r:id="rId1"/>
      <headerFooter alignWithMargins="0"/>
    </customSheetView>
  </customSheetViews>
  <mergeCells count="4">
    <mergeCell ref="B5:G5"/>
    <mergeCell ref="I5:N5"/>
    <mergeCell ref="B18:G18"/>
    <mergeCell ref="I18:N18"/>
  </mergeCells>
  <printOptions horizontalCentered="1"/>
  <pageMargins left="0.5" right="0.5" top="0.5" bottom="0.5" header="0.3" footer="0.3"/>
  <pageSetup paperSize="9" fitToHeight="0" orientation="landscape" r:id="rId2"/>
  <headerFooter alignWithMargins="0"/>
  <colBreaks count="2" manualBreakCount="2">
    <brk id="8" max="1048575" man="1"/>
    <brk id="15"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41"/>
  <sheetViews>
    <sheetView zoomScaleNormal="100" workbookViewId="0"/>
  </sheetViews>
  <sheetFormatPr defaultRowHeight="10.199999999999999" x14ac:dyDescent="0.2"/>
  <cols>
    <col min="1" max="1" width="2.5546875" style="85" customWidth="1"/>
    <col min="2" max="2" width="11.77734375" style="85" customWidth="1"/>
    <col min="3" max="5" width="11.21875" style="85" customWidth="1"/>
    <col min="6" max="6" width="2.21875" style="85" customWidth="1"/>
    <col min="7" max="7" width="11" style="85" customWidth="1"/>
    <col min="8" max="10" width="11.21875" style="85" customWidth="1"/>
    <col min="11" max="11" width="2.5546875" style="85" customWidth="1"/>
    <col min="12" max="14" width="11.21875" style="85" customWidth="1"/>
    <col min="15" max="15" width="14.77734375" style="85" customWidth="1"/>
    <col min="16" max="16" width="1.21875" style="85" customWidth="1"/>
    <col min="17" max="18" width="11.21875" style="85" customWidth="1"/>
    <col min="19" max="256" width="9.21875" style="85"/>
    <col min="257" max="257" width="2.5546875" style="85" customWidth="1"/>
    <col min="258" max="258" width="11.77734375" style="85" customWidth="1"/>
    <col min="259" max="261" width="11.21875" style="85" customWidth="1"/>
    <col min="262" max="262" width="2.21875" style="85" customWidth="1"/>
    <col min="263" max="263" width="11" style="85" customWidth="1"/>
    <col min="264" max="266" width="11.21875" style="85" customWidth="1"/>
    <col min="267" max="267" width="2.5546875" style="85" customWidth="1"/>
    <col min="268" max="270" width="11.21875" style="85" customWidth="1"/>
    <col min="271" max="271" width="14.77734375" style="85" customWidth="1"/>
    <col min="272" max="272" width="1.21875" style="85" customWidth="1"/>
    <col min="273" max="274" width="11.21875" style="85" customWidth="1"/>
    <col min="275" max="512" width="9.21875" style="85"/>
    <col min="513" max="513" width="2.5546875" style="85" customWidth="1"/>
    <col min="514" max="514" width="11.77734375" style="85" customWidth="1"/>
    <col min="515" max="517" width="11.21875" style="85" customWidth="1"/>
    <col min="518" max="518" width="2.21875" style="85" customWidth="1"/>
    <col min="519" max="519" width="11" style="85" customWidth="1"/>
    <col min="520" max="522" width="11.21875" style="85" customWidth="1"/>
    <col min="523" max="523" width="2.5546875" style="85" customWidth="1"/>
    <col min="524" max="526" width="11.21875" style="85" customWidth="1"/>
    <col min="527" max="527" width="14.77734375" style="85" customWidth="1"/>
    <col min="528" max="528" width="1.21875" style="85" customWidth="1"/>
    <col min="529" max="530" width="11.21875" style="85" customWidth="1"/>
    <col min="531" max="768" width="9.21875" style="85"/>
    <col min="769" max="769" width="2.5546875" style="85" customWidth="1"/>
    <col min="770" max="770" width="11.77734375" style="85" customWidth="1"/>
    <col min="771" max="773" width="11.21875" style="85" customWidth="1"/>
    <col min="774" max="774" width="2.21875" style="85" customWidth="1"/>
    <col min="775" max="775" width="11" style="85" customWidth="1"/>
    <col min="776" max="778" width="11.21875" style="85" customWidth="1"/>
    <col min="779" max="779" width="2.5546875" style="85" customWidth="1"/>
    <col min="780" max="782" width="11.21875" style="85" customWidth="1"/>
    <col min="783" max="783" width="14.77734375" style="85" customWidth="1"/>
    <col min="784" max="784" width="1.21875" style="85" customWidth="1"/>
    <col min="785" max="786" width="11.21875" style="85" customWidth="1"/>
    <col min="787" max="1024" width="9.21875" style="85"/>
    <col min="1025" max="1025" width="2.5546875" style="85" customWidth="1"/>
    <col min="1026" max="1026" width="11.77734375" style="85" customWidth="1"/>
    <col min="1027" max="1029" width="11.21875" style="85" customWidth="1"/>
    <col min="1030" max="1030" width="2.21875" style="85" customWidth="1"/>
    <col min="1031" max="1031" width="11" style="85" customWidth="1"/>
    <col min="1032" max="1034" width="11.21875" style="85" customWidth="1"/>
    <col min="1035" max="1035" width="2.5546875" style="85" customWidth="1"/>
    <col min="1036" max="1038" width="11.21875" style="85" customWidth="1"/>
    <col min="1039" max="1039" width="14.77734375" style="85" customWidth="1"/>
    <col min="1040" max="1040" width="1.21875" style="85" customWidth="1"/>
    <col min="1041" max="1042" width="11.21875" style="85" customWidth="1"/>
    <col min="1043" max="1280" width="9.21875" style="85"/>
    <col min="1281" max="1281" width="2.5546875" style="85" customWidth="1"/>
    <col min="1282" max="1282" width="11.77734375" style="85" customWidth="1"/>
    <col min="1283" max="1285" width="11.21875" style="85" customWidth="1"/>
    <col min="1286" max="1286" width="2.21875" style="85" customWidth="1"/>
    <col min="1287" max="1287" width="11" style="85" customWidth="1"/>
    <col min="1288" max="1290" width="11.21875" style="85" customWidth="1"/>
    <col min="1291" max="1291" width="2.5546875" style="85" customWidth="1"/>
    <col min="1292" max="1294" width="11.21875" style="85" customWidth="1"/>
    <col min="1295" max="1295" width="14.77734375" style="85" customWidth="1"/>
    <col min="1296" max="1296" width="1.21875" style="85" customWidth="1"/>
    <col min="1297" max="1298" width="11.21875" style="85" customWidth="1"/>
    <col min="1299" max="1536" width="9.21875" style="85"/>
    <col min="1537" max="1537" width="2.5546875" style="85" customWidth="1"/>
    <col min="1538" max="1538" width="11.77734375" style="85" customWidth="1"/>
    <col min="1539" max="1541" width="11.21875" style="85" customWidth="1"/>
    <col min="1542" max="1542" width="2.21875" style="85" customWidth="1"/>
    <col min="1543" max="1543" width="11" style="85" customWidth="1"/>
    <col min="1544" max="1546" width="11.21875" style="85" customWidth="1"/>
    <col min="1547" max="1547" width="2.5546875" style="85" customWidth="1"/>
    <col min="1548" max="1550" width="11.21875" style="85" customWidth="1"/>
    <col min="1551" max="1551" width="14.77734375" style="85" customWidth="1"/>
    <col min="1552" max="1552" width="1.21875" style="85" customWidth="1"/>
    <col min="1553" max="1554" width="11.21875" style="85" customWidth="1"/>
    <col min="1555" max="1792" width="9.21875" style="85"/>
    <col min="1793" max="1793" width="2.5546875" style="85" customWidth="1"/>
    <col min="1794" max="1794" width="11.77734375" style="85" customWidth="1"/>
    <col min="1795" max="1797" width="11.21875" style="85" customWidth="1"/>
    <col min="1798" max="1798" width="2.21875" style="85" customWidth="1"/>
    <col min="1799" max="1799" width="11" style="85" customWidth="1"/>
    <col min="1800" max="1802" width="11.21875" style="85" customWidth="1"/>
    <col min="1803" max="1803" width="2.5546875" style="85" customWidth="1"/>
    <col min="1804" max="1806" width="11.21875" style="85" customWidth="1"/>
    <col min="1807" max="1807" width="14.77734375" style="85" customWidth="1"/>
    <col min="1808" max="1808" width="1.21875" style="85" customWidth="1"/>
    <col min="1809" max="1810" width="11.21875" style="85" customWidth="1"/>
    <col min="1811" max="2048" width="9.21875" style="85"/>
    <col min="2049" max="2049" width="2.5546875" style="85" customWidth="1"/>
    <col min="2050" max="2050" width="11.77734375" style="85" customWidth="1"/>
    <col min="2051" max="2053" width="11.21875" style="85" customWidth="1"/>
    <col min="2054" max="2054" width="2.21875" style="85" customWidth="1"/>
    <col min="2055" max="2055" width="11" style="85" customWidth="1"/>
    <col min="2056" max="2058" width="11.21875" style="85" customWidth="1"/>
    <col min="2059" max="2059" width="2.5546875" style="85" customWidth="1"/>
    <col min="2060" max="2062" width="11.21875" style="85" customWidth="1"/>
    <col min="2063" max="2063" width="14.77734375" style="85" customWidth="1"/>
    <col min="2064" max="2064" width="1.21875" style="85" customWidth="1"/>
    <col min="2065" max="2066" width="11.21875" style="85" customWidth="1"/>
    <col min="2067" max="2304" width="9.21875" style="85"/>
    <col min="2305" max="2305" width="2.5546875" style="85" customWidth="1"/>
    <col min="2306" max="2306" width="11.77734375" style="85" customWidth="1"/>
    <col min="2307" max="2309" width="11.21875" style="85" customWidth="1"/>
    <col min="2310" max="2310" width="2.21875" style="85" customWidth="1"/>
    <col min="2311" max="2311" width="11" style="85" customWidth="1"/>
    <col min="2312" max="2314" width="11.21875" style="85" customWidth="1"/>
    <col min="2315" max="2315" width="2.5546875" style="85" customWidth="1"/>
    <col min="2316" max="2318" width="11.21875" style="85" customWidth="1"/>
    <col min="2319" max="2319" width="14.77734375" style="85" customWidth="1"/>
    <col min="2320" max="2320" width="1.21875" style="85" customWidth="1"/>
    <col min="2321" max="2322" width="11.21875" style="85" customWidth="1"/>
    <col min="2323" max="2560" width="9.21875" style="85"/>
    <col min="2561" max="2561" width="2.5546875" style="85" customWidth="1"/>
    <col min="2562" max="2562" width="11.77734375" style="85" customWidth="1"/>
    <col min="2563" max="2565" width="11.21875" style="85" customWidth="1"/>
    <col min="2566" max="2566" width="2.21875" style="85" customWidth="1"/>
    <col min="2567" max="2567" width="11" style="85" customWidth="1"/>
    <col min="2568" max="2570" width="11.21875" style="85" customWidth="1"/>
    <col min="2571" max="2571" width="2.5546875" style="85" customWidth="1"/>
    <col min="2572" max="2574" width="11.21875" style="85" customWidth="1"/>
    <col min="2575" max="2575" width="14.77734375" style="85" customWidth="1"/>
    <col min="2576" max="2576" width="1.21875" style="85" customWidth="1"/>
    <col min="2577" max="2578" width="11.21875" style="85" customWidth="1"/>
    <col min="2579" max="2816" width="9.21875" style="85"/>
    <col min="2817" max="2817" width="2.5546875" style="85" customWidth="1"/>
    <col min="2818" max="2818" width="11.77734375" style="85" customWidth="1"/>
    <col min="2819" max="2821" width="11.21875" style="85" customWidth="1"/>
    <col min="2822" max="2822" width="2.21875" style="85" customWidth="1"/>
    <col min="2823" max="2823" width="11" style="85" customWidth="1"/>
    <col min="2824" max="2826" width="11.21875" style="85" customWidth="1"/>
    <col min="2827" max="2827" width="2.5546875" style="85" customWidth="1"/>
    <col min="2828" max="2830" width="11.21875" style="85" customWidth="1"/>
    <col min="2831" max="2831" width="14.77734375" style="85" customWidth="1"/>
    <col min="2832" max="2832" width="1.21875" style="85" customWidth="1"/>
    <col min="2833" max="2834" width="11.21875" style="85" customWidth="1"/>
    <col min="2835" max="3072" width="9.21875" style="85"/>
    <col min="3073" max="3073" width="2.5546875" style="85" customWidth="1"/>
    <col min="3074" max="3074" width="11.77734375" style="85" customWidth="1"/>
    <col min="3075" max="3077" width="11.21875" style="85" customWidth="1"/>
    <col min="3078" max="3078" width="2.21875" style="85" customWidth="1"/>
    <col min="3079" max="3079" width="11" style="85" customWidth="1"/>
    <col min="3080" max="3082" width="11.21875" style="85" customWidth="1"/>
    <col min="3083" max="3083" width="2.5546875" style="85" customWidth="1"/>
    <col min="3084" max="3086" width="11.21875" style="85" customWidth="1"/>
    <col min="3087" max="3087" width="14.77734375" style="85" customWidth="1"/>
    <col min="3088" max="3088" width="1.21875" style="85" customWidth="1"/>
    <col min="3089" max="3090" width="11.21875" style="85" customWidth="1"/>
    <col min="3091" max="3328" width="9.21875" style="85"/>
    <col min="3329" max="3329" width="2.5546875" style="85" customWidth="1"/>
    <col min="3330" max="3330" width="11.77734375" style="85" customWidth="1"/>
    <col min="3331" max="3333" width="11.21875" style="85" customWidth="1"/>
    <col min="3334" max="3334" width="2.21875" style="85" customWidth="1"/>
    <col min="3335" max="3335" width="11" style="85" customWidth="1"/>
    <col min="3336" max="3338" width="11.21875" style="85" customWidth="1"/>
    <col min="3339" max="3339" width="2.5546875" style="85" customWidth="1"/>
    <col min="3340" max="3342" width="11.21875" style="85" customWidth="1"/>
    <col min="3343" max="3343" width="14.77734375" style="85" customWidth="1"/>
    <col min="3344" max="3344" width="1.21875" style="85" customWidth="1"/>
    <col min="3345" max="3346" width="11.21875" style="85" customWidth="1"/>
    <col min="3347" max="3584" width="9.21875" style="85"/>
    <col min="3585" max="3585" width="2.5546875" style="85" customWidth="1"/>
    <col min="3586" max="3586" width="11.77734375" style="85" customWidth="1"/>
    <col min="3587" max="3589" width="11.21875" style="85" customWidth="1"/>
    <col min="3590" max="3590" width="2.21875" style="85" customWidth="1"/>
    <col min="3591" max="3591" width="11" style="85" customWidth="1"/>
    <col min="3592" max="3594" width="11.21875" style="85" customWidth="1"/>
    <col min="3595" max="3595" width="2.5546875" style="85" customWidth="1"/>
    <col min="3596" max="3598" width="11.21875" style="85" customWidth="1"/>
    <col min="3599" max="3599" width="14.77734375" style="85" customWidth="1"/>
    <col min="3600" max="3600" width="1.21875" style="85" customWidth="1"/>
    <col min="3601" max="3602" width="11.21875" style="85" customWidth="1"/>
    <col min="3603" max="3840" width="9.21875" style="85"/>
    <col min="3841" max="3841" width="2.5546875" style="85" customWidth="1"/>
    <col min="3842" max="3842" width="11.77734375" style="85" customWidth="1"/>
    <col min="3843" max="3845" width="11.21875" style="85" customWidth="1"/>
    <col min="3846" max="3846" width="2.21875" style="85" customWidth="1"/>
    <col min="3847" max="3847" width="11" style="85" customWidth="1"/>
    <col min="3848" max="3850" width="11.21875" style="85" customWidth="1"/>
    <col min="3851" max="3851" width="2.5546875" style="85" customWidth="1"/>
    <col min="3852" max="3854" width="11.21875" style="85" customWidth="1"/>
    <col min="3855" max="3855" width="14.77734375" style="85" customWidth="1"/>
    <col min="3856" max="3856" width="1.21875" style="85" customWidth="1"/>
    <col min="3857" max="3858" width="11.21875" style="85" customWidth="1"/>
    <col min="3859" max="4096" width="9.21875" style="85"/>
    <col min="4097" max="4097" width="2.5546875" style="85" customWidth="1"/>
    <col min="4098" max="4098" width="11.77734375" style="85" customWidth="1"/>
    <col min="4099" max="4101" width="11.21875" style="85" customWidth="1"/>
    <col min="4102" max="4102" width="2.21875" style="85" customWidth="1"/>
    <col min="4103" max="4103" width="11" style="85" customWidth="1"/>
    <col min="4104" max="4106" width="11.21875" style="85" customWidth="1"/>
    <col min="4107" max="4107" width="2.5546875" style="85" customWidth="1"/>
    <col min="4108" max="4110" width="11.21875" style="85" customWidth="1"/>
    <col min="4111" max="4111" width="14.77734375" style="85" customWidth="1"/>
    <col min="4112" max="4112" width="1.21875" style="85" customWidth="1"/>
    <col min="4113" max="4114" width="11.21875" style="85" customWidth="1"/>
    <col min="4115" max="4352" width="9.21875" style="85"/>
    <col min="4353" max="4353" width="2.5546875" style="85" customWidth="1"/>
    <col min="4354" max="4354" width="11.77734375" style="85" customWidth="1"/>
    <col min="4355" max="4357" width="11.21875" style="85" customWidth="1"/>
    <col min="4358" max="4358" width="2.21875" style="85" customWidth="1"/>
    <col min="4359" max="4359" width="11" style="85" customWidth="1"/>
    <col min="4360" max="4362" width="11.21875" style="85" customWidth="1"/>
    <col min="4363" max="4363" width="2.5546875" style="85" customWidth="1"/>
    <col min="4364" max="4366" width="11.21875" style="85" customWidth="1"/>
    <col min="4367" max="4367" width="14.77734375" style="85" customWidth="1"/>
    <col min="4368" max="4368" width="1.21875" style="85" customWidth="1"/>
    <col min="4369" max="4370" width="11.21875" style="85" customWidth="1"/>
    <col min="4371" max="4608" width="9.21875" style="85"/>
    <col min="4609" max="4609" width="2.5546875" style="85" customWidth="1"/>
    <col min="4610" max="4610" width="11.77734375" style="85" customWidth="1"/>
    <col min="4611" max="4613" width="11.21875" style="85" customWidth="1"/>
    <col min="4614" max="4614" width="2.21875" style="85" customWidth="1"/>
    <col min="4615" max="4615" width="11" style="85" customWidth="1"/>
    <col min="4616" max="4618" width="11.21875" style="85" customWidth="1"/>
    <col min="4619" max="4619" width="2.5546875" style="85" customWidth="1"/>
    <col min="4620" max="4622" width="11.21875" style="85" customWidth="1"/>
    <col min="4623" max="4623" width="14.77734375" style="85" customWidth="1"/>
    <col min="4624" max="4624" width="1.21875" style="85" customWidth="1"/>
    <col min="4625" max="4626" width="11.21875" style="85" customWidth="1"/>
    <col min="4627" max="4864" width="9.21875" style="85"/>
    <col min="4865" max="4865" width="2.5546875" style="85" customWidth="1"/>
    <col min="4866" max="4866" width="11.77734375" style="85" customWidth="1"/>
    <col min="4867" max="4869" width="11.21875" style="85" customWidth="1"/>
    <col min="4870" max="4870" width="2.21875" style="85" customWidth="1"/>
    <col min="4871" max="4871" width="11" style="85" customWidth="1"/>
    <col min="4872" max="4874" width="11.21875" style="85" customWidth="1"/>
    <col min="4875" max="4875" width="2.5546875" style="85" customWidth="1"/>
    <col min="4876" max="4878" width="11.21875" style="85" customWidth="1"/>
    <col min="4879" max="4879" width="14.77734375" style="85" customWidth="1"/>
    <col min="4880" max="4880" width="1.21875" style="85" customWidth="1"/>
    <col min="4881" max="4882" width="11.21875" style="85" customWidth="1"/>
    <col min="4883" max="5120" width="9.21875" style="85"/>
    <col min="5121" max="5121" width="2.5546875" style="85" customWidth="1"/>
    <col min="5122" max="5122" width="11.77734375" style="85" customWidth="1"/>
    <col min="5123" max="5125" width="11.21875" style="85" customWidth="1"/>
    <col min="5126" max="5126" width="2.21875" style="85" customWidth="1"/>
    <col min="5127" max="5127" width="11" style="85" customWidth="1"/>
    <col min="5128" max="5130" width="11.21875" style="85" customWidth="1"/>
    <col min="5131" max="5131" width="2.5546875" style="85" customWidth="1"/>
    <col min="5132" max="5134" width="11.21875" style="85" customWidth="1"/>
    <col min="5135" max="5135" width="14.77734375" style="85" customWidth="1"/>
    <col min="5136" max="5136" width="1.21875" style="85" customWidth="1"/>
    <col min="5137" max="5138" width="11.21875" style="85" customWidth="1"/>
    <col min="5139" max="5376" width="9.21875" style="85"/>
    <col min="5377" max="5377" width="2.5546875" style="85" customWidth="1"/>
    <col min="5378" max="5378" width="11.77734375" style="85" customWidth="1"/>
    <col min="5379" max="5381" width="11.21875" style="85" customWidth="1"/>
    <col min="5382" max="5382" width="2.21875" style="85" customWidth="1"/>
    <col min="5383" max="5383" width="11" style="85" customWidth="1"/>
    <col min="5384" max="5386" width="11.21875" style="85" customWidth="1"/>
    <col min="5387" max="5387" width="2.5546875" style="85" customWidth="1"/>
    <col min="5388" max="5390" width="11.21875" style="85" customWidth="1"/>
    <col min="5391" max="5391" width="14.77734375" style="85" customWidth="1"/>
    <col min="5392" max="5392" width="1.21875" style="85" customWidth="1"/>
    <col min="5393" max="5394" width="11.21875" style="85" customWidth="1"/>
    <col min="5395" max="5632" width="9.21875" style="85"/>
    <col min="5633" max="5633" width="2.5546875" style="85" customWidth="1"/>
    <col min="5634" max="5634" width="11.77734375" style="85" customWidth="1"/>
    <col min="5635" max="5637" width="11.21875" style="85" customWidth="1"/>
    <col min="5638" max="5638" width="2.21875" style="85" customWidth="1"/>
    <col min="5639" max="5639" width="11" style="85" customWidth="1"/>
    <col min="5640" max="5642" width="11.21875" style="85" customWidth="1"/>
    <col min="5643" max="5643" width="2.5546875" style="85" customWidth="1"/>
    <col min="5644" max="5646" width="11.21875" style="85" customWidth="1"/>
    <col min="5647" max="5647" width="14.77734375" style="85" customWidth="1"/>
    <col min="5648" max="5648" width="1.21875" style="85" customWidth="1"/>
    <col min="5649" max="5650" width="11.21875" style="85" customWidth="1"/>
    <col min="5651" max="5888" width="9.21875" style="85"/>
    <col min="5889" max="5889" width="2.5546875" style="85" customWidth="1"/>
    <col min="5890" max="5890" width="11.77734375" style="85" customWidth="1"/>
    <col min="5891" max="5893" width="11.21875" style="85" customWidth="1"/>
    <col min="5894" max="5894" width="2.21875" style="85" customWidth="1"/>
    <col min="5895" max="5895" width="11" style="85" customWidth="1"/>
    <col min="5896" max="5898" width="11.21875" style="85" customWidth="1"/>
    <col min="5899" max="5899" width="2.5546875" style="85" customWidth="1"/>
    <col min="5900" max="5902" width="11.21875" style="85" customWidth="1"/>
    <col min="5903" max="5903" width="14.77734375" style="85" customWidth="1"/>
    <col min="5904" max="5904" width="1.21875" style="85" customWidth="1"/>
    <col min="5905" max="5906" width="11.21875" style="85" customWidth="1"/>
    <col min="5907" max="6144" width="9.21875" style="85"/>
    <col min="6145" max="6145" width="2.5546875" style="85" customWidth="1"/>
    <col min="6146" max="6146" width="11.77734375" style="85" customWidth="1"/>
    <col min="6147" max="6149" width="11.21875" style="85" customWidth="1"/>
    <col min="6150" max="6150" width="2.21875" style="85" customWidth="1"/>
    <col min="6151" max="6151" width="11" style="85" customWidth="1"/>
    <col min="6152" max="6154" width="11.21875" style="85" customWidth="1"/>
    <col min="6155" max="6155" width="2.5546875" style="85" customWidth="1"/>
    <col min="6156" max="6158" width="11.21875" style="85" customWidth="1"/>
    <col min="6159" max="6159" width="14.77734375" style="85" customWidth="1"/>
    <col min="6160" max="6160" width="1.21875" style="85" customWidth="1"/>
    <col min="6161" max="6162" width="11.21875" style="85" customWidth="1"/>
    <col min="6163" max="6400" width="9.21875" style="85"/>
    <col min="6401" max="6401" width="2.5546875" style="85" customWidth="1"/>
    <col min="6402" max="6402" width="11.77734375" style="85" customWidth="1"/>
    <col min="6403" max="6405" width="11.21875" style="85" customWidth="1"/>
    <col min="6406" max="6406" width="2.21875" style="85" customWidth="1"/>
    <col min="6407" max="6407" width="11" style="85" customWidth="1"/>
    <col min="6408" max="6410" width="11.21875" style="85" customWidth="1"/>
    <col min="6411" max="6411" width="2.5546875" style="85" customWidth="1"/>
    <col min="6412" max="6414" width="11.21875" style="85" customWidth="1"/>
    <col min="6415" max="6415" width="14.77734375" style="85" customWidth="1"/>
    <col min="6416" max="6416" width="1.21875" style="85" customWidth="1"/>
    <col min="6417" max="6418" width="11.21875" style="85" customWidth="1"/>
    <col min="6419" max="6656" width="9.21875" style="85"/>
    <col min="6657" max="6657" width="2.5546875" style="85" customWidth="1"/>
    <col min="6658" max="6658" width="11.77734375" style="85" customWidth="1"/>
    <col min="6659" max="6661" width="11.21875" style="85" customWidth="1"/>
    <col min="6662" max="6662" width="2.21875" style="85" customWidth="1"/>
    <col min="6663" max="6663" width="11" style="85" customWidth="1"/>
    <col min="6664" max="6666" width="11.21875" style="85" customWidth="1"/>
    <col min="6667" max="6667" width="2.5546875" style="85" customWidth="1"/>
    <col min="6668" max="6670" width="11.21875" style="85" customWidth="1"/>
    <col min="6671" max="6671" width="14.77734375" style="85" customWidth="1"/>
    <col min="6672" max="6672" width="1.21875" style="85" customWidth="1"/>
    <col min="6673" max="6674" width="11.21875" style="85" customWidth="1"/>
    <col min="6675" max="6912" width="9.21875" style="85"/>
    <col min="6913" max="6913" width="2.5546875" style="85" customWidth="1"/>
    <col min="6914" max="6914" width="11.77734375" style="85" customWidth="1"/>
    <col min="6915" max="6917" width="11.21875" style="85" customWidth="1"/>
    <col min="6918" max="6918" width="2.21875" style="85" customWidth="1"/>
    <col min="6919" max="6919" width="11" style="85" customWidth="1"/>
    <col min="6920" max="6922" width="11.21875" style="85" customWidth="1"/>
    <col min="6923" max="6923" width="2.5546875" style="85" customWidth="1"/>
    <col min="6924" max="6926" width="11.21875" style="85" customWidth="1"/>
    <col min="6927" max="6927" width="14.77734375" style="85" customWidth="1"/>
    <col min="6928" max="6928" width="1.21875" style="85" customWidth="1"/>
    <col min="6929" max="6930" width="11.21875" style="85" customWidth="1"/>
    <col min="6931" max="7168" width="9.21875" style="85"/>
    <col min="7169" max="7169" width="2.5546875" style="85" customWidth="1"/>
    <col min="7170" max="7170" width="11.77734375" style="85" customWidth="1"/>
    <col min="7171" max="7173" width="11.21875" style="85" customWidth="1"/>
    <col min="7174" max="7174" width="2.21875" style="85" customWidth="1"/>
    <col min="7175" max="7175" width="11" style="85" customWidth="1"/>
    <col min="7176" max="7178" width="11.21875" style="85" customWidth="1"/>
    <col min="7179" max="7179" width="2.5546875" style="85" customWidth="1"/>
    <col min="7180" max="7182" width="11.21875" style="85" customWidth="1"/>
    <col min="7183" max="7183" width="14.77734375" style="85" customWidth="1"/>
    <col min="7184" max="7184" width="1.21875" style="85" customWidth="1"/>
    <col min="7185" max="7186" width="11.21875" style="85" customWidth="1"/>
    <col min="7187" max="7424" width="9.21875" style="85"/>
    <col min="7425" max="7425" width="2.5546875" style="85" customWidth="1"/>
    <col min="7426" max="7426" width="11.77734375" style="85" customWidth="1"/>
    <col min="7427" max="7429" width="11.21875" style="85" customWidth="1"/>
    <col min="7430" max="7430" width="2.21875" style="85" customWidth="1"/>
    <col min="7431" max="7431" width="11" style="85" customWidth="1"/>
    <col min="7432" max="7434" width="11.21875" style="85" customWidth="1"/>
    <col min="7435" max="7435" width="2.5546875" style="85" customWidth="1"/>
    <col min="7436" max="7438" width="11.21875" style="85" customWidth="1"/>
    <col min="7439" max="7439" width="14.77734375" style="85" customWidth="1"/>
    <col min="7440" max="7440" width="1.21875" style="85" customWidth="1"/>
    <col min="7441" max="7442" width="11.21875" style="85" customWidth="1"/>
    <col min="7443" max="7680" width="9.21875" style="85"/>
    <col min="7681" max="7681" width="2.5546875" style="85" customWidth="1"/>
    <col min="7682" max="7682" width="11.77734375" style="85" customWidth="1"/>
    <col min="7683" max="7685" width="11.21875" style="85" customWidth="1"/>
    <col min="7686" max="7686" width="2.21875" style="85" customWidth="1"/>
    <col min="7687" max="7687" width="11" style="85" customWidth="1"/>
    <col min="7688" max="7690" width="11.21875" style="85" customWidth="1"/>
    <col min="7691" max="7691" width="2.5546875" style="85" customWidth="1"/>
    <col min="7692" max="7694" width="11.21875" style="85" customWidth="1"/>
    <col min="7695" max="7695" width="14.77734375" style="85" customWidth="1"/>
    <col min="7696" max="7696" width="1.21875" style="85" customWidth="1"/>
    <col min="7697" max="7698" width="11.21875" style="85" customWidth="1"/>
    <col min="7699" max="7936" width="9.21875" style="85"/>
    <col min="7937" max="7937" width="2.5546875" style="85" customWidth="1"/>
    <col min="7938" max="7938" width="11.77734375" style="85" customWidth="1"/>
    <col min="7939" max="7941" width="11.21875" style="85" customWidth="1"/>
    <col min="7942" max="7942" width="2.21875" style="85" customWidth="1"/>
    <col min="7943" max="7943" width="11" style="85" customWidth="1"/>
    <col min="7944" max="7946" width="11.21875" style="85" customWidth="1"/>
    <col min="7947" max="7947" width="2.5546875" style="85" customWidth="1"/>
    <col min="7948" max="7950" width="11.21875" style="85" customWidth="1"/>
    <col min="7951" max="7951" width="14.77734375" style="85" customWidth="1"/>
    <col min="7952" max="7952" width="1.21875" style="85" customWidth="1"/>
    <col min="7953" max="7954" width="11.21875" style="85" customWidth="1"/>
    <col min="7955" max="8192" width="9.21875" style="85"/>
    <col min="8193" max="8193" width="2.5546875" style="85" customWidth="1"/>
    <col min="8194" max="8194" width="11.77734375" style="85" customWidth="1"/>
    <col min="8195" max="8197" width="11.21875" style="85" customWidth="1"/>
    <col min="8198" max="8198" width="2.21875" style="85" customWidth="1"/>
    <col min="8199" max="8199" width="11" style="85" customWidth="1"/>
    <col min="8200" max="8202" width="11.21875" style="85" customWidth="1"/>
    <col min="8203" max="8203" width="2.5546875" style="85" customWidth="1"/>
    <col min="8204" max="8206" width="11.21875" style="85" customWidth="1"/>
    <col min="8207" max="8207" width="14.77734375" style="85" customWidth="1"/>
    <col min="8208" max="8208" width="1.21875" style="85" customWidth="1"/>
    <col min="8209" max="8210" width="11.21875" style="85" customWidth="1"/>
    <col min="8211" max="8448" width="9.21875" style="85"/>
    <col min="8449" max="8449" width="2.5546875" style="85" customWidth="1"/>
    <col min="8450" max="8450" width="11.77734375" style="85" customWidth="1"/>
    <col min="8451" max="8453" width="11.21875" style="85" customWidth="1"/>
    <col min="8454" max="8454" width="2.21875" style="85" customWidth="1"/>
    <col min="8455" max="8455" width="11" style="85" customWidth="1"/>
    <col min="8456" max="8458" width="11.21875" style="85" customWidth="1"/>
    <col min="8459" max="8459" width="2.5546875" style="85" customWidth="1"/>
    <col min="8460" max="8462" width="11.21875" style="85" customWidth="1"/>
    <col min="8463" max="8463" width="14.77734375" style="85" customWidth="1"/>
    <col min="8464" max="8464" width="1.21875" style="85" customWidth="1"/>
    <col min="8465" max="8466" width="11.21875" style="85" customWidth="1"/>
    <col min="8467" max="8704" width="9.21875" style="85"/>
    <col min="8705" max="8705" width="2.5546875" style="85" customWidth="1"/>
    <col min="8706" max="8706" width="11.77734375" style="85" customWidth="1"/>
    <col min="8707" max="8709" width="11.21875" style="85" customWidth="1"/>
    <col min="8710" max="8710" width="2.21875" style="85" customWidth="1"/>
    <col min="8711" max="8711" width="11" style="85" customWidth="1"/>
    <col min="8712" max="8714" width="11.21875" style="85" customWidth="1"/>
    <col min="8715" max="8715" width="2.5546875" style="85" customWidth="1"/>
    <col min="8716" max="8718" width="11.21875" style="85" customWidth="1"/>
    <col min="8719" max="8719" width="14.77734375" style="85" customWidth="1"/>
    <col min="8720" max="8720" width="1.21875" style="85" customWidth="1"/>
    <col min="8721" max="8722" width="11.21875" style="85" customWidth="1"/>
    <col min="8723" max="8960" width="9.21875" style="85"/>
    <col min="8961" max="8961" width="2.5546875" style="85" customWidth="1"/>
    <col min="8962" max="8962" width="11.77734375" style="85" customWidth="1"/>
    <col min="8963" max="8965" width="11.21875" style="85" customWidth="1"/>
    <col min="8966" max="8966" width="2.21875" style="85" customWidth="1"/>
    <col min="8967" max="8967" width="11" style="85" customWidth="1"/>
    <col min="8968" max="8970" width="11.21875" style="85" customWidth="1"/>
    <col min="8971" max="8971" width="2.5546875" style="85" customWidth="1"/>
    <col min="8972" max="8974" width="11.21875" style="85" customWidth="1"/>
    <col min="8975" max="8975" width="14.77734375" style="85" customWidth="1"/>
    <col min="8976" max="8976" width="1.21875" style="85" customWidth="1"/>
    <col min="8977" max="8978" width="11.21875" style="85" customWidth="1"/>
    <col min="8979" max="9216" width="9.21875" style="85"/>
    <col min="9217" max="9217" width="2.5546875" style="85" customWidth="1"/>
    <col min="9218" max="9218" width="11.77734375" style="85" customWidth="1"/>
    <col min="9219" max="9221" width="11.21875" style="85" customWidth="1"/>
    <col min="9222" max="9222" width="2.21875" style="85" customWidth="1"/>
    <col min="9223" max="9223" width="11" style="85" customWidth="1"/>
    <col min="9224" max="9226" width="11.21875" style="85" customWidth="1"/>
    <col min="9227" max="9227" width="2.5546875" style="85" customWidth="1"/>
    <col min="9228" max="9230" width="11.21875" style="85" customWidth="1"/>
    <col min="9231" max="9231" width="14.77734375" style="85" customWidth="1"/>
    <col min="9232" max="9232" width="1.21875" style="85" customWidth="1"/>
    <col min="9233" max="9234" width="11.21875" style="85" customWidth="1"/>
    <col min="9235" max="9472" width="9.21875" style="85"/>
    <col min="9473" max="9473" width="2.5546875" style="85" customWidth="1"/>
    <col min="9474" max="9474" width="11.77734375" style="85" customWidth="1"/>
    <col min="9475" max="9477" width="11.21875" style="85" customWidth="1"/>
    <col min="9478" max="9478" width="2.21875" style="85" customWidth="1"/>
    <col min="9479" max="9479" width="11" style="85" customWidth="1"/>
    <col min="9480" max="9482" width="11.21875" style="85" customWidth="1"/>
    <col min="9483" max="9483" width="2.5546875" style="85" customWidth="1"/>
    <col min="9484" max="9486" width="11.21875" style="85" customWidth="1"/>
    <col min="9487" max="9487" width="14.77734375" style="85" customWidth="1"/>
    <col min="9488" max="9488" width="1.21875" style="85" customWidth="1"/>
    <col min="9489" max="9490" width="11.21875" style="85" customWidth="1"/>
    <col min="9491" max="9728" width="9.21875" style="85"/>
    <col min="9729" max="9729" width="2.5546875" style="85" customWidth="1"/>
    <col min="9730" max="9730" width="11.77734375" style="85" customWidth="1"/>
    <col min="9731" max="9733" width="11.21875" style="85" customWidth="1"/>
    <col min="9734" max="9734" width="2.21875" style="85" customWidth="1"/>
    <col min="9735" max="9735" width="11" style="85" customWidth="1"/>
    <col min="9736" max="9738" width="11.21875" style="85" customWidth="1"/>
    <col min="9739" max="9739" width="2.5546875" style="85" customWidth="1"/>
    <col min="9740" max="9742" width="11.21875" style="85" customWidth="1"/>
    <col min="9743" max="9743" width="14.77734375" style="85" customWidth="1"/>
    <col min="9744" max="9744" width="1.21875" style="85" customWidth="1"/>
    <col min="9745" max="9746" width="11.21875" style="85" customWidth="1"/>
    <col min="9747" max="9984" width="9.21875" style="85"/>
    <col min="9985" max="9985" width="2.5546875" style="85" customWidth="1"/>
    <col min="9986" max="9986" width="11.77734375" style="85" customWidth="1"/>
    <col min="9987" max="9989" width="11.21875" style="85" customWidth="1"/>
    <col min="9990" max="9990" width="2.21875" style="85" customWidth="1"/>
    <col min="9991" max="9991" width="11" style="85" customWidth="1"/>
    <col min="9992" max="9994" width="11.21875" style="85" customWidth="1"/>
    <col min="9995" max="9995" width="2.5546875" style="85" customWidth="1"/>
    <col min="9996" max="9998" width="11.21875" style="85" customWidth="1"/>
    <col min="9999" max="9999" width="14.77734375" style="85" customWidth="1"/>
    <col min="10000" max="10000" width="1.21875" style="85" customWidth="1"/>
    <col min="10001" max="10002" width="11.21875" style="85" customWidth="1"/>
    <col min="10003" max="10240" width="9.21875" style="85"/>
    <col min="10241" max="10241" width="2.5546875" style="85" customWidth="1"/>
    <col min="10242" max="10242" width="11.77734375" style="85" customWidth="1"/>
    <col min="10243" max="10245" width="11.21875" style="85" customWidth="1"/>
    <col min="10246" max="10246" width="2.21875" style="85" customWidth="1"/>
    <col min="10247" max="10247" width="11" style="85" customWidth="1"/>
    <col min="10248" max="10250" width="11.21875" style="85" customWidth="1"/>
    <col min="10251" max="10251" width="2.5546875" style="85" customWidth="1"/>
    <col min="10252" max="10254" width="11.21875" style="85" customWidth="1"/>
    <col min="10255" max="10255" width="14.77734375" style="85" customWidth="1"/>
    <col min="10256" max="10256" width="1.21875" style="85" customWidth="1"/>
    <col min="10257" max="10258" width="11.21875" style="85" customWidth="1"/>
    <col min="10259" max="10496" width="9.21875" style="85"/>
    <col min="10497" max="10497" width="2.5546875" style="85" customWidth="1"/>
    <col min="10498" max="10498" width="11.77734375" style="85" customWidth="1"/>
    <col min="10499" max="10501" width="11.21875" style="85" customWidth="1"/>
    <col min="10502" max="10502" width="2.21875" style="85" customWidth="1"/>
    <col min="10503" max="10503" width="11" style="85" customWidth="1"/>
    <col min="10504" max="10506" width="11.21875" style="85" customWidth="1"/>
    <col min="10507" max="10507" width="2.5546875" style="85" customWidth="1"/>
    <col min="10508" max="10510" width="11.21875" style="85" customWidth="1"/>
    <col min="10511" max="10511" width="14.77734375" style="85" customWidth="1"/>
    <col min="10512" max="10512" width="1.21875" style="85" customWidth="1"/>
    <col min="10513" max="10514" width="11.21875" style="85" customWidth="1"/>
    <col min="10515" max="10752" width="9.21875" style="85"/>
    <col min="10753" max="10753" width="2.5546875" style="85" customWidth="1"/>
    <col min="10754" max="10754" width="11.77734375" style="85" customWidth="1"/>
    <col min="10755" max="10757" width="11.21875" style="85" customWidth="1"/>
    <col min="10758" max="10758" width="2.21875" style="85" customWidth="1"/>
    <col min="10759" max="10759" width="11" style="85" customWidth="1"/>
    <col min="10760" max="10762" width="11.21875" style="85" customWidth="1"/>
    <col min="10763" max="10763" width="2.5546875" style="85" customWidth="1"/>
    <col min="10764" max="10766" width="11.21875" style="85" customWidth="1"/>
    <col min="10767" max="10767" width="14.77734375" style="85" customWidth="1"/>
    <col min="10768" max="10768" width="1.21875" style="85" customWidth="1"/>
    <col min="10769" max="10770" width="11.21875" style="85" customWidth="1"/>
    <col min="10771" max="11008" width="9.21875" style="85"/>
    <col min="11009" max="11009" width="2.5546875" style="85" customWidth="1"/>
    <col min="11010" max="11010" width="11.77734375" style="85" customWidth="1"/>
    <col min="11011" max="11013" width="11.21875" style="85" customWidth="1"/>
    <col min="11014" max="11014" width="2.21875" style="85" customWidth="1"/>
    <col min="11015" max="11015" width="11" style="85" customWidth="1"/>
    <col min="11016" max="11018" width="11.21875" style="85" customWidth="1"/>
    <col min="11019" max="11019" width="2.5546875" style="85" customWidth="1"/>
    <col min="11020" max="11022" width="11.21875" style="85" customWidth="1"/>
    <col min="11023" max="11023" width="14.77734375" style="85" customWidth="1"/>
    <col min="11024" max="11024" width="1.21875" style="85" customWidth="1"/>
    <col min="11025" max="11026" width="11.21875" style="85" customWidth="1"/>
    <col min="11027" max="11264" width="9.21875" style="85"/>
    <col min="11265" max="11265" width="2.5546875" style="85" customWidth="1"/>
    <col min="11266" max="11266" width="11.77734375" style="85" customWidth="1"/>
    <col min="11267" max="11269" width="11.21875" style="85" customWidth="1"/>
    <col min="11270" max="11270" width="2.21875" style="85" customWidth="1"/>
    <col min="11271" max="11271" width="11" style="85" customWidth="1"/>
    <col min="11272" max="11274" width="11.21875" style="85" customWidth="1"/>
    <col min="11275" max="11275" width="2.5546875" style="85" customWidth="1"/>
    <col min="11276" max="11278" width="11.21875" style="85" customWidth="1"/>
    <col min="11279" max="11279" width="14.77734375" style="85" customWidth="1"/>
    <col min="11280" max="11280" width="1.21875" style="85" customWidth="1"/>
    <col min="11281" max="11282" width="11.21875" style="85" customWidth="1"/>
    <col min="11283" max="11520" width="9.21875" style="85"/>
    <col min="11521" max="11521" width="2.5546875" style="85" customWidth="1"/>
    <col min="11522" max="11522" width="11.77734375" style="85" customWidth="1"/>
    <col min="11523" max="11525" width="11.21875" style="85" customWidth="1"/>
    <col min="11526" max="11526" width="2.21875" style="85" customWidth="1"/>
    <col min="11527" max="11527" width="11" style="85" customWidth="1"/>
    <col min="11528" max="11530" width="11.21875" style="85" customWidth="1"/>
    <col min="11531" max="11531" width="2.5546875" style="85" customWidth="1"/>
    <col min="11532" max="11534" width="11.21875" style="85" customWidth="1"/>
    <col min="11535" max="11535" width="14.77734375" style="85" customWidth="1"/>
    <col min="11536" max="11536" width="1.21875" style="85" customWidth="1"/>
    <col min="11537" max="11538" width="11.21875" style="85" customWidth="1"/>
    <col min="11539" max="11776" width="9.21875" style="85"/>
    <col min="11777" max="11777" width="2.5546875" style="85" customWidth="1"/>
    <col min="11778" max="11778" width="11.77734375" style="85" customWidth="1"/>
    <col min="11779" max="11781" width="11.21875" style="85" customWidth="1"/>
    <col min="11782" max="11782" width="2.21875" style="85" customWidth="1"/>
    <col min="11783" max="11783" width="11" style="85" customWidth="1"/>
    <col min="11784" max="11786" width="11.21875" style="85" customWidth="1"/>
    <col min="11787" max="11787" width="2.5546875" style="85" customWidth="1"/>
    <col min="11788" max="11790" width="11.21875" style="85" customWidth="1"/>
    <col min="11791" max="11791" width="14.77734375" style="85" customWidth="1"/>
    <col min="11792" max="11792" width="1.21875" style="85" customWidth="1"/>
    <col min="11793" max="11794" width="11.21875" style="85" customWidth="1"/>
    <col min="11795" max="12032" width="9.21875" style="85"/>
    <col min="12033" max="12033" width="2.5546875" style="85" customWidth="1"/>
    <col min="12034" max="12034" width="11.77734375" style="85" customWidth="1"/>
    <col min="12035" max="12037" width="11.21875" style="85" customWidth="1"/>
    <col min="12038" max="12038" width="2.21875" style="85" customWidth="1"/>
    <col min="12039" max="12039" width="11" style="85" customWidth="1"/>
    <col min="12040" max="12042" width="11.21875" style="85" customWidth="1"/>
    <col min="12043" max="12043" width="2.5546875" style="85" customWidth="1"/>
    <col min="12044" max="12046" width="11.21875" style="85" customWidth="1"/>
    <col min="12047" max="12047" width="14.77734375" style="85" customWidth="1"/>
    <col min="12048" max="12048" width="1.21875" style="85" customWidth="1"/>
    <col min="12049" max="12050" width="11.21875" style="85" customWidth="1"/>
    <col min="12051" max="12288" width="9.21875" style="85"/>
    <col min="12289" max="12289" width="2.5546875" style="85" customWidth="1"/>
    <col min="12290" max="12290" width="11.77734375" style="85" customWidth="1"/>
    <col min="12291" max="12293" width="11.21875" style="85" customWidth="1"/>
    <col min="12294" max="12294" width="2.21875" style="85" customWidth="1"/>
    <col min="12295" max="12295" width="11" style="85" customWidth="1"/>
    <col min="12296" max="12298" width="11.21875" style="85" customWidth="1"/>
    <col min="12299" max="12299" width="2.5546875" style="85" customWidth="1"/>
    <col min="12300" max="12302" width="11.21875" style="85" customWidth="1"/>
    <col min="12303" max="12303" width="14.77734375" style="85" customWidth="1"/>
    <col min="12304" max="12304" width="1.21875" style="85" customWidth="1"/>
    <col min="12305" max="12306" width="11.21875" style="85" customWidth="1"/>
    <col min="12307" max="12544" width="9.21875" style="85"/>
    <col min="12545" max="12545" width="2.5546875" style="85" customWidth="1"/>
    <col min="12546" max="12546" width="11.77734375" style="85" customWidth="1"/>
    <col min="12547" max="12549" width="11.21875" style="85" customWidth="1"/>
    <col min="12550" max="12550" width="2.21875" style="85" customWidth="1"/>
    <col min="12551" max="12551" width="11" style="85" customWidth="1"/>
    <col min="12552" max="12554" width="11.21875" style="85" customWidth="1"/>
    <col min="12555" max="12555" width="2.5546875" style="85" customWidth="1"/>
    <col min="12556" max="12558" width="11.21875" style="85" customWidth="1"/>
    <col min="12559" max="12559" width="14.77734375" style="85" customWidth="1"/>
    <col min="12560" max="12560" width="1.21875" style="85" customWidth="1"/>
    <col min="12561" max="12562" width="11.21875" style="85" customWidth="1"/>
    <col min="12563" max="12800" width="9.21875" style="85"/>
    <col min="12801" max="12801" width="2.5546875" style="85" customWidth="1"/>
    <col min="12802" max="12802" width="11.77734375" style="85" customWidth="1"/>
    <col min="12803" max="12805" width="11.21875" style="85" customWidth="1"/>
    <col min="12806" max="12806" width="2.21875" style="85" customWidth="1"/>
    <col min="12807" max="12807" width="11" style="85" customWidth="1"/>
    <col min="12808" max="12810" width="11.21875" style="85" customWidth="1"/>
    <col min="12811" max="12811" width="2.5546875" style="85" customWidth="1"/>
    <col min="12812" max="12814" width="11.21875" style="85" customWidth="1"/>
    <col min="12815" max="12815" width="14.77734375" style="85" customWidth="1"/>
    <col min="12816" max="12816" width="1.21875" style="85" customWidth="1"/>
    <col min="12817" max="12818" width="11.21875" style="85" customWidth="1"/>
    <col min="12819" max="13056" width="9.21875" style="85"/>
    <col min="13057" max="13057" width="2.5546875" style="85" customWidth="1"/>
    <col min="13058" max="13058" width="11.77734375" style="85" customWidth="1"/>
    <col min="13059" max="13061" width="11.21875" style="85" customWidth="1"/>
    <col min="13062" max="13062" width="2.21875" style="85" customWidth="1"/>
    <col min="13063" max="13063" width="11" style="85" customWidth="1"/>
    <col min="13064" max="13066" width="11.21875" style="85" customWidth="1"/>
    <col min="13067" max="13067" width="2.5546875" style="85" customWidth="1"/>
    <col min="13068" max="13070" width="11.21875" style="85" customWidth="1"/>
    <col min="13071" max="13071" width="14.77734375" style="85" customWidth="1"/>
    <col min="13072" max="13072" width="1.21875" style="85" customWidth="1"/>
    <col min="13073" max="13074" width="11.21875" style="85" customWidth="1"/>
    <col min="13075" max="13312" width="9.21875" style="85"/>
    <col min="13313" max="13313" width="2.5546875" style="85" customWidth="1"/>
    <col min="13314" max="13314" width="11.77734375" style="85" customWidth="1"/>
    <col min="13315" max="13317" width="11.21875" style="85" customWidth="1"/>
    <col min="13318" max="13318" width="2.21875" style="85" customWidth="1"/>
    <col min="13319" max="13319" width="11" style="85" customWidth="1"/>
    <col min="13320" max="13322" width="11.21875" style="85" customWidth="1"/>
    <col min="13323" max="13323" width="2.5546875" style="85" customWidth="1"/>
    <col min="13324" max="13326" width="11.21875" style="85" customWidth="1"/>
    <col min="13327" max="13327" width="14.77734375" style="85" customWidth="1"/>
    <col min="13328" max="13328" width="1.21875" style="85" customWidth="1"/>
    <col min="13329" max="13330" width="11.21875" style="85" customWidth="1"/>
    <col min="13331" max="13568" width="9.21875" style="85"/>
    <col min="13569" max="13569" width="2.5546875" style="85" customWidth="1"/>
    <col min="13570" max="13570" width="11.77734375" style="85" customWidth="1"/>
    <col min="13571" max="13573" width="11.21875" style="85" customWidth="1"/>
    <col min="13574" max="13574" width="2.21875" style="85" customWidth="1"/>
    <col min="13575" max="13575" width="11" style="85" customWidth="1"/>
    <col min="13576" max="13578" width="11.21875" style="85" customWidth="1"/>
    <col min="13579" max="13579" width="2.5546875" style="85" customWidth="1"/>
    <col min="13580" max="13582" width="11.21875" style="85" customWidth="1"/>
    <col min="13583" max="13583" width="14.77734375" style="85" customWidth="1"/>
    <col min="13584" max="13584" width="1.21875" style="85" customWidth="1"/>
    <col min="13585" max="13586" width="11.21875" style="85" customWidth="1"/>
    <col min="13587" max="13824" width="9.21875" style="85"/>
    <col min="13825" max="13825" width="2.5546875" style="85" customWidth="1"/>
    <col min="13826" max="13826" width="11.77734375" style="85" customWidth="1"/>
    <col min="13827" max="13829" width="11.21875" style="85" customWidth="1"/>
    <col min="13830" max="13830" width="2.21875" style="85" customWidth="1"/>
    <col min="13831" max="13831" width="11" style="85" customWidth="1"/>
    <col min="13832" max="13834" width="11.21875" style="85" customWidth="1"/>
    <col min="13835" max="13835" width="2.5546875" style="85" customWidth="1"/>
    <col min="13836" max="13838" width="11.21875" style="85" customWidth="1"/>
    <col min="13839" max="13839" width="14.77734375" style="85" customWidth="1"/>
    <col min="13840" max="13840" width="1.21875" style="85" customWidth="1"/>
    <col min="13841" max="13842" width="11.21875" style="85" customWidth="1"/>
    <col min="13843" max="14080" width="9.21875" style="85"/>
    <col min="14081" max="14081" width="2.5546875" style="85" customWidth="1"/>
    <col min="14082" max="14082" width="11.77734375" style="85" customWidth="1"/>
    <col min="14083" max="14085" width="11.21875" style="85" customWidth="1"/>
    <col min="14086" max="14086" width="2.21875" style="85" customWidth="1"/>
    <col min="14087" max="14087" width="11" style="85" customWidth="1"/>
    <col min="14088" max="14090" width="11.21875" style="85" customWidth="1"/>
    <col min="14091" max="14091" width="2.5546875" style="85" customWidth="1"/>
    <col min="14092" max="14094" width="11.21875" style="85" customWidth="1"/>
    <col min="14095" max="14095" width="14.77734375" style="85" customWidth="1"/>
    <col min="14096" max="14096" width="1.21875" style="85" customWidth="1"/>
    <col min="14097" max="14098" width="11.21875" style="85" customWidth="1"/>
    <col min="14099" max="14336" width="9.21875" style="85"/>
    <col min="14337" max="14337" width="2.5546875" style="85" customWidth="1"/>
    <col min="14338" max="14338" width="11.77734375" style="85" customWidth="1"/>
    <col min="14339" max="14341" width="11.21875" style="85" customWidth="1"/>
    <col min="14342" max="14342" width="2.21875" style="85" customWidth="1"/>
    <col min="14343" max="14343" width="11" style="85" customWidth="1"/>
    <col min="14344" max="14346" width="11.21875" style="85" customWidth="1"/>
    <col min="14347" max="14347" width="2.5546875" style="85" customWidth="1"/>
    <col min="14348" max="14350" width="11.21875" style="85" customWidth="1"/>
    <col min="14351" max="14351" width="14.77734375" style="85" customWidth="1"/>
    <col min="14352" max="14352" width="1.21875" style="85" customWidth="1"/>
    <col min="14353" max="14354" width="11.21875" style="85" customWidth="1"/>
    <col min="14355" max="14592" width="9.21875" style="85"/>
    <col min="14593" max="14593" width="2.5546875" style="85" customWidth="1"/>
    <col min="14594" max="14594" width="11.77734375" style="85" customWidth="1"/>
    <col min="14595" max="14597" width="11.21875" style="85" customWidth="1"/>
    <col min="14598" max="14598" width="2.21875" style="85" customWidth="1"/>
    <col min="14599" max="14599" width="11" style="85" customWidth="1"/>
    <col min="14600" max="14602" width="11.21875" style="85" customWidth="1"/>
    <col min="14603" max="14603" width="2.5546875" style="85" customWidth="1"/>
    <col min="14604" max="14606" width="11.21875" style="85" customWidth="1"/>
    <col min="14607" max="14607" width="14.77734375" style="85" customWidth="1"/>
    <col min="14608" max="14608" width="1.21875" style="85" customWidth="1"/>
    <col min="14609" max="14610" width="11.21875" style="85" customWidth="1"/>
    <col min="14611" max="14848" width="9.21875" style="85"/>
    <col min="14849" max="14849" width="2.5546875" style="85" customWidth="1"/>
    <col min="14850" max="14850" width="11.77734375" style="85" customWidth="1"/>
    <col min="14851" max="14853" width="11.21875" style="85" customWidth="1"/>
    <col min="14854" max="14854" width="2.21875" style="85" customWidth="1"/>
    <col min="14855" max="14855" width="11" style="85" customWidth="1"/>
    <col min="14856" max="14858" width="11.21875" style="85" customWidth="1"/>
    <col min="14859" max="14859" width="2.5546875" style="85" customWidth="1"/>
    <col min="14860" max="14862" width="11.21875" style="85" customWidth="1"/>
    <col min="14863" max="14863" width="14.77734375" style="85" customWidth="1"/>
    <col min="14864" max="14864" width="1.21875" style="85" customWidth="1"/>
    <col min="14865" max="14866" width="11.21875" style="85" customWidth="1"/>
    <col min="14867" max="15104" width="9.21875" style="85"/>
    <col min="15105" max="15105" width="2.5546875" style="85" customWidth="1"/>
    <col min="15106" max="15106" width="11.77734375" style="85" customWidth="1"/>
    <col min="15107" max="15109" width="11.21875" style="85" customWidth="1"/>
    <col min="15110" max="15110" width="2.21875" style="85" customWidth="1"/>
    <col min="15111" max="15111" width="11" style="85" customWidth="1"/>
    <col min="15112" max="15114" width="11.21875" style="85" customWidth="1"/>
    <col min="15115" max="15115" width="2.5546875" style="85" customWidth="1"/>
    <col min="15116" max="15118" width="11.21875" style="85" customWidth="1"/>
    <col min="15119" max="15119" width="14.77734375" style="85" customWidth="1"/>
    <col min="15120" max="15120" width="1.21875" style="85" customWidth="1"/>
    <col min="15121" max="15122" width="11.21875" style="85" customWidth="1"/>
    <col min="15123" max="15360" width="9.21875" style="85"/>
    <col min="15361" max="15361" width="2.5546875" style="85" customWidth="1"/>
    <col min="15362" max="15362" width="11.77734375" style="85" customWidth="1"/>
    <col min="15363" max="15365" width="11.21875" style="85" customWidth="1"/>
    <col min="15366" max="15366" width="2.21875" style="85" customWidth="1"/>
    <col min="15367" max="15367" width="11" style="85" customWidth="1"/>
    <col min="15368" max="15370" width="11.21875" style="85" customWidth="1"/>
    <col min="15371" max="15371" width="2.5546875" style="85" customWidth="1"/>
    <col min="15372" max="15374" width="11.21875" style="85" customWidth="1"/>
    <col min="15375" max="15375" width="14.77734375" style="85" customWidth="1"/>
    <col min="15376" max="15376" width="1.21875" style="85" customWidth="1"/>
    <col min="15377" max="15378" width="11.21875" style="85" customWidth="1"/>
    <col min="15379" max="15616" width="9.21875" style="85"/>
    <col min="15617" max="15617" width="2.5546875" style="85" customWidth="1"/>
    <col min="15618" max="15618" width="11.77734375" style="85" customWidth="1"/>
    <col min="15619" max="15621" width="11.21875" style="85" customWidth="1"/>
    <col min="15622" max="15622" width="2.21875" style="85" customWidth="1"/>
    <col min="15623" max="15623" width="11" style="85" customWidth="1"/>
    <col min="15624" max="15626" width="11.21875" style="85" customWidth="1"/>
    <col min="15627" max="15627" width="2.5546875" style="85" customWidth="1"/>
    <col min="15628" max="15630" width="11.21875" style="85" customWidth="1"/>
    <col min="15631" max="15631" width="14.77734375" style="85" customWidth="1"/>
    <col min="15632" max="15632" width="1.21875" style="85" customWidth="1"/>
    <col min="15633" max="15634" width="11.21875" style="85" customWidth="1"/>
    <col min="15635" max="15872" width="9.21875" style="85"/>
    <col min="15873" max="15873" width="2.5546875" style="85" customWidth="1"/>
    <col min="15874" max="15874" width="11.77734375" style="85" customWidth="1"/>
    <col min="15875" max="15877" width="11.21875" style="85" customWidth="1"/>
    <col min="15878" max="15878" width="2.21875" style="85" customWidth="1"/>
    <col min="15879" max="15879" width="11" style="85" customWidth="1"/>
    <col min="15880" max="15882" width="11.21875" style="85" customWidth="1"/>
    <col min="15883" max="15883" width="2.5546875" style="85" customWidth="1"/>
    <col min="15884" max="15886" width="11.21875" style="85" customWidth="1"/>
    <col min="15887" max="15887" width="14.77734375" style="85" customWidth="1"/>
    <col min="15888" max="15888" width="1.21875" style="85" customWidth="1"/>
    <col min="15889" max="15890" width="11.21875" style="85" customWidth="1"/>
    <col min="15891" max="16128" width="9.21875" style="85"/>
    <col min="16129" max="16129" width="2.5546875" style="85" customWidth="1"/>
    <col min="16130" max="16130" width="11.77734375" style="85" customWidth="1"/>
    <col min="16131" max="16133" width="11.21875" style="85" customWidth="1"/>
    <col min="16134" max="16134" width="2.21875" style="85" customWidth="1"/>
    <col min="16135" max="16135" width="11" style="85" customWidth="1"/>
    <col min="16136" max="16138" width="11.21875" style="85" customWidth="1"/>
    <col min="16139" max="16139" width="2.5546875" style="85" customWidth="1"/>
    <col min="16140" max="16142" width="11.21875" style="85" customWidth="1"/>
    <col min="16143" max="16143" width="14.77734375" style="85" customWidth="1"/>
    <col min="16144" max="16144" width="1.21875" style="85" customWidth="1"/>
    <col min="16145" max="16146" width="11.21875" style="85" customWidth="1"/>
    <col min="16147" max="16384" width="9.21875" style="85"/>
  </cols>
  <sheetData>
    <row r="1" spans="2:15" x14ac:dyDescent="0.2">
      <c r="E1" s="86"/>
    </row>
    <row r="2" spans="2:15" ht="23.25" customHeight="1" x14ac:dyDescent="0.2">
      <c r="B2" s="87" t="s">
        <v>86</v>
      </c>
      <c r="C2" s="337" t="s">
        <v>113</v>
      </c>
      <c r="D2" s="338"/>
      <c r="E2" s="339"/>
      <c r="F2" s="88"/>
      <c r="G2" s="87" t="s">
        <v>86</v>
      </c>
      <c r="H2" s="337" t="s">
        <v>114</v>
      </c>
      <c r="I2" s="338"/>
      <c r="J2" s="339"/>
      <c r="K2" s="16"/>
      <c r="L2" s="87" t="s">
        <v>86</v>
      </c>
      <c r="M2" s="337" t="s">
        <v>115</v>
      </c>
      <c r="N2" s="338"/>
      <c r="O2" s="339"/>
    </row>
    <row r="3" spans="2:15" s="94" customFormat="1" ht="20.399999999999999" x14ac:dyDescent="0.2">
      <c r="B3" s="89"/>
      <c r="C3" s="89" t="s">
        <v>87</v>
      </c>
      <c r="D3" s="89" t="s">
        <v>88</v>
      </c>
      <c r="E3" s="90" t="s">
        <v>89</v>
      </c>
      <c r="F3" s="91"/>
      <c r="G3" s="89"/>
      <c r="H3" s="89" t="s">
        <v>87</v>
      </c>
      <c r="I3" s="89" t="s">
        <v>88</v>
      </c>
      <c r="J3" s="89" t="s">
        <v>89</v>
      </c>
      <c r="K3" s="92"/>
      <c r="L3" s="89"/>
      <c r="M3" s="93" t="s">
        <v>90</v>
      </c>
      <c r="N3" s="93" t="s">
        <v>91</v>
      </c>
      <c r="O3" s="93" t="s">
        <v>92</v>
      </c>
    </row>
    <row r="4" spans="2:15" x14ac:dyDescent="0.2">
      <c r="B4" s="95" t="s">
        <v>165</v>
      </c>
      <c r="C4" s="130">
        <v>9795.3135000000002</v>
      </c>
      <c r="D4" s="130">
        <v>113.9837</v>
      </c>
      <c r="E4" s="130">
        <v>42583.384299999998</v>
      </c>
      <c r="F4" s="96" t="s">
        <v>59</v>
      </c>
      <c r="G4" s="95" t="s">
        <v>165</v>
      </c>
      <c r="H4" s="130">
        <v>110494.07950000001</v>
      </c>
      <c r="I4" s="130">
        <v>1747.377</v>
      </c>
      <c r="J4" s="130">
        <v>470732.76169999997</v>
      </c>
      <c r="K4" s="16" t="s">
        <v>59</v>
      </c>
      <c r="L4" s="95" t="s">
        <v>165</v>
      </c>
      <c r="M4" s="130">
        <v>343.1164</v>
      </c>
      <c r="N4" s="130">
        <v>194.55359999999999</v>
      </c>
      <c r="O4" s="130">
        <v>43.433500000000002</v>
      </c>
    </row>
    <row r="5" spans="2:15" x14ac:dyDescent="0.2">
      <c r="B5" s="95" t="s">
        <v>166</v>
      </c>
      <c r="C5" s="130">
        <v>11414.919900000001</v>
      </c>
      <c r="D5" s="130">
        <v>68.827500000000001</v>
      </c>
      <c r="E5" s="130">
        <v>42966.436999999998</v>
      </c>
      <c r="F5" s="96" t="s">
        <v>59</v>
      </c>
      <c r="G5" s="95" t="s">
        <v>166</v>
      </c>
      <c r="H5" s="130">
        <v>130438.5341</v>
      </c>
      <c r="I5" s="130">
        <v>843.28840000000002</v>
      </c>
      <c r="J5" s="130">
        <v>476969.26730000001</v>
      </c>
      <c r="K5" s="16" t="s">
        <v>59</v>
      </c>
      <c r="L5" s="95" t="s">
        <v>166</v>
      </c>
      <c r="M5" s="130">
        <v>246.37620000000001</v>
      </c>
      <c r="N5" s="130">
        <v>88.685299999999998</v>
      </c>
      <c r="O5" s="130">
        <v>11.6488</v>
      </c>
    </row>
    <row r="6" spans="2:15" x14ac:dyDescent="0.2">
      <c r="B6" s="95" t="s">
        <v>167</v>
      </c>
      <c r="C6" s="130">
        <v>10076.066199999999</v>
      </c>
      <c r="D6" s="130">
        <v>126.5461</v>
      </c>
      <c r="E6" s="130">
        <v>42785.275399999999</v>
      </c>
      <c r="F6" s="96" t="s">
        <v>59</v>
      </c>
      <c r="G6" s="95" t="s">
        <v>167</v>
      </c>
      <c r="H6" s="130">
        <v>107365.55190000001</v>
      </c>
      <c r="I6" s="130">
        <v>1298.2034000000001</v>
      </c>
      <c r="J6" s="130">
        <v>470937.64240000001</v>
      </c>
      <c r="K6" s="16" t="s">
        <v>59</v>
      </c>
      <c r="L6" s="95" t="s">
        <v>167</v>
      </c>
      <c r="M6" s="130">
        <v>356.50170000000003</v>
      </c>
      <c r="N6" s="130">
        <v>180.6429</v>
      </c>
      <c r="O6" s="130">
        <v>53.030999999999999</v>
      </c>
    </row>
    <row r="7" spans="2:15" x14ac:dyDescent="0.2">
      <c r="B7" s="95" t="s">
        <v>168</v>
      </c>
      <c r="C7" s="130">
        <v>10522.0286</v>
      </c>
      <c r="D7" s="130">
        <v>73.588399999999993</v>
      </c>
      <c r="E7" s="130">
        <v>42191.273800000003</v>
      </c>
      <c r="F7" s="96" t="s">
        <v>59</v>
      </c>
      <c r="G7" s="95" t="s">
        <v>168</v>
      </c>
      <c r="H7" s="130">
        <v>113120.7347</v>
      </c>
      <c r="I7" s="130">
        <v>920.84550000000002</v>
      </c>
      <c r="J7" s="130">
        <v>466228.61450000003</v>
      </c>
      <c r="K7" s="16" t="s">
        <v>59</v>
      </c>
      <c r="L7" s="95" t="s">
        <v>168</v>
      </c>
      <c r="M7" s="130">
        <v>195.3167</v>
      </c>
      <c r="N7" s="130">
        <v>254.34469999999999</v>
      </c>
      <c r="O7" s="130">
        <v>42.832900000000002</v>
      </c>
    </row>
    <row r="8" spans="2:15" x14ac:dyDescent="0.2">
      <c r="B8" s="95" t="s">
        <v>169</v>
      </c>
      <c r="C8" s="130">
        <v>9024.3556000000008</v>
      </c>
      <c r="D8" s="130">
        <v>76.843299999999999</v>
      </c>
      <c r="E8" s="130">
        <v>41383.1757</v>
      </c>
      <c r="F8" s="96" t="s">
        <v>59</v>
      </c>
      <c r="G8" s="95" t="s">
        <v>169</v>
      </c>
      <c r="H8" s="130">
        <v>99096.076199999996</v>
      </c>
      <c r="I8" s="130">
        <v>1043.7071000000001</v>
      </c>
      <c r="J8" s="130">
        <v>454126.94130000001</v>
      </c>
      <c r="K8" s="16" t="s">
        <v>59</v>
      </c>
      <c r="L8" s="95" t="s">
        <v>169</v>
      </c>
      <c r="M8" s="130">
        <v>371.322</v>
      </c>
      <c r="N8" s="130">
        <v>112.535</v>
      </c>
      <c r="O8" s="130">
        <v>61.731299999999997</v>
      </c>
    </row>
    <row r="9" spans="2:15" x14ac:dyDescent="0.2">
      <c r="B9" s="95" t="s">
        <v>180</v>
      </c>
      <c r="C9" s="130">
        <v>10571.5713</v>
      </c>
      <c r="D9" s="130">
        <v>98.218699999999998</v>
      </c>
      <c r="E9" s="130">
        <v>40569.2183</v>
      </c>
      <c r="F9" s="96" t="s">
        <v>59</v>
      </c>
      <c r="G9" s="95" t="s">
        <v>180</v>
      </c>
      <c r="H9" s="130">
        <v>122595.58590000001</v>
      </c>
      <c r="I9" s="130">
        <v>1060.0128</v>
      </c>
      <c r="J9" s="130">
        <v>446500.71759999997</v>
      </c>
      <c r="K9" s="16" t="s">
        <v>59</v>
      </c>
      <c r="L9" s="95" t="s">
        <v>180</v>
      </c>
      <c r="M9" s="130">
        <v>216.36420000000001</v>
      </c>
      <c r="N9" s="130">
        <v>181.1223</v>
      </c>
      <c r="O9" s="130">
        <v>77.272199999999998</v>
      </c>
    </row>
    <row r="10" spans="2:15" x14ac:dyDescent="0.2">
      <c r="B10" s="95" t="s">
        <v>183</v>
      </c>
      <c r="C10" s="130">
        <v>9859.0419000000002</v>
      </c>
      <c r="D10" s="130">
        <v>84.794399999999996</v>
      </c>
      <c r="E10" s="130">
        <v>40310.442199999998</v>
      </c>
      <c r="F10" s="96" t="s">
        <v>59</v>
      </c>
      <c r="G10" s="95" t="s">
        <v>183</v>
      </c>
      <c r="H10" s="130">
        <v>101741.9213</v>
      </c>
      <c r="I10" s="130">
        <v>969.96659999999997</v>
      </c>
      <c r="J10" s="130">
        <v>440548.85019999999</v>
      </c>
      <c r="K10" s="16" t="s">
        <v>59</v>
      </c>
      <c r="L10" s="95" t="s">
        <v>183</v>
      </c>
      <c r="M10" s="130">
        <v>175.96789999999999</v>
      </c>
      <c r="N10" s="130">
        <v>124.0689</v>
      </c>
      <c r="O10" s="130">
        <v>57.016500000000001</v>
      </c>
    </row>
    <row r="11" spans="2:15" x14ac:dyDescent="0.2">
      <c r="B11" s="95" t="s">
        <v>184</v>
      </c>
      <c r="C11" s="130">
        <v>11306.6806</v>
      </c>
      <c r="D11" s="130">
        <v>70.444199999999995</v>
      </c>
      <c r="E11" s="130">
        <v>41091.949999999997</v>
      </c>
      <c r="F11" s="96" t="s">
        <v>59</v>
      </c>
      <c r="G11" s="95" t="s">
        <v>184</v>
      </c>
      <c r="H11" s="130">
        <v>112927.5386</v>
      </c>
      <c r="I11" s="130">
        <v>752.43470000000002</v>
      </c>
      <c r="J11" s="130">
        <v>440187.24320000003</v>
      </c>
      <c r="K11" s="16" t="s">
        <v>59</v>
      </c>
      <c r="L11" s="95" t="s">
        <v>184</v>
      </c>
      <c r="M11" s="130">
        <v>214.30629999999999</v>
      </c>
      <c r="N11" s="130">
        <v>137.24100000000001</v>
      </c>
      <c r="O11" s="130">
        <v>30.168099999999999</v>
      </c>
    </row>
    <row r="12" spans="2:15" x14ac:dyDescent="0.2">
      <c r="B12" s="95" t="s">
        <v>275</v>
      </c>
      <c r="C12" s="130">
        <v>9112.4760999999999</v>
      </c>
      <c r="D12" s="130">
        <v>91.045100000000005</v>
      </c>
      <c r="E12" s="130">
        <v>41194.272299999997</v>
      </c>
      <c r="F12" s="96" t="s">
        <v>59</v>
      </c>
      <c r="G12" s="95" t="s">
        <v>275</v>
      </c>
      <c r="H12" s="130">
        <v>98834.830600000001</v>
      </c>
      <c r="I12" s="130">
        <v>1231.3158000000001</v>
      </c>
      <c r="J12" s="130">
        <v>440113.60629999998</v>
      </c>
      <c r="K12" s="16" t="s">
        <v>59</v>
      </c>
      <c r="L12" s="95" t="s">
        <v>275</v>
      </c>
      <c r="M12" s="130">
        <v>289.1671</v>
      </c>
      <c r="N12" s="130">
        <v>240.39689999999999</v>
      </c>
      <c r="O12" s="130">
        <v>60.817100000000003</v>
      </c>
    </row>
    <row r="13" spans="2:15" x14ac:dyDescent="0.2">
      <c r="B13" s="95" t="s">
        <v>278</v>
      </c>
      <c r="C13" s="130">
        <v>9830.7808000000005</v>
      </c>
      <c r="D13" s="130">
        <v>74.759900000000002</v>
      </c>
      <c r="E13" s="130">
        <v>40430.023099999999</v>
      </c>
      <c r="F13" s="96" t="s">
        <v>59</v>
      </c>
      <c r="G13" s="95" t="s">
        <v>278</v>
      </c>
      <c r="H13" s="130">
        <v>108118.06630000001</v>
      </c>
      <c r="I13" s="130">
        <v>913.97969999999998</v>
      </c>
      <c r="J13" s="130">
        <v>425490.05349999998</v>
      </c>
      <c r="K13" s="16" t="s">
        <v>59</v>
      </c>
      <c r="L13" s="95" t="s">
        <v>278</v>
      </c>
      <c r="M13" s="130">
        <v>278.73790000000002</v>
      </c>
      <c r="N13" s="130">
        <v>259.11320000000001</v>
      </c>
      <c r="O13" s="130">
        <v>32.519799999999996</v>
      </c>
    </row>
    <row r="14" spans="2:15" x14ac:dyDescent="0.2">
      <c r="B14" s="95" t="s">
        <v>282</v>
      </c>
      <c r="C14" s="130">
        <v>9643.6376999999993</v>
      </c>
      <c r="D14" s="130">
        <v>106.7869</v>
      </c>
      <c r="E14" s="130">
        <v>40236.611400000002</v>
      </c>
      <c r="F14" s="96" t="s">
        <v>59</v>
      </c>
      <c r="G14" s="95" t="s">
        <v>282</v>
      </c>
      <c r="H14" s="130">
        <v>110639.5428</v>
      </c>
      <c r="I14" s="130">
        <v>1569.3704</v>
      </c>
      <c r="J14" s="130">
        <v>434987.07880000002</v>
      </c>
      <c r="K14" s="16" t="s">
        <v>59</v>
      </c>
      <c r="L14" s="95" t="s">
        <v>282</v>
      </c>
      <c r="M14" s="130">
        <v>448.4751</v>
      </c>
      <c r="N14" s="130">
        <v>274.30619999999999</v>
      </c>
      <c r="O14" s="130">
        <v>14.765000000000001</v>
      </c>
    </row>
    <row r="15" spans="2:15" x14ac:dyDescent="0.2">
      <c r="B15" s="95" t="s">
        <v>283</v>
      </c>
      <c r="C15" s="130">
        <v>9909.7749999999996</v>
      </c>
      <c r="D15" s="130">
        <v>80.515000000000001</v>
      </c>
      <c r="E15" s="130">
        <v>38849.776599999997</v>
      </c>
      <c r="F15" s="96" t="s">
        <v>59</v>
      </c>
      <c r="G15" s="95" t="s">
        <v>283</v>
      </c>
      <c r="H15" s="130">
        <v>107623.17720000001</v>
      </c>
      <c r="I15" s="130">
        <v>1080.3308999999999</v>
      </c>
      <c r="J15" s="130">
        <v>430010.61369999999</v>
      </c>
      <c r="K15" s="16" t="s">
        <v>59</v>
      </c>
      <c r="L15" s="95" t="s">
        <v>283</v>
      </c>
      <c r="M15" s="130">
        <v>206.70869999999999</v>
      </c>
      <c r="N15" s="130">
        <v>148.1138</v>
      </c>
      <c r="O15" s="130">
        <v>58.341900000000003</v>
      </c>
    </row>
    <row r="16" spans="2:15" x14ac:dyDescent="0.2">
      <c r="B16" s="95" t="s">
        <v>290</v>
      </c>
      <c r="C16" s="130">
        <v>8939.1124999999993</v>
      </c>
      <c r="D16" s="130">
        <v>99.953999999999994</v>
      </c>
      <c r="E16" s="130">
        <v>38685.321799999998</v>
      </c>
      <c r="F16" s="96" t="s">
        <v>59</v>
      </c>
      <c r="G16" s="95" t="s">
        <v>290</v>
      </c>
      <c r="H16" s="130">
        <v>96446.260899999994</v>
      </c>
      <c r="I16" s="130">
        <v>1082.7596000000001</v>
      </c>
      <c r="J16" s="130">
        <v>427473.4878</v>
      </c>
      <c r="K16" s="16" t="s">
        <v>59</v>
      </c>
      <c r="L16" s="95" t="s">
        <v>290</v>
      </c>
      <c r="M16" s="130">
        <v>215.51400000000001</v>
      </c>
      <c r="N16" s="130">
        <v>121.2899</v>
      </c>
      <c r="O16" s="130">
        <v>67.192499999999995</v>
      </c>
    </row>
    <row r="17" spans="2:17" x14ac:dyDescent="0.2">
      <c r="B17" s="95" t="s">
        <v>291</v>
      </c>
      <c r="C17" s="130">
        <v>9878.8801999999996</v>
      </c>
      <c r="D17" s="130">
        <v>116.681</v>
      </c>
      <c r="E17" s="130">
        <v>38775.342299999997</v>
      </c>
      <c r="F17" s="96" t="s">
        <v>59</v>
      </c>
      <c r="G17" s="95" t="s">
        <v>291</v>
      </c>
      <c r="H17" s="130">
        <v>106668.0062</v>
      </c>
      <c r="I17" s="130">
        <v>1265.7274</v>
      </c>
      <c r="J17" s="130">
        <v>426375.17550000001</v>
      </c>
      <c r="K17" s="16" t="s">
        <v>59</v>
      </c>
      <c r="L17" s="95" t="s">
        <v>291</v>
      </c>
      <c r="M17" s="130">
        <v>329.51490000000001</v>
      </c>
      <c r="N17" s="130">
        <v>100.5783</v>
      </c>
      <c r="O17" s="130">
        <v>19.380299999999998</v>
      </c>
    </row>
    <row r="18" spans="2:17" x14ac:dyDescent="0.2">
      <c r="B18" s="95" t="s">
        <v>293</v>
      </c>
      <c r="C18" s="130">
        <v>9020.6177000000007</v>
      </c>
      <c r="D18" s="130">
        <v>141.4599</v>
      </c>
      <c r="E18" s="130">
        <v>38186.995300000002</v>
      </c>
      <c r="F18" s="96" t="s">
        <v>59</v>
      </c>
      <c r="G18" s="95" t="s">
        <v>293</v>
      </c>
      <c r="H18" s="130">
        <v>99588.818799999994</v>
      </c>
      <c r="I18" s="130">
        <v>2163.2226999999998</v>
      </c>
      <c r="J18" s="130">
        <v>415918.3039</v>
      </c>
      <c r="K18" s="16" t="s">
        <v>59</v>
      </c>
      <c r="L18" s="95" t="s">
        <v>293</v>
      </c>
      <c r="M18" s="130">
        <v>459.9119</v>
      </c>
      <c r="N18" s="130">
        <v>380.89920000000001</v>
      </c>
      <c r="O18" s="130">
        <v>33.931199999999997</v>
      </c>
    </row>
    <row r="19" spans="2:17" x14ac:dyDescent="0.2">
      <c r="B19" s="95" t="s">
        <v>312</v>
      </c>
      <c r="C19" s="130">
        <v>9601.1039999999994</v>
      </c>
      <c r="D19" s="130">
        <v>90.861699999999999</v>
      </c>
      <c r="E19" s="130">
        <v>37888.671000000002</v>
      </c>
      <c r="F19" s="96" t="s">
        <v>59</v>
      </c>
      <c r="G19" s="95" t="s">
        <v>312</v>
      </c>
      <c r="H19" s="130">
        <v>107121.44070000001</v>
      </c>
      <c r="I19" s="130">
        <v>1134.7713000000001</v>
      </c>
      <c r="J19" s="130">
        <v>415471.00780000002</v>
      </c>
      <c r="K19" s="16" t="s">
        <v>59</v>
      </c>
      <c r="L19" s="95" t="s">
        <v>312</v>
      </c>
      <c r="M19" s="130">
        <v>274.6662</v>
      </c>
      <c r="N19" s="130">
        <v>282.58199999999999</v>
      </c>
      <c r="O19" s="130">
        <v>32.404299999999999</v>
      </c>
    </row>
    <row r="20" spans="2:17" x14ac:dyDescent="0.2">
      <c r="B20" s="16"/>
      <c r="C20" s="16"/>
      <c r="D20" s="16"/>
      <c r="E20" s="16"/>
      <c r="F20" s="16"/>
      <c r="G20" s="16"/>
      <c r="H20" s="16"/>
      <c r="I20" s="16"/>
      <c r="J20" s="16"/>
      <c r="K20" s="16"/>
      <c r="L20" s="16"/>
      <c r="M20" s="16"/>
      <c r="N20" s="16"/>
      <c r="O20" s="16"/>
    </row>
    <row r="21" spans="2:17" ht="23.25" customHeight="1" x14ac:dyDescent="0.2">
      <c r="B21" s="87" t="s">
        <v>86</v>
      </c>
      <c r="C21" s="337" t="s">
        <v>116</v>
      </c>
      <c r="D21" s="338"/>
      <c r="E21" s="339"/>
      <c r="F21" s="88"/>
      <c r="G21" s="87" t="s">
        <v>86</v>
      </c>
      <c r="H21" s="337" t="s">
        <v>117</v>
      </c>
      <c r="I21" s="338"/>
      <c r="J21" s="339"/>
      <c r="K21" s="16"/>
      <c r="L21" s="88"/>
      <c r="M21" s="340"/>
      <c r="N21" s="340"/>
      <c r="O21" s="340"/>
    </row>
    <row r="22" spans="2:17" s="94" customFormat="1" ht="20.399999999999999" x14ac:dyDescent="0.2">
      <c r="B22" s="89"/>
      <c r="C22" s="89" t="s">
        <v>87</v>
      </c>
      <c r="D22" s="89" t="s">
        <v>88</v>
      </c>
      <c r="E22" s="90" t="s">
        <v>89</v>
      </c>
      <c r="F22" s="91"/>
      <c r="G22" s="89"/>
      <c r="H22" s="89" t="s">
        <v>87</v>
      </c>
      <c r="I22" s="89" t="s">
        <v>88</v>
      </c>
      <c r="J22" s="89" t="s">
        <v>89</v>
      </c>
      <c r="K22" s="92"/>
      <c r="L22" s="91"/>
      <c r="M22" s="123"/>
      <c r="N22" s="123"/>
      <c r="O22" s="123"/>
    </row>
    <row r="23" spans="2:17" x14ac:dyDescent="0.2">
      <c r="B23" s="95" t="s">
        <v>165</v>
      </c>
      <c r="C23" s="130">
        <v>761201.84100000001</v>
      </c>
      <c r="D23" s="130">
        <v>41355.485200000003</v>
      </c>
      <c r="E23" s="130">
        <v>3460248.4545999998</v>
      </c>
      <c r="F23" s="16" t="s">
        <v>59</v>
      </c>
      <c r="G23" s="95" t="s">
        <v>165</v>
      </c>
      <c r="H23" s="130">
        <v>10291.181500000001</v>
      </c>
      <c r="I23" s="130">
        <v>581.10350000000005</v>
      </c>
      <c r="J23" s="130">
        <v>46997.746700000003</v>
      </c>
      <c r="K23" s="16"/>
      <c r="L23" s="16"/>
      <c r="M23" s="16"/>
      <c r="N23" s="16"/>
      <c r="O23" s="16"/>
    </row>
    <row r="24" spans="2:17" ht="11.25" customHeight="1" x14ac:dyDescent="0.2">
      <c r="B24" s="95" t="s">
        <v>166</v>
      </c>
      <c r="C24" s="130">
        <v>926299.60840000003</v>
      </c>
      <c r="D24" s="130">
        <v>27166.801599999999</v>
      </c>
      <c r="E24" s="130">
        <v>3549227.4791999999</v>
      </c>
      <c r="F24" s="16" t="s">
        <v>59</v>
      </c>
      <c r="G24" s="95" t="s">
        <v>166</v>
      </c>
      <c r="H24" s="130">
        <v>12557.141100000001</v>
      </c>
      <c r="I24" s="130">
        <v>346.71030000000002</v>
      </c>
      <c r="J24" s="130">
        <v>47869.951000000001</v>
      </c>
      <c r="K24" s="16"/>
      <c r="L24" s="16"/>
      <c r="M24" s="341"/>
      <c r="N24" s="341"/>
      <c r="O24" s="341"/>
      <c r="P24" s="341"/>
      <c r="Q24" s="341"/>
    </row>
    <row r="25" spans="2:17" x14ac:dyDescent="0.2">
      <c r="B25" s="95" t="s">
        <v>167</v>
      </c>
      <c r="C25" s="130">
        <v>771460.95429999998</v>
      </c>
      <c r="D25" s="130">
        <v>53714.820599999999</v>
      </c>
      <c r="E25" s="130">
        <v>3487900.6225000001</v>
      </c>
      <c r="F25" s="16" t="s">
        <v>59</v>
      </c>
      <c r="G25" s="95" t="s">
        <v>167</v>
      </c>
      <c r="H25" s="130">
        <v>10251.107400000001</v>
      </c>
      <c r="I25" s="130">
        <v>590.17560000000003</v>
      </c>
      <c r="J25" s="130">
        <v>46862.385699999999</v>
      </c>
      <c r="K25" s="16"/>
      <c r="L25" s="16"/>
      <c r="M25" s="341"/>
      <c r="N25" s="341"/>
      <c r="O25" s="341"/>
      <c r="P25" s="341"/>
      <c r="Q25" s="341"/>
    </row>
    <row r="26" spans="2:17" x14ac:dyDescent="0.2">
      <c r="B26" s="95" t="s">
        <v>168</v>
      </c>
      <c r="C26" s="130">
        <v>773613.38269999996</v>
      </c>
      <c r="D26" s="130">
        <v>39658.910000000003</v>
      </c>
      <c r="E26" s="130">
        <v>3394471.8037999999</v>
      </c>
      <c r="F26" s="16" t="s">
        <v>59</v>
      </c>
      <c r="G26" s="95" t="s">
        <v>168</v>
      </c>
      <c r="H26" s="130">
        <v>9790.9207999999999</v>
      </c>
      <c r="I26" s="130">
        <v>492.49430000000001</v>
      </c>
      <c r="J26" s="130">
        <v>44900.834499999997</v>
      </c>
      <c r="K26" s="16"/>
      <c r="L26" s="16"/>
      <c r="M26" s="341"/>
      <c r="N26" s="341"/>
      <c r="O26" s="341"/>
      <c r="P26" s="341"/>
      <c r="Q26" s="341"/>
    </row>
    <row r="27" spans="2:17" x14ac:dyDescent="0.2">
      <c r="B27" s="95" t="s">
        <v>169</v>
      </c>
      <c r="C27" s="130">
        <v>741577.27500000002</v>
      </c>
      <c r="D27" s="130">
        <v>43806.838000000003</v>
      </c>
      <c r="E27" s="130">
        <v>3377298.5906000002</v>
      </c>
      <c r="F27" s="16" t="s">
        <v>59</v>
      </c>
      <c r="G27" s="95" t="s">
        <v>169</v>
      </c>
      <c r="H27" s="130">
        <v>8795.9652000000006</v>
      </c>
      <c r="I27" s="130">
        <v>545.58839999999998</v>
      </c>
      <c r="J27" s="130">
        <v>43370.103199999998</v>
      </c>
      <c r="K27" s="16"/>
      <c r="L27" s="16"/>
      <c r="M27" s="341"/>
      <c r="N27" s="341"/>
      <c r="O27" s="341"/>
      <c r="P27" s="341"/>
      <c r="Q27" s="341"/>
    </row>
    <row r="28" spans="2:17" x14ac:dyDescent="0.2">
      <c r="B28" s="95" t="s">
        <v>180</v>
      </c>
      <c r="C28" s="130">
        <v>823831.4523</v>
      </c>
      <c r="D28" s="130">
        <v>34662.401299999998</v>
      </c>
      <c r="E28" s="130">
        <v>3282326.0342999999</v>
      </c>
      <c r="F28" s="16" t="s">
        <v>59</v>
      </c>
      <c r="G28" s="95" t="s">
        <v>180</v>
      </c>
      <c r="H28" s="130">
        <v>11432.388999999999</v>
      </c>
      <c r="I28" s="130">
        <v>474.75880000000001</v>
      </c>
      <c r="J28" s="130">
        <v>42373.399599999997</v>
      </c>
      <c r="K28" s="16"/>
      <c r="L28" s="16"/>
      <c r="M28" s="341"/>
      <c r="N28" s="341"/>
      <c r="O28" s="341"/>
      <c r="P28" s="341"/>
      <c r="Q28" s="341"/>
    </row>
    <row r="29" spans="2:17" x14ac:dyDescent="0.2">
      <c r="B29" s="95" t="s">
        <v>183</v>
      </c>
      <c r="C29" s="130">
        <v>773998.61809999996</v>
      </c>
      <c r="D29" s="130">
        <v>27255.179800000002</v>
      </c>
      <c r="E29" s="130">
        <v>3258404.0573</v>
      </c>
      <c r="F29" s="16" t="s">
        <v>59</v>
      </c>
      <c r="G29" s="95" t="s">
        <v>183</v>
      </c>
      <c r="H29" s="130">
        <v>9721.5717000000004</v>
      </c>
      <c r="I29" s="130">
        <v>357.05329999999998</v>
      </c>
      <c r="J29" s="130">
        <v>41610.741600000001</v>
      </c>
      <c r="K29" s="16"/>
      <c r="L29" s="16"/>
      <c r="M29" s="341"/>
      <c r="N29" s="341"/>
      <c r="O29" s="341"/>
      <c r="P29" s="341"/>
      <c r="Q29" s="341"/>
    </row>
    <row r="30" spans="2:17" x14ac:dyDescent="0.2">
      <c r="B30" s="95" t="s">
        <v>184</v>
      </c>
      <c r="C30" s="130">
        <v>760499.43929999997</v>
      </c>
      <c r="D30" s="130">
        <v>32317.434300000001</v>
      </c>
      <c r="E30" s="130">
        <v>3237948.6381000001</v>
      </c>
      <c r="F30" s="16" t="s">
        <v>59</v>
      </c>
      <c r="G30" s="95" t="s">
        <v>184</v>
      </c>
      <c r="H30" s="130">
        <v>9279.1995000000006</v>
      </c>
      <c r="I30" s="130">
        <v>381.71530000000001</v>
      </c>
      <c r="J30" s="130">
        <v>40988.241300000002</v>
      </c>
      <c r="K30" s="16"/>
      <c r="L30" s="16"/>
      <c r="M30" s="341"/>
      <c r="N30" s="341"/>
      <c r="O30" s="341"/>
      <c r="P30" s="341"/>
      <c r="Q30" s="341"/>
    </row>
    <row r="31" spans="2:17" x14ac:dyDescent="0.2">
      <c r="B31" s="95" t="s">
        <v>275</v>
      </c>
      <c r="C31" s="130">
        <v>707585.0834</v>
      </c>
      <c r="D31" s="130">
        <v>42158.278299999998</v>
      </c>
      <c r="E31" s="130">
        <v>3202307.8868</v>
      </c>
      <c r="F31" s="16" t="s">
        <v>59</v>
      </c>
      <c r="G31" s="95" t="s">
        <v>275</v>
      </c>
      <c r="H31" s="130">
        <v>9505.1998000000003</v>
      </c>
      <c r="I31" s="130">
        <v>590.38109999999995</v>
      </c>
      <c r="J31" s="130">
        <v>41742.268600000003</v>
      </c>
      <c r="K31" s="16"/>
      <c r="L31" s="16"/>
      <c r="M31" s="341"/>
      <c r="N31" s="341"/>
      <c r="O31" s="341"/>
      <c r="P31" s="341"/>
      <c r="Q31" s="341"/>
    </row>
    <row r="32" spans="2:17" x14ac:dyDescent="0.2">
      <c r="B32" s="95" t="s">
        <v>278</v>
      </c>
      <c r="C32" s="130">
        <v>815771.90430000005</v>
      </c>
      <c r="D32" s="130">
        <v>40988.451200000003</v>
      </c>
      <c r="E32" s="130">
        <v>3200574.3887</v>
      </c>
      <c r="F32" s="16" t="s">
        <v>59</v>
      </c>
      <c r="G32" s="95" t="s">
        <v>278</v>
      </c>
      <c r="H32" s="130">
        <v>10536.888199999999</v>
      </c>
      <c r="I32" s="130">
        <v>570.37099999999998</v>
      </c>
      <c r="J32" s="130">
        <v>40942.379999999997</v>
      </c>
      <c r="K32" s="16"/>
      <c r="L32" s="16"/>
      <c r="M32" s="341"/>
      <c r="N32" s="341"/>
      <c r="O32" s="341"/>
      <c r="P32" s="341"/>
      <c r="Q32" s="341"/>
    </row>
    <row r="33" spans="2:17" x14ac:dyDescent="0.2">
      <c r="B33" s="95" t="s">
        <v>282</v>
      </c>
      <c r="C33" s="130">
        <v>740408.36840000004</v>
      </c>
      <c r="D33" s="130">
        <v>47478.823700000001</v>
      </c>
      <c r="E33" s="130">
        <v>3187207.7828000002</v>
      </c>
      <c r="F33" s="16" t="s">
        <v>59</v>
      </c>
      <c r="G33" s="95" t="s">
        <v>282</v>
      </c>
      <c r="H33" s="130">
        <v>10284.670400000001</v>
      </c>
      <c r="I33" s="130">
        <v>737.5462</v>
      </c>
      <c r="J33" s="130">
        <v>41885.971700000002</v>
      </c>
      <c r="K33" s="16"/>
      <c r="L33" s="16"/>
      <c r="M33" s="341"/>
      <c r="N33" s="341"/>
      <c r="O33" s="341"/>
      <c r="P33" s="341"/>
      <c r="Q33" s="341"/>
    </row>
    <row r="34" spans="2:17" x14ac:dyDescent="0.2">
      <c r="B34" s="95" t="s">
        <v>283</v>
      </c>
      <c r="C34" s="130">
        <v>778691.82940000005</v>
      </c>
      <c r="D34" s="130">
        <v>31583.6633</v>
      </c>
      <c r="E34" s="130">
        <v>3204666.4019999998</v>
      </c>
      <c r="F34" s="16" t="s">
        <v>59</v>
      </c>
      <c r="G34" s="95" t="s">
        <v>283</v>
      </c>
      <c r="H34" s="130">
        <v>10256.4457</v>
      </c>
      <c r="I34" s="130">
        <v>413.1644</v>
      </c>
      <c r="J34" s="130">
        <v>42894.666899999997</v>
      </c>
      <c r="K34" s="16"/>
      <c r="L34" s="16"/>
      <c r="M34" s="341"/>
      <c r="N34" s="341"/>
      <c r="O34" s="341"/>
      <c r="P34" s="341"/>
      <c r="Q34" s="341"/>
    </row>
    <row r="35" spans="2:17" x14ac:dyDescent="0.2">
      <c r="B35" s="95" t="s">
        <v>290</v>
      </c>
      <c r="C35" s="130">
        <v>759393.79130000004</v>
      </c>
      <c r="D35" s="130">
        <v>38408.766799999998</v>
      </c>
      <c r="E35" s="130">
        <v>3252725.5984</v>
      </c>
      <c r="F35" s="16" t="s">
        <v>59</v>
      </c>
      <c r="G35" s="95" t="s">
        <v>290</v>
      </c>
      <c r="H35" s="130">
        <v>9806.7981</v>
      </c>
      <c r="I35" s="130">
        <v>403.99630000000002</v>
      </c>
      <c r="J35" s="130">
        <v>43009.880400000002</v>
      </c>
      <c r="K35" s="16"/>
      <c r="L35" s="16"/>
      <c r="M35" s="341"/>
      <c r="N35" s="341"/>
      <c r="O35" s="341"/>
      <c r="P35" s="341"/>
      <c r="Q35" s="341"/>
    </row>
    <row r="36" spans="2:17" x14ac:dyDescent="0.2">
      <c r="B36" s="95" t="s">
        <v>291</v>
      </c>
      <c r="C36" s="130">
        <v>739920.45700000005</v>
      </c>
      <c r="D36" s="130">
        <v>43123.678599999999</v>
      </c>
      <c r="E36" s="130">
        <v>3179009.3785000001</v>
      </c>
      <c r="F36" s="16" t="s">
        <v>59</v>
      </c>
      <c r="G36" s="95" t="s">
        <v>291</v>
      </c>
      <c r="H36" s="130">
        <v>9667.9087</v>
      </c>
      <c r="I36" s="130">
        <v>449.47359999999998</v>
      </c>
      <c r="J36" s="130">
        <v>42020.003499999999</v>
      </c>
      <c r="K36" s="16"/>
      <c r="L36" s="16"/>
      <c r="M36" s="341"/>
      <c r="N36" s="341"/>
      <c r="O36" s="341"/>
      <c r="P36" s="341"/>
      <c r="Q36" s="341"/>
    </row>
    <row r="37" spans="2:17" x14ac:dyDescent="0.2">
      <c r="B37" s="95" t="s">
        <v>293</v>
      </c>
      <c r="C37" s="130">
        <v>740629.68929999997</v>
      </c>
      <c r="D37" s="130">
        <v>59118.082499999997</v>
      </c>
      <c r="E37" s="130">
        <v>3190869.9582000002</v>
      </c>
      <c r="F37" s="16" t="s">
        <v>59</v>
      </c>
      <c r="G37" s="95" t="s">
        <v>293</v>
      </c>
      <c r="H37" s="130">
        <v>10322.2435</v>
      </c>
      <c r="I37" s="130">
        <v>874.7423</v>
      </c>
      <c r="J37" s="130">
        <v>42194.772599999997</v>
      </c>
      <c r="K37" s="16"/>
      <c r="L37" s="16"/>
      <c r="M37" s="16"/>
      <c r="N37" s="16"/>
      <c r="O37" s="16"/>
    </row>
    <row r="38" spans="2:17" x14ac:dyDescent="0.2">
      <c r="B38" s="95" t="s">
        <v>312</v>
      </c>
      <c r="C38" s="130">
        <v>758231.64529999997</v>
      </c>
      <c r="D38" s="130">
        <v>45016.465100000001</v>
      </c>
      <c r="E38" s="130">
        <v>3183842.5758000002</v>
      </c>
      <c r="F38" s="16" t="s">
        <v>59</v>
      </c>
      <c r="G38" s="95" t="s">
        <v>312</v>
      </c>
      <c r="H38" s="130">
        <v>10108.5478</v>
      </c>
      <c r="I38" s="130">
        <v>589.65239999999994</v>
      </c>
      <c r="J38" s="130">
        <v>42223.362699999998</v>
      </c>
      <c r="K38" s="16"/>
      <c r="L38" s="16"/>
      <c r="M38" s="16"/>
      <c r="N38" s="16"/>
      <c r="O38" s="16"/>
    </row>
    <row r="40" spans="2:17" ht="10.5" customHeight="1" x14ac:dyDescent="0.2">
      <c r="B40" s="336"/>
      <c r="C40" s="336"/>
      <c r="D40" s="336"/>
      <c r="E40" s="336"/>
      <c r="F40" s="336"/>
      <c r="G40" s="336"/>
      <c r="H40" s="336"/>
      <c r="I40" s="336"/>
      <c r="J40" s="336"/>
    </row>
    <row r="41" spans="2:17" x14ac:dyDescent="0.2">
      <c r="B41" s="94"/>
      <c r="C41" s="94"/>
      <c r="D41" s="94"/>
      <c r="E41" s="94"/>
      <c r="F41" s="94"/>
      <c r="G41" s="94"/>
      <c r="H41" s="94"/>
      <c r="I41" s="94"/>
      <c r="J41" s="94"/>
    </row>
  </sheetData>
  <customSheetViews>
    <customSheetView guid="{FA379165-D056-46EA-9B01-94D87465FE98}" state="hidden">
      <pageMargins left="0.55118110236220474" right="0.35433070866141736" top="0.98425196850393704" bottom="0.78740157480314965" header="0.51181102362204722" footer="0.51181102362204722"/>
      <pageSetup paperSize="9" scale="91" orientation="landscape" r:id="rId1"/>
      <headerFooter alignWithMargins="0"/>
    </customSheetView>
  </customSheetViews>
  <mergeCells count="8">
    <mergeCell ref="B40:J40"/>
    <mergeCell ref="M2:O2"/>
    <mergeCell ref="C2:E2"/>
    <mergeCell ref="H2:J2"/>
    <mergeCell ref="C21:E21"/>
    <mergeCell ref="H21:J21"/>
    <mergeCell ref="M21:O21"/>
    <mergeCell ref="M24:Q36"/>
  </mergeCells>
  <printOptions horizontalCentered="1"/>
  <pageMargins left="0.5" right="0.5" top="0.5" bottom="0.5" header="0.3" footer="0.3"/>
  <pageSetup paperSize="9" scale="86"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21157-38CE-4FD0-8911-150E690D041F}">
  <sheetPr>
    <pageSetUpPr fitToPage="1"/>
  </sheetPr>
  <dimension ref="A1:N34"/>
  <sheetViews>
    <sheetView zoomScaleNormal="100" workbookViewId="0">
      <selection sqref="A1:N1"/>
    </sheetView>
  </sheetViews>
  <sheetFormatPr defaultColWidth="9.21875" defaultRowHeight="13.2" x14ac:dyDescent="0.25"/>
  <cols>
    <col min="1" max="1" width="20.77734375" style="1" customWidth="1"/>
    <col min="2" max="13" width="9.21875" style="1"/>
    <col min="14" max="14" width="9.44140625" style="1" customWidth="1"/>
    <col min="15" max="16384" width="9.21875" style="1"/>
  </cols>
  <sheetData>
    <row r="1" spans="1:14" s="157" customFormat="1" ht="27" customHeight="1" x14ac:dyDescent="0.25">
      <c r="A1" s="270" t="s">
        <v>144</v>
      </c>
      <c r="B1" s="270"/>
      <c r="C1" s="270"/>
      <c r="D1" s="270"/>
      <c r="E1" s="270"/>
      <c r="F1" s="270"/>
      <c r="G1" s="270"/>
      <c r="H1" s="270"/>
      <c r="I1" s="270"/>
      <c r="J1" s="270"/>
      <c r="K1" s="270"/>
      <c r="L1" s="270"/>
      <c r="M1" s="270"/>
      <c r="N1" s="270"/>
    </row>
    <row r="2" spans="1:14" x14ac:dyDescent="0.25">
      <c r="A2" s="167"/>
    </row>
    <row r="3" spans="1:14" x14ac:dyDescent="0.25">
      <c r="A3" s="225" t="s">
        <v>172</v>
      </c>
    </row>
    <row r="4" spans="1:14" s="183" customFormat="1" x14ac:dyDescent="0.25">
      <c r="A4" s="226" t="s">
        <v>173</v>
      </c>
    </row>
    <row r="5" spans="1:14" s="183" customFormat="1" x14ac:dyDescent="0.25">
      <c r="A5" s="117" t="s">
        <v>289</v>
      </c>
    </row>
    <row r="6" spans="1:14" x14ac:dyDescent="0.25">
      <c r="A6" s="167"/>
    </row>
    <row r="7" spans="1:14" x14ac:dyDescent="0.25">
      <c r="A7" s="117" t="str">
        <f>'Tabell 1'!A1</f>
        <v>Tabell 1. Svenska lastbilars godstransporter, andra kvartalet 2026 och 2025.</v>
      </c>
    </row>
    <row r="8" spans="1:14" s="183" customFormat="1" x14ac:dyDescent="0.25">
      <c r="A8" s="171" t="str">
        <f>'Tabell 1'!A2</f>
        <v>Table 1. Transport of goods by road by Swedish registered lorries, second quarter 2026 and 2025.</v>
      </c>
    </row>
    <row r="10" spans="1:14" ht="12.75" customHeight="1" x14ac:dyDescent="0.25">
      <c r="A10" s="271" t="str">
        <f>CONCATENATE('Tabell 2'!A1:S1,'Tabell 2'!A2:S2)</f>
        <v>Tabell 2. Inrikes godstransporter med svenska lastbilar. Lastade och lossade godsmängder efter destination respektive ursprung, andra kvartalet 2026 och 2025.</v>
      </c>
      <c r="B10" s="271"/>
      <c r="C10" s="271"/>
      <c r="D10" s="271"/>
      <c r="E10" s="271"/>
      <c r="F10" s="271"/>
      <c r="G10" s="271"/>
      <c r="H10" s="271"/>
      <c r="I10" s="271"/>
      <c r="J10" s="271"/>
      <c r="K10" s="271"/>
      <c r="L10" s="271"/>
      <c r="M10" s="271"/>
      <c r="N10" s="271"/>
    </row>
    <row r="11" spans="1:14" ht="12.75" hidden="1" customHeight="1" x14ac:dyDescent="0.25">
      <c r="A11" s="271"/>
      <c r="B11" s="271"/>
      <c r="C11" s="271"/>
      <c r="D11" s="271"/>
      <c r="E11" s="271"/>
      <c r="F11" s="271"/>
      <c r="G11" s="271"/>
      <c r="H11" s="271"/>
      <c r="I11" s="271"/>
      <c r="J11" s="271"/>
      <c r="K11" s="271"/>
      <c r="L11" s="271"/>
      <c r="M11" s="271"/>
      <c r="N11" s="271"/>
    </row>
    <row r="12" spans="1:14" s="243" customFormat="1" ht="30" customHeight="1" x14ac:dyDescent="0.25">
      <c r="A12" s="272" t="str">
        <f>CONCATENATE('Tabell 2'!A3:S3,'Tabell 2'!A4:S4)</f>
        <v>Table 2. National road goods transport with Swedish registered lorries. Loaded and unloaded goods by 
county and metropolitan areas by destination and origin of the haulage respectively, second quarter 2026 and 2025.</v>
      </c>
      <c r="B12" s="272"/>
      <c r="C12" s="272"/>
      <c r="D12" s="272"/>
      <c r="E12" s="272"/>
      <c r="F12" s="272"/>
      <c r="G12" s="272"/>
      <c r="H12" s="272"/>
      <c r="I12" s="272"/>
      <c r="J12" s="272"/>
      <c r="K12" s="272"/>
      <c r="L12" s="272"/>
      <c r="M12" s="272"/>
      <c r="N12" s="272"/>
    </row>
    <row r="13" spans="1:14" x14ac:dyDescent="0.25">
      <c r="A13" s="117"/>
      <c r="B13" s="98"/>
      <c r="C13" s="98"/>
      <c r="D13" s="98"/>
      <c r="E13" s="98"/>
      <c r="F13" s="98"/>
      <c r="G13" s="98"/>
      <c r="H13" s="98"/>
      <c r="I13" s="98"/>
      <c r="J13" s="98"/>
      <c r="K13" s="98"/>
      <c r="L13" s="98"/>
      <c r="M13" s="98"/>
      <c r="N13" s="98"/>
    </row>
    <row r="14" spans="1:14" ht="26.25" customHeight="1" x14ac:dyDescent="0.25">
      <c r="A14" s="273" t="str">
        <f>CONCATENATE('Tabell 3'!A1:X1,'Tabell 3'!A2:X2)</f>
        <v>Tabell 3. Inrikes godstransporter med svenska lastbilar fördelat på varugrupper (NST2007). Antal transporter med last, körda kilometer med last, transporterad godsmängd och transportarbete, andra kvartalet 2026 och 2025.</v>
      </c>
      <c r="B14" s="273"/>
      <c r="C14" s="273"/>
      <c r="D14" s="273"/>
      <c r="E14" s="273"/>
      <c r="F14" s="273"/>
      <c r="G14" s="273"/>
      <c r="H14" s="273"/>
      <c r="I14" s="273"/>
      <c r="J14" s="273"/>
      <c r="K14" s="273"/>
      <c r="L14" s="273"/>
      <c r="M14" s="273"/>
      <c r="N14" s="273"/>
    </row>
    <row r="15" spans="1:14" s="243" customFormat="1" ht="27" customHeight="1" x14ac:dyDescent="0.25">
      <c r="A15" s="274" t="str">
        <f>CONCATENATE('Tabell 3'!A3:X3,'Tabell 3'!A4:X4)</f>
        <v>Table 3. National road goods transport with Swedish registered lorries by NST2007 division. Number of haulages,kilometres driven with goods, tonnes and tonne-kilometres, second quarter 2026 and 2025.</v>
      </c>
      <c r="B15" s="274"/>
      <c r="C15" s="274"/>
      <c r="D15" s="274"/>
      <c r="E15" s="274"/>
      <c r="F15" s="274"/>
      <c r="G15" s="274"/>
      <c r="H15" s="274"/>
      <c r="I15" s="274"/>
      <c r="J15" s="274"/>
      <c r="K15" s="274"/>
      <c r="L15" s="274"/>
      <c r="M15" s="274"/>
      <c r="N15" s="274"/>
    </row>
    <row r="16" spans="1:14" x14ac:dyDescent="0.25">
      <c r="A16" s="117"/>
    </row>
    <row r="17" spans="1:1" x14ac:dyDescent="0.25">
      <c r="A17" s="97" t="s">
        <v>294</v>
      </c>
    </row>
    <row r="18" spans="1:1" s="183" customFormat="1" x14ac:dyDescent="0.25">
      <c r="A18" s="172" t="s">
        <v>295</v>
      </c>
    </row>
    <row r="20" spans="1:1" x14ac:dyDescent="0.25">
      <c r="A20" s="97" t="s">
        <v>296</v>
      </c>
    </row>
    <row r="21" spans="1:1" s="183" customFormat="1" x14ac:dyDescent="0.25">
      <c r="A21" s="172" t="s">
        <v>297</v>
      </c>
    </row>
    <row r="23" spans="1:1" x14ac:dyDescent="0.25">
      <c r="A23" s="97" t="s">
        <v>298</v>
      </c>
    </row>
    <row r="24" spans="1:1" s="183" customFormat="1" x14ac:dyDescent="0.25">
      <c r="A24" s="172" t="s">
        <v>299</v>
      </c>
    </row>
    <row r="26" spans="1:1" x14ac:dyDescent="0.25">
      <c r="A26" t="s">
        <v>157</v>
      </c>
    </row>
    <row r="28" spans="1:1" x14ac:dyDescent="0.25">
      <c r="A28" s="1" t="s">
        <v>158</v>
      </c>
    </row>
    <row r="30" spans="1:1" x14ac:dyDescent="0.25">
      <c r="A30" s="1" t="s">
        <v>159</v>
      </c>
    </row>
    <row r="32" spans="1:1" x14ac:dyDescent="0.25">
      <c r="A32" s="1" t="s">
        <v>160</v>
      </c>
    </row>
    <row r="34" spans="1:1" x14ac:dyDescent="0.25">
      <c r="A34" s="1" t="s">
        <v>161</v>
      </c>
    </row>
  </sheetData>
  <customSheetViews>
    <customSheetView guid="{FA379165-D056-46EA-9B01-94D87465FE98}" showPageBreaks="1" hiddenRows="1">
      <selection sqref="A1:N1"/>
      <pageMargins left="0.7" right="0.7" top="0.75" bottom="0.75" header="0.3" footer="0.3"/>
      <pageSetup paperSize="9" scale="95" orientation="landscape" r:id="rId1"/>
    </customSheetView>
  </customSheetViews>
  <mergeCells count="5">
    <mergeCell ref="A1:N1"/>
    <mergeCell ref="A10:N11"/>
    <mergeCell ref="A12:N12"/>
    <mergeCell ref="A14:N14"/>
    <mergeCell ref="A15:N15"/>
  </mergeCells>
  <hyperlinks>
    <hyperlink ref="A7" location="'Tabell 1'!A1" display="'Tabell 1'!A1" xr:uid="{28006646-E442-4950-BBA4-B23F48B7E212}"/>
    <hyperlink ref="A4" location="'Definitioner _ Definitions'!A1" display="Definitioner / Definitions" xr:uid="{41003BC6-D909-4952-9B34-67697066EACA}"/>
    <hyperlink ref="A8" location="'Tabell 1'!A1" display="'Tabell 1'!A1" xr:uid="{0828E373-9395-4746-A15C-220E7EEC5AA8}"/>
    <hyperlink ref="A10" r:id="rId2" location="'Tabell 2'!A1" display="Tabell 2. Inrikes godstransporter med svenska lastbilar. Lastade och lossade godsmängder efter län samt efter destination respektive ursprung, " xr:uid="{07CCD774-4E67-4F18-AC57-88E293E00F83}"/>
    <hyperlink ref="A14" r:id="rId3" location="'Tabell 3'!A1" display="Tabell 3. Inrikes godstransporter med svenska lastbilar fördelat på varugrupper (NST 2007). Antal transporter med last, körda kilometer med last, " xr:uid="{8BC99A7A-BEBF-4413-8715-CB1F0F8896A6}"/>
    <hyperlink ref="A12" r:id="rId4" location="'Tabell 2'!A1" display="Tabell 2. Inrikes godstransporter med svenska lastbilar. Lastade och lossade godsmängder efter län samt efter destination respektive ursprung, " xr:uid="{7225981B-D41C-4DEA-900A-9214D4AC5F3B}"/>
    <hyperlink ref="A15" r:id="rId5" location="'Tabell 3'!A1" display="Tabell 3. Inrikes godstransporter med svenska lastbilar fördelat på varugrupper (NST 2007). Antal transporter med last, körda kilometer med last, " xr:uid="{6BAAB59F-F5D0-4650-8A99-EDE68AC8DABB}"/>
    <hyperlink ref="A20" location="'Kvartalstabeller Inrikestrafik'!A1" display="Tidsserier kvartal 2013-2023, Inrikestrafik" xr:uid="{6936E689-590F-4E82-9D2D-A524FE7470B5}"/>
    <hyperlink ref="A23" location="'Kvartalstabeller Utrikestrafik'!A1" display="Tidsserier kvartal 2013-2023, Utrikestrafik" xr:uid="{4D4492A6-7E93-4D80-BC27-DF8C37F36A65}"/>
    <hyperlink ref="A17" location="'Kvartalstabeller Totalt'!A1" display="Tidsserier kvartal 2013-2023, Totalt (inrikestrafik och utrikestrafik)" xr:uid="{E0FBBE65-DAC6-46D4-95F7-E1519219623A}"/>
    <hyperlink ref="A18" location="'Kvartalstabeller Totalt'!A1" display="Time series quarters 2013-2023, Total (national and foreign traffic)" xr:uid="{1C1547D8-DEC1-4BC9-8DB0-864D429C71BB}"/>
    <hyperlink ref="A21" location="'Kvartalstabeller Inrikestrafik'!A1" display="Time series quarters 2013-2023, National traffic" xr:uid="{B232693A-1D5A-4172-BF0F-89349926DB9B}"/>
    <hyperlink ref="A24" location="'Kvartalstabeller Utrikestrafik'!A1" display="Time series quarters 2013-2023, Foreign traffic" xr:uid="{A6360397-4729-4D4F-B600-95C34A15B6F9}"/>
    <hyperlink ref="A3" location="Kort_om_statistiken" display="Kort om statistiken / In brief" xr:uid="{E72BFC1F-A8F8-4014-90F3-90434ADE6EB7}"/>
    <hyperlink ref="A10:N11" location="'Tabell 2'!A1" display="'Tabell 2'!A1" xr:uid="{7FBC5594-BC9B-4A45-9728-A91510237F87}"/>
    <hyperlink ref="A12:N12" location="'Tabell 2'!A1" display="'Tabell 2'!A1" xr:uid="{9FC610A4-68D6-4EE7-AEE9-75F1B0EEFC61}"/>
    <hyperlink ref="A14:N14" location="'Tabell 3'!A1" display="'Tabell 3'!A1" xr:uid="{EFF6AAC3-63F0-41E6-9737-45FEE8E9E5FC}"/>
    <hyperlink ref="A15:N15" location="'Tabell 3'!A1" display="'Tabell 3'!A1" xr:uid="{886A1590-EFC6-4AF5-B2F0-D5BF6395C0C9}"/>
    <hyperlink ref="A5" location="'Teckenförklaring _ Legends'!A1" display="Teckenförklaring / Legends" xr:uid="{3B166F10-F1BD-4AC8-B553-A52C49CB0D92}"/>
  </hyperlinks>
  <printOptions horizontalCentered="1"/>
  <pageMargins left="0.5" right="0.5" top="0.5" bottom="0.5" header="0.3" footer="0.3"/>
  <pageSetup paperSize="9" scale="98" fitToHeight="0"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3D53B-9630-40D1-ADD4-692999067252}">
  <sheetPr>
    <pageSetUpPr fitToPage="1"/>
  </sheetPr>
  <dimension ref="A1:CE2363"/>
  <sheetViews>
    <sheetView zoomScaleNormal="100" zoomScaleSheetLayoutView="100" workbookViewId="0"/>
  </sheetViews>
  <sheetFormatPr defaultColWidth="9.21875" defaultRowHeight="13.2" x14ac:dyDescent="0.25"/>
  <cols>
    <col min="1" max="1" width="113.77734375" style="154" customWidth="1"/>
    <col min="2" max="83" width="9.21875" style="155"/>
    <col min="84" max="16384" width="9.21875" style="154"/>
  </cols>
  <sheetData>
    <row r="1" spans="1:1" s="155" customFormat="1" ht="19.5" customHeight="1" x14ac:dyDescent="0.25">
      <c r="A1" s="156" t="s">
        <v>122</v>
      </c>
    </row>
    <row r="2" spans="1:1" x14ac:dyDescent="0.25">
      <c r="A2" s="155"/>
    </row>
    <row r="3" spans="1:1" x14ac:dyDescent="0.25">
      <c r="A3" s="168" t="s">
        <v>121</v>
      </c>
    </row>
    <row r="4" spans="1:1" ht="41.25" customHeight="1" x14ac:dyDescent="0.25">
      <c r="A4" s="170" t="s">
        <v>300</v>
      </c>
    </row>
    <row r="5" spans="1:1" ht="41.25" customHeight="1" x14ac:dyDescent="0.25">
      <c r="A5" s="169" t="s">
        <v>301</v>
      </c>
    </row>
    <row r="6" spans="1:1" x14ac:dyDescent="0.25">
      <c r="A6" s="170"/>
    </row>
    <row r="7" spans="1:1" ht="20.25" customHeight="1" x14ac:dyDescent="0.25">
      <c r="A7" s="173" t="s">
        <v>120</v>
      </c>
    </row>
    <row r="8" spans="1:1" ht="54.75" customHeight="1" x14ac:dyDescent="0.25">
      <c r="A8" s="174" t="s">
        <v>150</v>
      </c>
    </row>
    <row r="9" spans="1:1" ht="57.75" customHeight="1" x14ac:dyDescent="0.25">
      <c r="A9" s="169" t="s">
        <v>276</v>
      </c>
    </row>
    <row r="10" spans="1:1" x14ac:dyDescent="0.25">
      <c r="A10" s="170"/>
    </row>
    <row r="11" spans="1:1" ht="27" customHeight="1" x14ac:dyDescent="0.25">
      <c r="A11" s="173" t="s">
        <v>119</v>
      </c>
    </row>
    <row r="12" spans="1:1" ht="94.2" customHeight="1" x14ac:dyDescent="0.25">
      <c r="A12" s="182" t="s">
        <v>288</v>
      </c>
    </row>
    <row r="13" spans="1:1" ht="7.2" customHeight="1" x14ac:dyDescent="0.25"/>
    <row r="14" spans="1:1" ht="20.399999999999999" x14ac:dyDescent="0.25">
      <c r="A14" s="165" t="s">
        <v>148</v>
      </c>
    </row>
    <row r="15" spans="1:1" x14ac:dyDescent="0.25">
      <c r="A15" s="155"/>
    </row>
    <row r="16" spans="1:1" ht="21.75" customHeight="1" x14ac:dyDescent="0.25">
      <c r="A16" s="173" t="s">
        <v>145</v>
      </c>
    </row>
    <row r="17" spans="1:1" ht="51" customHeight="1" x14ac:dyDescent="0.25">
      <c r="A17" s="251" t="s">
        <v>302</v>
      </c>
    </row>
    <row r="18" spans="1:1" x14ac:dyDescent="0.25">
      <c r="A18" s="170"/>
    </row>
    <row r="19" spans="1:1" x14ac:dyDescent="0.25">
      <c r="A19" s="168" t="s">
        <v>146</v>
      </c>
    </row>
    <row r="20" spans="1:1" ht="39.6" x14ac:dyDescent="0.25">
      <c r="A20" s="169" t="s">
        <v>152</v>
      </c>
    </row>
    <row r="21" spans="1:1" ht="57.75" customHeight="1" x14ac:dyDescent="0.25">
      <c r="A21" s="169" t="s">
        <v>153</v>
      </c>
    </row>
    <row r="22" spans="1:1" x14ac:dyDescent="0.25">
      <c r="A22" s="170"/>
    </row>
    <row r="23" spans="1:1" x14ac:dyDescent="0.25">
      <c r="A23" s="168" t="s">
        <v>147</v>
      </c>
    </row>
    <row r="24" spans="1:1" ht="91.5" customHeight="1" x14ac:dyDescent="0.25">
      <c r="A24" s="169" t="s">
        <v>151</v>
      </c>
    </row>
    <row r="25" spans="1:1" x14ac:dyDescent="0.25">
      <c r="A25" s="155"/>
    </row>
    <row r="26" spans="1:1" x14ac:dyDescent="0.25">
      <c r="A26" s="155"/>
    </row>
    <row r="27" spans="1:1" x14ac:dyDescent="0.25">
      <c r="A27" s="155"/>
    </row>
    <row r="28" spans="1:1" x14ac:dyDescent="0.25">
      <c r="A28" s="155"/>
    </row>
    <row r="29" spans="1:1" x14ac:dyDescent="0.25">
      <c r="A29" s="155"/>
    </row>
    <row r="30" spans="1:1" x14ac:dyDescent="0.25">
      <c r="A30" s="155"/>
    </row>
    <row r="31" spans="1:1" x14ac:dyDescent="0.25">
      <c r="A31" s="155"/>
    </row>
    <row r="32" spans="1:1" x14ac:dyDescent="0.25">
      <c r="A32" s="155"/>
    </row>
    <row r="33" spans="1:1" x14ac:dyDescent="0.25">
      <c r="A33" s="155"/>
    </row>
    <row r="34" spans="1:1" x14ac:dyDescent="0.25">
      <c r="A34" s="155"/>
    </row>
    <row r="35" spans="1:1" x14ac:dyDescent="0.25">
      <c r="A35" s="155"/>
    </row>
    <row r="36" spans="1:1" x14ac:dyDescent="0.25">
      <c r="A36" s="155"/>
    </row>
    <row r="37" spans="1:1" x14ac:dyDescent="0.25">
      <c r="A37" s="155"/>
    </row>
    <row r="38" spans="1:1" x14ac:dyDescent="0.25">
      <c r="A38" s="155"/>
    </row>
    <row r="39" spans="1:1" x14ac:dyDescent="0.25">
      <c r="A39" s="155"/>
    </row>
    <row r="40" spans="1:1" x14ac:dyDescent="0.25">
      <c r="A40" s="155"/>
    </row>
    <row r="41" spans="1:1" x14ac:dyDescent="0.25">
      <c r="A41" s="155"/>
    </row>
    <row r="42" spans="1:1" x14ac:dyDescent="0.25">
      <c r="A42" s="155"/>
    </row>
    <row r="43" spans="1:1" x14ac:dyDescent="0.25">
      <c r="A43" s="155"/>
    </row>
    <row r="44" spans="1:1" x14ac:dyDescent="0.25">
      <c r="A44" s="155"/>
    </row>
    <row r="45" spans="1:1" x14ac:dyDescent="0.25">
      <c r="A45" s="155"/>
    </row>
    <row r="46" spans="1:1" x14ac:dyDescent="0.25">
      <c r="A46" s="155"/>
    </row>
    <row r="47" spans="1:1" x14ac:dyDescent="0.25">
      <c r="A47" s="155"/>
    </row>
    <row r="48" spans="1:1" x14ac:dyDescent="0.25">
      <c r="A48" s="155"/>
    </row>
    <row r="49" spans="1:1" x14ac:dyDescent="0.25">
      <c r="A49" s="155"/>
    </row>
    <row r="50" spans="1:1" x14ac:dyDescent="0.25">
      <c r="A50" s="155"/>
    </row>
    <row r="51" spans="1:1" x14ac:dyDescent="0.25">
      <c r="A51" s="155"/>
    </row>
    <row r="52" spans="1:1" x14ac:dyDescent="0.25">
      <c r="A52" s="155"/>
    </row>
    <row r="53" spans="1:1" x14ac:dyDescent="0.25">
      <c r="A53" s="155"/>
    </row>
    <row r="54" spans="1:1" x14ac:dyDescent="0.25">
      <c r="A54" s="155"/>
    </row>
    <row r="55" spans="1:1" x14ac:dyDescent="0.25">
      <c r="A55" s="155"/>
    </row>
    <row r="56" spans="1:1" x14ac:dyDescent="0.25">
      <c r="A56" s="155"/>
    </row>
    <row r="57" spans="1:1" x14ac:dyDescent="0.25">
      <c r="A57" s="155"/>
    </row>
    <row r="58" spans="1:1" x14ac:dyDescent="0.25">
      <c r="A58" s="155"/>
    </row>
    <row r="59" spans="1:1" x14ac:dyDescent="0.25">
      <c r="A59" s="155"/>
    </row>
    <row r="60" spans="1:1" x14ac:dyDescent="0.25">
      <c r="A60" s="155"/>
    </row>
    <row r="61" spans="1:1" x14ac:dyDescent="0.25">
      <c r="A61" s="155"/>
    </row>
    <row r="62" spans="1:1" x14ac:dyDescent="0.25">
      <c r="A62" s="155"/>
    </row>
    <row r="63" spans="1:1" x14ac:dyDescent="0.25">
      <c r="A63" s="155"/>
    </row>
    <row r="64" spans="1:1" x14ac:dyDescent="0.25">
      <c r="A64" s="155"/>
    </row>
    <row r="65" spans="1:1" x14ac:dyDescent="0.25">
      <c r="A65" s="155"/>
    </row>
    <row r="66" spans="1:1" x14ac:dyDescent="0.25">
      <c r="A66" s="155"/>
    </row>
    <row r="67" spans="1:1" x14ac:dyDescent="0.25">
      <c r="A67" s="155"/>
    </row>
    <row r="68" spans="1:1" x14ac:dyDescent="0.25">
      <c r="A68" s="155"/>
    </row>
    <row r="69" spans="1:1" x14ac:dyDescent="0.25">
      <c r="A69" s="155"/>
    </row>
    <row r="70" spans="1:1" x14ac:dyDescent="0.25">
      <c r="A70" s="155"/>
    </row>
    <row r="71" spans="1:1" x14ac:dyDescent="0.25">
      <c r="A71" s="155"/>
    </row>
    <row r="72" spans="1:1" x14ac:dyDescent="0.25">
      <c r="A72" s="155"/>
    </row>
    <row r="73" spans="1:1" x14ac:dyDescent="0.25">
      <c r="A73" s="155"/>
    </row>
    <row r="74" spans="1:1" x14ac:dyDescent="0.25">
      <c r="A74" s="155"/>
    </row>
    <row r="75" spans="1:1" x14ac:dyDescent="0.25">
      <c r="A75" s="155"/>
    </row>
    <row r="76" spans="1:1" x14ac:dyDescent="0.25">
      <c r="A76" s="155"/>
    </row>
    <row r="77" spans="1:1" x14ac:dyDescent="0.25">
      <c r="A77" s="155"/>
    </row>
    <row r="78" spans="1:1" x14ac:dyDescent="0.25">
      <c r="A78" s="155"/>
    </row>
    <row r="79" spans="1:1" x14ac:dyDescent="0.25">
      <c r="A79" s="155"/>
    </row>
    <row r="80" spans="1:1" x14ac:dyDescent="0.25">
      <c r="A80" s="155"/>
    </row>
    <row r="81" spans="1:1" x14ac:dyDescent="0.25">
      <c r="A81" s="155"/>
    </row>
    <row r="82" spans="1:1" x14ac:dyDescent="0.25">
      <c r="A82" s="155"/>
    </row>
    <row r="83" spans="1:1" x14ac:dyDescent="0.25">
      <c r="A83" s="155"/>
    </row>
    <row r="84" spans="1:1" x14ac:dyDescent="0.25">
      <c r="A84" s="155"/>
    </row>
    <row r="85" spans="1:1" x14ac:dyDescent="0.25">
      <c r="A85" s="155"/>
    </row>
    <row r="86" spans="1:1" x14ac:dyDescent="0.25">
      <c r="A86" s="155"/>
    </row>
    <row r="87" spans="1:1" x14ac:dyDescent="0.25">
      <c r="A87" s="155"/>
    </row>
    <row r="88" spans="1:1" x14ac:dyDescent="0.25">
      <c r="A88" s="155"/>
    </row>
    <row r="89" spans="1:1" x14ac:dyDescent="0.25">
      <c r="A89" s="155"/>
    </row>
    <row r="90" spans="1:1" x14ac:dyDescent="0.25">
      <c r="A90" s="155"/>
    </row>
    <row r="91" spans="1:1" x14ac:dyDescent="0.25">
      <c r="A91" s="155"/>
    </row>
    <row r="92" spans="1:1" x14ac:dyDescent="0.25">
      <c r="A92" s="155"/>
    </row>
    <row r="93" spans="1:1" x14ac:dyDescent="0.25">
      <c r="A93" s="155"/>
    </row>
    <row r="94" spans="1:1" x14ac:dyDescent="0.25">
      <c r="A94" s="155"/>
    </row>
    <row r="95" spans="1:1" x14ac:dyDescent="0.25">
      <c r="A95" s="155"/>
    </row>
    <row r="96" spans="1:1" x14ac:dyDescent="0.25">
      <c r="A96" s="155"/>
    </row>
    <row r="97" spans="1:1" x14ac:dyDescent="0.25">
      <c r="A97" s="155"/>
    </row>
    <row r="98" spans="1:1" x14ac:dyDescent="0.25">
      <c r="A98" s="155"/>
    </row>
    <row r="99" spans="1:1" x14ac:dyDescent="0.25">
      <c r="A99" s="155"/>
    </row>
    <row r="100" spans="1:1" x14ac:dyDescent="0.25">
      <c r="A100" s="155"/>
    </row>
    <row r="101" spans="1:1" x14ac:dyDescent="0.25">
      <c r="A101" s="155"/>
    </row>
    <row r="102" spans="1:1" x14ac:dyDescent="0.25">
      <c r="A102" s="155"/>
    </row>
    <row r="103" spans="1:1" x14ac:dyDescent="0.25">
      <c r="A103" s="155"/>
    </row>
    <row r="104" spans="1:1" x14ac:dyDescent="0.25">
      <c r="A104" s="155"/>
    </row>
    <row r="105" spans="1:1" x14ac:dyDescent="0.25">
      <c r="A105" s="155"/>
    </row>
    <row r="106" spans="1:1" x14ac:dyDescent="0.25">
      <c r="A106" s="155"/>
    </row>
    <row r="107" spans="1:1" x14ac:dyDescent="0.25">
      <c r="A107" s="155"/>
    </row>
    <row r="108" spans="1:1" x14ac:dyDescent="0.25">
      <c r="A108" s="155"/>
    </row>
    <row r="109" spans="1:1" x14ac:dyDescent="0.25">
      <c r="A109" s="155"/>
    </row>
    <row r="110" spans="1:1" x14ac:dyDescent="0.25">
      <c r="A110" s="155"/>
    </row>
    <row r="111" spans="1:1" x14ac:dyDescent="0.25">
      <c r="A111" s="155"/>
    </row>
    <row r="112" spans="1:1" x14ac:dyDescent="0.25">
      <c r="A112" s="155"/>
    </row>
    <row r="113" spans="1:1" x14ac:dyDescent="0.25">
      <c r="A113" s="155"/>
    </row>
    <row r="114" spans="1:1" x14ac:dyDescent="0.25">
      <c r="A114" s="155"/>
    </row>
    <row r="115" spans="1:1" x14ac:dyDescent="0.25">
      <c r="A115" s="155"/>
    </row>
    <row r="116" spans="1:1" x14ac:dyDescent="0.25">
      <c r="A116" s="155"/>
    </row>
    <row r="117" spans="1:1" x14ac:dyDescent="0.25">
      <c r="A117" s="155"/>
    </row>
    <row r="118" spans="1:1" x14ac:dyDescent="0.25">
      <c r="A118" s="155"/>
    </row>
    <row r="119" spans="1:1" x14ac:dyDescent="0.25">
      <c r="A119" s="155"/>
    </row>
    <row r="120" spans="1:1" x14ac:dyDescent="0.25">
      <c r="A120" s="155"/>
    </row>
    <row r="121" spans="1:1" x14ac:dyDescent="0.25">
      <c r="A121" s="155"/>
    </row>
    <row r="122" spans="1:1" x14ac:dyDescent="0.25">
      <c r="A122" s="155"/>
    </row>
    <row r="123" spans="1:1" x14ac:dyDescent="0.25">
      <c r="A123" s="155"/>
    </row>
    <row r="124" spans="1:1" x14ac:dyDescent="0.25">
      <c r="A124" s="155"/>
    </row>
    <row r="125" spans="1:1" x14ac:dyDescent="0.25">
      <c r="A125" s="155"/>
    </row>
    <row r="126" spans="1:1" x14ac:dyDescent="0.25">
      <c r="A126" s="155"/>
    </row>
    <row r="127" spans="1:1" x14ac:dyDescent="0.25">
      <c r="A127" s="155"/>
    </row>
    <row r="128" spans="1:1" x14ac:dyDescent="0.25">
      <c r="A128" s="155"/>
    </row>
    <row r="129" spans="1:1" x14ac:dyDescent="0.25">
      <c r="A129" s="155"/>
    </row>
    <row r="130" spans="1:1" x14ac:dyDescent="0.25">
      <c r="A130" s="155"/>
    </row>
    <row r="131" spans="1:1" x14ac:dyDescent="0.25">
      <c r="A131" s="155"/>
    </row>
    <row r="132" spans="1:1" x14ac:dyDescent="0.25">
      <c r="A132" s="155"/>
    </row>
    <row r="133" spans="1:1" x14ac:dyDescent="0.25">
      <c r="A133" s="155"/>
    </row>
    <row r="134" spans="1:1" x14ac:dyDescent="0.25">
      <c r="A134" s="155"/>
    </row>
    <row r="135" spans="1:1" x14ac:dyDescent="0.25">
      <c r="A135" s="155"/>
    </row>
    <row r="136" spans="1:1" x14ac:dyDescent="0.25">
      <c r="A136" s="155"/>
    </row>
    <row r="137" spans="1:1" x14ac:dyDescent="0.25">
      <c r="A137" s="155"/>
    </row>
    <row r="138" spans="1:1" x14ac:dyDescent="0.25">
      <c r="A138" s="155"/>
    </row>
    <row r="139" spans="1:1" x14ac:dyDescent="0.25">
      <c r="A139" s="155"/>
    </row>
    <row r="140" spans="1:1" x14ac:dyDescent="0.25">
      <c r="A140" s="155"/>
    </row>
    <row r="141" spans="1:1" x14ac:dyDescent="0.25">
      <c r="A141" s="155"/>
    </row>
    <row r="142" spans="1:1" x14ac:dyDescent="0.25">
      <c r="A142" s="155"/>
    </row>
    <row r="143" spans="1:1" x14ac:dyDescent="0.25">
      <c r="A143" s="155"/>
    </row>
    <row r="144" spans="1:1" x14ac:dyDescent="0.25">
      <c r="A144" s="155"/>
    </row>
    <row r="145" spans="1:1" x14ac:dyDescent="0.25">
      <c r="A145" s="155"/>
    </row>
    <row r="146" spans="1:1" x14ac:dyDescent="0.25">
      <c r="A146" s="155"/>
    </row>
    <row r="147" spans="1:1" x14ac:dyDescent="0.25">
      <c r="A147" s="155"/>
    </row>
    <row r="148" spans="1:1" x14ac:dyDescent="0.25">
      <c r="A148" s="155"/>
    </row>
    <row r="149" spans="1:1" x14ac:dyDescent="0.25">
      <c r="A149" s="155"/>
    </row>
    <row r="150" spans="1:1" x14ac:dyDescent="0.25">
      <c r="A150" s="155"/>
    </row>
    <row r="151" spans="1:1" x14ac:dyDescent="0.25">
      <c r="A151" s="155"/>
    </row>
    <row r="152" spans="1:1" x14ac:dyDescent="0.25">
      <c r="A152" s="155"/>
    </row>
    <row r="153" spans="1:1" x14ac:dyDescent="0.25">
      <c r="A153" s="155"/>
    </row>
    <row r="154" spans="1:1" x14ac:dyDescent="0.25">
      <c r="A154" s="155"/>
    </row>
    <row r="155" spans="1:1" x14ac:dyDescent="0.25">
      <c r="A155" s="155"/>
    </row>
    <row r="156" spans="1:1" x14ac:dyDescent="0.25">
      <c r="A156" s="155"/>
    </row>
    <row r="157" spans="1:1" x14ac:dyDescent="0.25">
      <c r="A157" s="155"/>
    </row>
    <row r="158" spans="1:1" x14ac:dyDescent="0.25">
      <c r="A158" s="155"/>
    </row>
    <row r="159" spans="1:1" x14ac:dyDescent="0.25">
      <c r="A159" s="155"/>
    </row>
    <row r="160" spans="1:1" x14ac:dyDescent="0.25">
      <c r="A160" s="155"/>
    </row>
    <row r="161" spans="1:1" x14ac:dyDescent="0.25">
      <c r="A161" s="155"/>
    </row>
    <row r="162" spans="1:1" x14ac:dyDescent="0.25">
      <c r="A162" s="155"/>
    </row>
    <row r="163" spans="1:1" x14ac:dyDescent="0.25">
      <c r="A163" s="155"/>
    </row>
    <row r="164" spans="1:1" x14ac:dyDescent="0.25">
      <c r="A164" s="155"/>
    </row>
    <row r="165" spans="1:1" x14ac:dyDescent="0.25">
      <c r="A165" s="155"/>
    </row>
    <row r="166" spans="1:1" x14ac:dyDescent="0.25">
      <c r="A166" s="155"/>
    </row>
    <row r="167" spans="1:1" x14ac:dyDescent="0.25">
      <c r="A167" s="155"/>
    </row>
    <row r="168" spans="1:1" x14ac:dyDescent="0.25">
      <c r="A168" s="155"/>
    </row>
    <row r="169" spans="1:1" x14ac:dyDescent="0.25">
      <c r="A169" s="155"/>
    </row>
    <row r="170" spans="1:1" x14ac:dyDescent="0.25">
      <c r="A170" s="155"/>
    </row>
    <row r="171" spans="1:1" x14ac:dyDescent="0.25">
      <c r="A171" s="155"/>
    </row>
    <row r="172" spans="1:1" x14ac:dyDescent="0.25">
      <c r="A172" s="155"/>
    </row>
    <row r="173" spans="1:1" x14ac:dyDescent="0.25">
      <c r="A173" s="155"/>
    </row>
    <row r="174" spans="1:1" x14ac:dyDescent="0.25">
      <c r="A174" s="155"/>
    </row>
    <row r="175" spans="1:1" x14ac:dyDescent="0.25">
      <c r="A175" s="155"/>
    </row>
    <row r="176" spans="1:1" x14ac:dyDescent="0.25">
      <c r="A176" s="155"/>
    </row>
    <row r="177" spans="1:1" x14ac:dyDescent="0.25">
      <c r="A177" s="155"/>
    </row>
    <row r="178" spans="1:1" x14ac:dyDescent="0.25">
      <c r="A178" s="155"/>
    </row>
    <row r="179" spans="1:1" x14ac:dyDescent="0.25">
      <c r="A179" s="155"/>
    </row>
    <row r="180" spans="1:1" x14ac:dyDescent="0.25">
      <c r="A180" s="155"/>
    </row>
    <row r="181" spans="1:1" x14ac:dyDescent="0.25">
      <c r="A181" s="155"/>
    </row>
    <row r="182" spans="1:1" x14ac:dyDescent="0.25">
      <c r="A182" s="155"/>
    </row>
    <row r="183" spans="1:1" x14ac:dyDescent="0.25">
      <c r="A183" s="155"/>
    </row>
    <row r="184" spans="1:1" x14ac:dyDescent="0.25">
      <c r="A184" s="155"/>
    </row>
    <row r="185" spans="1:1" x14ac:dyDescent="0.25">
      <c r="A185" s="155"/>
    </row>
    <row r="186" spans="1:1" x14ac:dyDescent="0.25">
      <c r="A186" s="155"/>
    </row>
    <row r="187" spans="1:1" x14ac:dyDescent="0.25">
      <c r="A187" s="155"/>
    </row>
    <row r="188" spans="1:1" x14ac:dyDescent="0.25">
      <c r="A188" s="155"/>
    </row>
    <row r="189" spans="1:1" x14ac:dyDescent="0.25">
      <c r="A189" s="155"/>
    </row>
    <row r="190" spans="1:1" x14ac:dyDescent="0.25">
      <c r="A190" s="155"/>
    </row>
    <row r="191" spans="1:1" x14ac:dyDescent="0.25">
      <c r="A191" s="155"/>
    </row>
    <row r="192" spans="1:1" x14ac:dyDescent="0.25">
      <c r="A192" s="155"/>
    </row>
    <row r="193" spans="1:1" x14ac:dyDescent="0.25">
      <c r="A193" s="155"/>
    </row>
    <row r="194" spans="1:1" x14ac:dyDescent="0.25">
      <c r="A194" s="155"/>
    </row>
    <row r="195" spans="1:1" x14ac:dyDescent="0.25">
      <c r="A195" s="155"/>
    </row>
    <row r="196" spans="1:1" x14ac:dyDescent="0.25">
      <c r="A196" s="155"/>
    </row>
    <row r="197" spans="1:1" x14ac:dyDescent="0.25">
      <c r="A197" s="155"/>
    </row>
    <row r="198" spans="1:1" x14ac:dyDescent="0.25">
      <c r="A198" s="155"/>
    </row>
    <row r="199" spans="1:1" x14ac:dyDescent="0.25">
      <c r="A199" s="155"/>
    </row>
    <row r="200" spans="1:1" x14ac:dyDescent="0.25">
      <c r="A200" s="155"/>
    </row>
    <row r="201" spans="1:1" x14ac:dyDescent="0.25">
      <c r="A201" s="155"/>
    </row>
    <row r="202" spans="1:1" x14ac:dyDescent="0.25">
      <c r="A202" s="155"/>
    </row>
    <row r="203" spans="1:1" x14ac:dyDescent="0.25">
      <c r="A203" s="155"/>
    </row>
    <row r="204" spans="1:1" x14ac:dyDescent="0.25">
      <c r="A204" s="155"/>
    </row>
    <row r="205" spans="1:1" x14ac:dyDescent="0.25">
      <c r="A205" s="155"/>
    </row>
    <row r="206" spans="1:1" x14ac:dyDescent="0.25">
      <c r="A206" s="155"/>
    </row>
    <row r="207" spans="1:1" x14ac:dyDescent="0.25">
      <c r="A207" s="155"/>
    </row>
    <row r="208" spans="1:1" x14ac:dyDescent="0.25">
      <c r="A208" s="155"/>
    </row>
    <row r="209" spans="1:1" x14ac:dyDescent="0.25">
      <c r="A209" s="155"/>
    </row>
    <row r="210" spans="1:1" x14ac:dyDescent="0.25">
      <c r="A210" s="155"/>
    </row>
    <row r="211" spans="1:1" x14ac:dyDescent="0.25">
      <c r="A211" s="155"/>
    </row>
    <row r="212" spans="1:1" x14ac:dyDescent="0.25">
      <c r="A212" s="155"/>
    </row>
    <row r="213" spans="1:1" x14ac:dyDescent="0.25">
      <c r="A213" s="155"/>
    </row>
    <row r="214" spans="1:1" x14ac:dyDescent="0.25">
      <c r="A214" s="155"/>
    </row>
    <row r="215" spans="1:1" x14ac:dyDescent="0.25">
      <c r="A215" s="155"/>
    </row>
    <row r="216" spans="1:1" x14ac:dyDescent="0.25">
      <c r="A216" s="155"/>
    </row>
    <row r="217" spans="1:1" x14ac:dyDescent="0.25">
      <c r="A217" s="155"/>
    </row>
    <row r="218" spans="1:1" x14ac:dyDescent="0.25">
      <c r="A218" s="155"/>
    </row>
    <row r="219" spans="1:1" x14ac:dyDescent="0.25">
      <c r="A219" s="155"/>
    </row>
    <row r="220" spans="1:1" x14ac:dyDescent="0.25">
      <c r="A220" s="155"/>
    </row>
    <row r="221" spans="1:1" x14ac:dyDescent="0.25">
      <c r="A221" s="155"/>
    </row>
    <row r="222" spans="1:1" x14ac:dyDescent="0.25">
      <c r="A222" s="155"/>
    </row>
    <row r="223" spans="1:1" x14ac:dyDescent="0.25">
      <c r="A223" s="155"/>
    </row>
    <row r="224" spans="1:1" x14ac:dyDescent="0.25">
      <c r="A224" s="155"/>
    </row>
    <row r="225" spans="1:1" x14ac:dyDescent="0.25">
      <c r="A225" s="155"/>
    </row>
    <row r="226" spans="1:1" x14ac:dyDescent="0.25">
      <c r="A226" s="155"/>
    </row>
    <row r="227" spans="1:1" x14ac:dyDescent="0.25">
      <c r="A227" s="155"/>
    </row>
    <row r="228" spans="1:1" x14ac:dyDescent="0.25">
      <c r="A228" s="155"/>
    </row>
    <row r="229" spans="1:1" x14ac:dyDescent="0.25">
      <c r="A229" s="155"/>
    </row>
    <row r="230" spans="1:1" x14ac:dyDescent="0.25">
      <c r="A230" s="155"/>
    </row>
    <row r="231" spans="1:1" x14ac:dyDescent="0.25">
      <c r="A231" s="155"/>
    </row>
    <row r="232" spans="1:1" x14ac:dyDescent="0.25">
      <c r="A232" s="155"/>
    </row>
    <row r="233" spans="1:1" x14ac:dyDescent="0.25">
      <c r="A233" s="155"/>
    </row>
    <row r="234" spans="1:1" x14ac:dyDescent="0.25">
      <c r="A234" s="155"/>
    </row>
    <row r="235" spans="1:1" x14ac:dyDescent="0.25">
      <c r="A235" s="155"/>
    </row>
    <row r="236" spans="1:1" x14ac:dyDescent="0.25">
      <c r="A236" s="155"/>
    </row>
    <row r="237" spans="1:1" x14ac:dyDescent="0.25">
      <c r="A237" s="155"/>
    </row>
    <row r="238" spans="1:1" x14ac:dyDescent="0.25">
      <c r="A238" s="155"/>
    </row>
    <row r="239" spans="1:1" x14ac:dyDescent="0.25">
      <c r="A239" s="155"/>
    </row>
    <row r="240" spans="1:1" x14ac:dyDescent="0.25">
      <c r="A240" s="155"/>
    </row>
    <row r="241" spans="1:1" x14ac:dyDescent="0.25">
      <c r="A241" s="155"/>
    </row>
    <row r="242" spans="1:1" x14ac:dyDescent="0.25">
      <c r="A242" s="155"/>
    </row>
    <row r="243" spans="1:1" x14ac:dyDescent="0.25">
      <c r="A243" s="155"/>
    </row>
    <row r="244" spans="1:1" x14ac:dyDescent="0.25">
      <c r="A244" s="155"/>
    </row>
    <row r="245" spans="1:1" x14ac:dyDescent="0.25">
      <c r="A245" s="155"/>
    </row>
    <row r="246" spans="1:1" x14ac:dyDescent="0.25">
      <c r="A246" s="155"/>
    </row>
    <row r="247" spans="1:1" x14ac:dyDescent="0.25">
      <c r="A247" s="155"/>
    </row>
    <row r="248" spans="1:1" x14ac:dyDescent="0.25">
      <c r="A248" s="155"/>
    </row>
    <row r="249" spans="1:1" x14ac:dyDescent="0.25">
      <c r="A249" s="155"/>
    </row>
    <row r="250" spans="1:1" x14ac:dyDescent="0.25">
      <c r="A250" s="155"/>
    </row>
    <row r="251" spans="1:1" x14ac:dyDescent="0.25">
      <c r="A251" s="155"/>
    </row>
    <row r="252" spans="1:1" x14ac:dyDescent="0.25">
      <c r="A252" s="155"/>
    </row>
    <row r="253" spans="1:1" x14ac:dyDescent="0.25">
      <c r="A253" s="155"/>
    </row>
    <row r="254" spans="1:1" x14ac:dyDescent="0.25">
      <c r="A254" s="155"/>
    </row>
    <row r="255" spans="1:1" x14ac:dyDescent="0.25">
      <c r="A255" s="155"/>
    </row>
    <row r="256" spans="1:1" x14ac:dyDescent="0.25">
      <c r="A256" s="155"/>
    </row>
    <row r="257" spans="1:1" x14ac:dyDescent="0.25">
      <c r="A257" s="155"/>
    </row>
    <row r="258" spans="1:1" x14ac:dyDescent="0.25">
      <c r="A258" s="155"/>
    </row>
    <row r="259" spans="1:1" x14ac:dyDescent="0.25">
      <c r="A259" s="155"/>
    </row>
    <row r="260" spans="1:1" x14ac:dyDescent="0.25">
      <c r="A260" s="155"/>
    </row>
    <row r="261" spans="1:1" x14ac:dyDescent="0.25">
      <c r="A261" s="155"/>
    </row>
    <row r="262" spans="1:1" x14ac:dyDescent="0.25">
      <c r="A262" s="155"/>
    </row>
    <row r="263" spans="1:1" x14ac:dyDescent="0.25">
      <c r="A263" s="155"/>
    </row>
    <row r="264" spans="1:1" x14ac:dyDescent="0.25">
      <c r="A264" s="155"/>
    </row>
    <row r="265" spans="1:1" x14ac:dyDescent="0.25">
      <c r="A265" s="155"/>
    </row>
    <row r="266" spans="1:1" x14ac:dyDescent="0.25">
      <c r="A266" s="155"/>
    </row>
    <row r="267" spans="1:1" x14ac:dyDescent="0.25">
      <c r="A267" s="155"/>
    </row>
    <row r="268" spans="1:1" x14ac:dyDescent="0.25">
      <c r="A268" s="155"/>
    </row>
    <row r="269" spans="1:1" x14ac:dyDescent="0.25">
      <c r="A269" s="155"/>
    </row>
    <row r="270" spans="1:1" x14ac:dyDescent="0.25">
      <c r="A270" s="155"/>
    </row>
    <row r="271" spans="1:1" x14ac:dyDescent="0.25">
      <c r="A271" s="155"/>
    </row>
    <row r="272" spans="1:1" x14ac:dyDescent="0.25">
      <c r="A272" s="155"/>
    </row>
    <row r="273" spans="1:1" x14ac:dyDescent="0.25">
      <c r="A273" s="155"/>
    </row>
    <row r="274" spans="1:1" x14ac:dyDescent="0.25">
      <c r="A274" s="155"/>
    </row>
    <row r="275" spans="1:1" x14ac:dyDescent="0.25">
      <c r="A275" s="155"/>
    </row>
    <row r="276" spans="1:1" x14ac:dyDescent="0.25">
      <c r="A276" s="155"/>
    </row>
    <row r="277" spans="1:1" x14ac:dyDescent="0.25">
      <c r="A277" s="155"/>
    </row>
    <row r="278" spans="1:1" x14ac:dyDescent="0.25">
      <c r="A278" s="155"/>
    </row>
    <row r="279" spans="1:1" x14ac:dyDescent="0.25">
      <c r="A279" s="155"/>
    </row>
    <row r="280" spans="1:1" x14ac:dyDescent="0.25">
      <c r="A280" s="155"/>
    </row>
    <row r="281" spans="1:1" x14ac:dyDescent="0.25">
      <c r="A281" s="155"/>
    </row>
    <row r="282" spans="1:1" x14ac:dyDescent="0.25">
      <c r="A282" s="155"/>
    </row>
    <row r="283" spans="1:1" x14ac:dyDescent="0.25">
      <c r="A283" s="155"/>
    </row>
    <row r="284" spans="1:1" x14ac:dyDescent="0.25">
      <c r="A284" s="155"/>
    </row>
    <row r="285" spans="1:1" x14ac:dyDescent="0.25">
      <c r="A285" s="155"/>
    </row>
    <row r="286" spans="1:1" x14ac:dyDescent="0.25">
      <c r="A286" s="155"/>
    </row>
    <row r="287" spans="1:1" x14ac:dyDescent="0.25">
      <c r="A287" s="155"/>
    </row>
    <row r="288" spans="1:1" x14ac:dyDescent="0.25">
      <c r="A288" s="155"/>
    </row>
    <row r="289" spans="1:1" x14ac:dyDescent="0.25">
      <c r="A289" s="155"/>
    </row>
    <row r="290" spans="1:1" x14ac:dyDescent="0.25">
      <c r="A290" s="155"/>
    </row>
    <row r="291" spans="1:1" x14ac:dyDescent="0.25">
      <c r="A291" s="155"/>
    </row>
    <row r="292" spans="1:1" x14ac:dyDescent="0.25">
      <c r="A292" s="155"/>
    </row>
    <row r="293" spans="1:1" x14ac:dyDescent="0.25">
      <c r="A293" s="155"/>
    </row>
    <row r="294" spans="1:1" x14ac:dyDescent="0.25">
      <c r="A294" s="155"/>
    </row>
    <row r="295" spans="1:1" x14ac:dyDescent="0.25">
      <c r="A295" s="155"/>
    </row>
    <row r="296" spans="1:1" x14ac:dyDescent="0.25">
      <c r="A296" s="155"/>
    </row>
    <row r="297" spans="1:1" x14ac:dyDescent="0.25">
      <c r="A297" s="155"/>
    </row>
    <row r="298" spans="1:1" x14ac:dyDescent="0.25">
      <c r="A298" s="155"/>
    </row>
    <row r="299" spans="1:1" x14ac:dyDescent="0.25">
      <c r="A299" s="155"/>
    </row>
    <row r="300" spans="1:1" x14ac:dyDescent="0.25">
      <c r="A300" s="155"/>
    </row>
    <row r="301" spans="1:1" x14ac:dyDescent="0.25">
      <c r="A301" s="155"/>
    </row>
    <row r="302" spans="1:1" x14ac:dyDescent="0.25">
      <c r="A302" s="155"/>
    </row>
    <row r="303" spans="1:1" x14ac:dyDescent="0.25">
      <c r="A303" s="155"/>
    </row>
    <row r="304" spans="1:1" x14ac:dyDescent="0.25">
      <c r="A304" s="155"/>
    </row>
    <row r="305" spans="1:1" x14ac:dyDescent="0.25">
      <c r="A305" s="155"/>
    </row>
    <row r="306" spans="1:1" x14ac:dyDescent="0.25">
      <c r="A306" s="155"/>
    </row>
    <row r="307" spans="1:1" x14ac:dyDescent="0.25">
      <c r="A307" s="155"/>
    </row>
    <row r="308" spans="1:1" x14ac:dyDescent="0.25">
      <c r="A308" s="155"/>
    </row>
    <row r="309" spans="1:1" x14ac:dyDescent="0.25">
      <c r="A309" s="155"/>
    </row>
    <row r="310" spans="1:1" x14ac:dyDescent="0.25">
      <c r="A310" s="155"/>
    </row>
    <row r="311" spans="1:1" x14ac:dyDescent="0.25">
      <c r="A311" s="155"/>
    </row>
    <row r="312" spans="1:1" x14ac:dyDescent="0.25">
      <c r="A312" s="155"/>
    </row>
    <row r="313" spans="1:1" x14ac:dyDescent="0.25">
      <c r="A313" s="155"/>
    </row>
    <row r="314" spans="1:1" x14ac:dyDescent="0.25">
      <c r="A314" s="155"/>
    </row>
    <row r="315" spans="1:1" x14ac:dyDescent="0.25">
      <c r="A315" s="155"/>
    </row>
    <row r="316" spans="1:1" x14ac:dyDescent="0.25">
      <c r="A316" s="155"/>
    </row>
    <row r="317" spans="1:1" x14ac:dyDescent="0.25">
      <c r="A317" s="155"/>
    </row>
    <row r="318" spans="1:1" x14ac:dyDescent="0.25">
      <c r="A318" s="155"/>
    </row>
    <row r="319" spans="1:1" x14ac:dyDescent="0.25">
      <c r="A319" s="155"/>
    </row>
    <row r="320" spans="1:1" x14ac:dyDescent="0.25">
      <c r="A320" s="155"/>
    </row>
    <row r="321" spans="1:1" x14ac:dyDescent="0.25">
      <c r="A321" s="155"/>
    </row>
    <row r="322" spans="1:1" x14ac:dyDescent="0.25">
      <c r="A322" s="155"/>
    </row>
    <row r="323" spans="1:1" x14ac:dyDescent="0.25">
      <c r="A323" s="155"/>
    </row>
    <row r="324" spans="1:1" x14ac:dyDescent="0.25">
      <c r="A324" s="155"/>
    </row>
    <row r="325" spans="1:1" x14ac:dyDescent="0.25">
      <c r="A325" s="155"/>
    </row>
    <row r="326" spans="1:1" x14ac:dyDescent="0.25">
      <c r="A326" s="155"/>
    </row>
    <row r="327" spans="1:1" x14ac:dyDescent="0.25">
      <c r="A327" s="155"/>
    </row>
    <row r="328" spans="1:1" x14ac:dyDescent="0.25">
      <c r="A328" s="155"/>
    </row>
    <row r="329" spans="1:1" x14ac:dyDescent="0.25">
      <c r="A329" s="155"/>
    </row>
    <row r="330" spans="1:1" x14ac:dyDescent="0.25">
      <c r="A330" s="155"/>
    </row>
    <row r="331" spans="1:1" x14ac:dyDescent="0.25">
      <c r="A331" s="155"/>
    </row>
    <row r="332" spans="1:1" x14ac:dyDescent="0.25">
      <c r="A332" s="155"/>
    </row>
    <row r="333" spans="1:1" x14ac:dyDescent="0.25">
      <c r="A333" s="155"/>
    </row>
    <row r="334" spans="1:1" x14ac:dyDescent="0.25">
      <c r="A334" s="155"/>
    </row>
    <row r="335" spans="1:1" x14ac:dyDescent="0.25">
      <c r="A335" s="155"/>
    </row>
    <row r="336" spans="1:1" x14ac:dyDescent="0.25">
      <c r="A336" s="155"/>
    </row>
    <row r="337" spans="1:1" x14ac:dyDescent="0.25">
      <c r="A337" s="155"/>
    </row>
    <row r="338" spans="1:1" x14ac:dyDescent="0.25">
      <c r="A338" s="155"/>
    </row>
    <row r="339" spans="1:1" x14ac:dyDescent="0.25">
      <c r="A339" s="155"/>
    </row>
    <row r="340" spans="1:1" x14ac:dyDescent="0.25">
      <c r="A340" s="155"/>
    </row>
    <row r="341" spans="1:1" x14ac:dyDescent="0.25">
      <c r="A341" s="155"/>
    </row>
    <row r="342" spans="1:1" x14ac:dyDescent="0.25">
      <c r="A342" s="155"/>
    </row>
    <row r="343" spans="1:1" x14ac:dyDescent="0.25">
      <c r="A343" s="155"/>
    </row>
    <row r="344" spans="1:1" x14ac:dyDescent="0.25">
      <c r="A344" s="155"/>
    </row>
    <row r="345" spans="1:1" x14ac:dyDescent="0.25">
      <c r="A345" s="155"/>
    </row>
    <row r="346" spans="1:1" x14ac:dyDescent="0.25">
      <c r="A346" s="155"/>
    </row>
    <row r="347" spans="1:1" x14ac:dyDescent="0.25">
      <c r="A347" s="155"/>
    </row>
    <row r="348" spans="1:1" x14ac:dyDescent="0.25">
      <c r="A348" s="155"/>
    </row>
    <row r="349" spans="1:1" x14ac:dyDescent="0.25">
      <c r="A349" s="155"/>
    </row>
    <row r="350" spans="1:1" x14ac:dyDescent="0.25">
      <c r="A350" s="155"/>
    </row>
    <row r="351" spans="1:1" x14ac:dyDescent="0.25">
      <c r="A351" s="155"/>
    </row>
    <row r="352" spans="1:1" x14ac:dyDescent="0.25">
      <c r="A352" s="155"/>
    </row>
    <row r="353" spans="1:1" x14ac:dyDescent="0.25">
      <c r="A353" s="155"/>
    </row>
    <row r="354" spans="1:1" x14ac:dyDescent="0.25">
      <c r="A354" s="155"/>
    </row>
    <row r="355" spans="1:1" x14ac:dyDescent="0.25">
      <c r="A355" s="155"/>
    </row>
    <row r="356" spans="1:1" x14ac:dyDescent="0.25">
      <c r="A356" s="155"/>
    </row>
    <row r="357" spans="1:1" x14ac:dyDescent="0.25">
      <c r="A357" s="155"/>
    </row>
    <row r="358" spans="1:1" x14ac:dyDescent="0.25">
      <c r="A358" s="155"/>
    </row>
    <row r="359" spans="1:1" x14ac:dyDescent="0.25">
      <c r="A359" s="155"/>
    </row>
    <row r="360" spans="1:1" x14ac:dyDescent="0.25">
      <c r="A360" s="155"/>
    </row>
    <row r="361" spans="1:1" x14ac:dyDescent="0.25">
      <c r="A361" s="155"/>
    </row>
    <row r="362" spans="1:1" x14ac:dyDescent="0.25">
      <c r="A362" s="155"/>
    </row>
    <row r="363" spans="1:1" x14ac:dyDescent="0.25">
      <c r="A363" s="155"/>
    </row>
    <row r="364" spans="1:1" x14ac:dyDescent="0.25">
      <c r="A364" s="155"/>
    </row>
    <row r="365" spans="1:1" x14ac:dyDescent="0.25">
      <c r="A365" s="155"/>
    </row>
    <row r="366" spans="1:1" x14ac:dyDescent="0.25">
      <c r="A366" s="155"/>
    </row>
    <row r="367" spans="1:1" x14ac:dyDescent="0.25">
      <c r="A367" s="155"/>
    </row>
    <row r="368" spans="1:1" x14ac:dyDescent="0.25">
      <c r="A368" s="155"/>
    </row>
    <row r="369" spans="1:1" x14ac:dyDescent="0.25">
      <c r="A369" s="155"/>
    </row>
    <row r="370" spans="1:1" x14ac:dyDescent="0.25">
      <c r="A370" s="155"/>
    </row>
    <row r="371" spans="1:1" x14ac:dyDescent="0.25">
      <c r="A371" s="155"/>
    </row>
    <row r="372" spans="1:1" x14ac:dyDescent="0.25">
      <c r="A372" s="155"/>
    </row>
    <row r="373" spans="1:1" x14ac:dyDescent="0.25">
      <c r="A373" s="155"/>
    </row>
    <row r="374" spans="1:1" x14ac:dyDescent="0.25">
      <c r="A374" s="155"/>
    </row>
    <row r="375" spans="1:1" x14ac:dyDescent="0.25">
      <c r="A375" s="155"/>
    </row>
    <row r="376" spans="1:1" x14ac:dyDescent="0.25">
      <c r="A376" s="155"/>
    </row>
    <row r="377" spans="1:1" x14ac:dyDescent="0.25">
      <c r="A377" s="155"/>
    </row>
    <row r="378" spans="1:1" x14ac:dyDescent="0.25">
      <c r="A378" s="155"/>
    </row>
    <row r="379" spans="1:1" x14ac:dyDescent="0.25">
      <c r="A379" s="155"/>
    </row>
    <row r="380" spans="1:1" x14ac:dyDescent="0.25">
      <c r="A380" s="155"/>
    </row>
    <row r="381" spans="1:1" x14ac:dyDescent="0.25">
      <c r="A381" s="155"/>
    </row>
    <row r="382" spans="1:1" x14ac:dyDescent="0.25">
      <c r="A382" s="155"/>
    </row>
    <row r="383" spans="1:1" x14ac:dyDescent="0.25">
      <c r="A383" s="155"/>
    </row>
    <row r="384" spans="1:1" x14ac:dyDescent="0.25">
      <c r="A384" s="155"/>
    </row>
    <row r="385" spans="1:1" x14ac:dyDescent="0.25">
      <c r="A385" s="155"/>
    </row>
    <row r="386" spans="1:1" x14ac:dyDescent="0.25">
      <c r="A386" s="155"/>
    </row>
    <row r="387" spans="1:1" x14ac:dyDescent="0.25">
      <c r="A387" s="155"/>
    </row>
    <row r="388" spans="1:1" x14ac:dyDescent="0.25">
      <c r="A388" s="155"/>
    </row>
    <row r="389" spans="1:1" x14ac:dyDescent="0.25">
      <c r="A389" s="155"/>
    </row>
    <row r="390" spans="1:1" x14ac:dyDescent="0.25">
      <c r="A390" s="155"/>
    </row>
    <row r="391" spans="1:1" x14ac:dyDescent="0.25">
      <c r="A391" s="155"/>
    </row>
    <row r="392" spans="1:1" x14ac:dyDescent="0.25">
      <c r="A392" s="155"/>
    </row>
    <row r="393" spans="1:1" x14ac:dyDescent="0.25">
      <c r="A393" s="155"/>
    </row>
    <row r="394" spans="1:1" x14ac:dyDescent="0.25">
      <c r="A394" s="155"/>
    </row>
    <row r="395" spans="1:1" x14ac:dyDescent="0.25">
      <c r="A395" s="155"/>
    </row>
    <row r="396" spans="1:1" x14ac:dyDescent="0.25">
      <c r="A396" s="155"/>
    </row>
    <row r="397" spans="1:1" x14ac:dyDescent="0.25">
      <c r="A397" s="155"/>
    </row>
    <row r="398" spans="1:1" x14ac:dyDescent="0.25">
      <c r="A398" s="155"/>
    </row>
    <row r="399" spans="1:1" x14ac:dyDescent="0.25">
      <c r="A399" s="155"/>
    </row>
    <row r="400" spans="1:1" x14ac:dyDescent="0.25">
      <c r="A400" s="155"/>
    </row>
    <row r="401" spans="1:1" x14ac:dyDescent="0.25">
      <c r="A401" s="155"/>
    </row>
    <row r="402" spans="1:1" x14ac:dyDescent="0.25">
      <c r="A402" s="155"/>
    </row>
    <row r="403" spans="1:1" x14ac:dyDescent="0.25">
      <c r="A403" s="155"/>
    </row>
    <row r="404" spans="1:1" x14ac:dyDescent="0.25">
      <c r="A404" s="155"/>
    </row>
    <row r="405" spans="1:1" x14ac:dyDescent="0.25">
      <c r="A405" s="155"/>
    </row>
    <row r="406" spans="1:1" x14ac:dyDescent="0.25">
      <c r="A406" s="155"/>
    </row>
    <row r="407" spans="1:1" x14ac:dyDescent="0.25">
      <c r="A407" s="155"/>
    </row>
    <row r="408" spans="1:1" x14ac:dyDescent="0.25">
      <c r="A408" s="155"/>
    </row>
    <row r="409" spans="1:1" x14ac:dyDescent="0.25">
      <c r="A409" s="155"/>
    </row>
    <row r="410" spans="1:1" x14ac:dyDescent="0.25">
      <c r="A410" s="155"/>
    </row>
    <row r="411" spans="1:1" x14ac:dyDescent="0.25">
      <c r="A411" s="155"/>
    </row>
    <row r="412" spans="1:1" x14ac:dyDescent="0.25">
      <c r="A412" s="155"/>
    </row>
    <row r="413" spans="1:1" x14ac:dyDescent="0.25">
      <c r="A413" s="155"/>
    </row>
    <row r="414" spans="1:1" x14ac:dyDescent="0.25">
      <c r="A414" s="155"/>
    </row>
    <row r="415" spans="1:1" x14ac:dyDescent="0.25">
      <c r="A415" s="155"/>
    </row>
    <row r="416" spans="1:1" x14ac:dyDescent="0.25">
      <c r="A416" s="155"/>
    </row>
    <row r="417" spans="1:1" x14ac:dyDescent="0.25">
      <c r="A417" s="155"/>
    </row>
    <row r="418" spans="1:1" x14ac:dyDescent="0.25">
      <c r="A418" s="155"/>
    </row>
    <row r="419" spans="1:1" x14ac:dyDescent="0.25">
      <c r="A419" s="155"/>
    </row>
    <row r="420" spans="1:1" x14ac:dyDescent="0.25">
      <c r="A420" s="155"/>
    </row>
    <row r="421" spans="1:1" x14ac:dyDescent="0.25">
      <c r="A421" s="155"/>
    </row>
    <row r="422" spans="1:1" x14ac:dyDescent="0.25">
      <c r="A422" s="155"/>
    </row>
    <row r="423" spans="1:1" x14ac:dyDescent="0.25">
      <c r="A423" s="155"/>
    </row>
    <row r="424" spans="1:1" x14ac:dyDescent="0.25">
      <c r="A424" s="155"/>
    </row>
    <row r="425" spans="1:1" x14ac:dyDescent="0.25">
      <c r="A425" s="155"/>
    </row>
    <row r="426" spans="1:1" x14ac:dyDescent="0.25">
      <c r="A426" s="155"/>
    </row>
    <row r="427" spans="1:1" x14ac:dyDescent="0.25">
      <c r="A427" s="155"/>
    </row>
    <row r="428" spans="1:1" x14ac:dyDescent="0.25">
      <c r="A428" s="155"/>
    </row>
    <row r="429" spans="1:1" x14ac:dyDescent="0.25">
      <c r="A429" s="155"/>
    </row>
    <row r="430" spans="1:1" x14ac:dyDescent="0.25">
      <c r="A430" s="155"/>
    </row>
    <row r="431" spans="1:1" x14ac:dyDescent="0.25">
      <c r="A431" s="155"/>
    </row>
    <row r="432" spans="1:1" x14ac:dyDescent="0.25">
      <c r="A432" s="155"/>
    </row>
    <row r="433" spans="1:1" x14ac:dyDescent="0.25">
      <c r="A433" s="155"/>
    </row>
    <row r="434" spans="1:1" x14ac:dyDescent="0.25">
      <c r="A434" s="155"/>
    </row>
    <row r="435" spans="1:1" x14ac:dyDescent="0.25">
      <c r="A435" s="155"/>
    </row>
    <row r="436" spans="1:1" x14ac:dyDescent="0.25">
      <c r="A436" s="155"/>
    </row>
    <row r="437" spans="1:1" x14ac:dyDescent="0.25">
      <c r="A437" s="155"/>
    </row>
    <row r="438" spans="1:1" x14ac:dyDescent="0.25">
      <c r="A438" s="155"/>
    </row>
    <row r="439" spans="1:1" x14ac:dyDescent="0.25">
      <c r="A439" s="155"/>
    </row>
    <row r="440" spans="1:1" x14ac:dyDescent="0.25">
      <c r="A440" s="155"/>
    </row>
    <row r="441" spans="1:1" x14ac:dyDescent="0.25">
      <c r="A441" s="155"/>
    </row>
    <row r="442" spans="1:1" x14ac:dyDescent="0.25">
      <c r="A442" s="155"/>
    </row>
    <row r="443" spans="1:1" x14ac:dyDescent="0.25">
      <c r="A443" s="155"/>
    </row>
    <row r="444" spans="1:1" x14ac:dyDescent="0.25">
      <c r="A444" s="155"/>
    </row>
    <row r="445" spans="1:1" x14ac:dyDescent="0.25">
      <c r="A445" s="155"/>
    </row>
    <row r="446" spans="1:1" x14ac:dyDescent="0.25">
      <c r="A446" s="155"/>
    </row>
    <row r="447" spans="1:1" x14ac:dyDescent="0.25">
      <c r="A447" s="155"/>
    </row>
    <row r="448" spans="1:1" x14ac:dyDescent="0.25">
      <c r="A448" s="155"/>
    </row>
    <row r="449" spans="1:1" x14ac:dyDescent="0.25">
      <c r="A449" s="155"/>
    </row>
    <row r="450" spans="1:1" x14ac:dyDescent="0.25">
      <c r="A450" s="155"/>
    </row>
    <row r="451" spans="1:1" x14ac:dyDescent="0.25">
      <c r="A451" s="155"/>
    </row>
    <row r="452" spans="1:1" x14ac:dyDescent="0.25">
      <c r="A452" s="155"/>
    </row>
    <row r="453" spans="1:1" x14ac:dyDescent="0.25">
      <c r="A453" s="155"/>
    </row>
    <row r="454" spans="1:1" x14ac:dyDescent="0.25">
      <c r="A454" s="155"/>
    </row>
    <row r="455" spans="1:1" x14ac:dyDescent="0.25">
      <c r="A455" s="155"/>
    </row>
    <row r="456" spans="1:1" x14ac:dyDescent="0.25">
      <c r="A456" s="155"/>
    </row>
    <row r="457" spans="1:1" x14ac:dyDescent="0.25">
      <c r="A457" s="155"/>
    </row>
    <row r="458" spans="1:1" x14ac:dyDescent="0.25">
      <c r="A458" s="155"/>
    </row>
    <row r="459" spans="1:1" x14ac:dyDescent="0.25">
      <c r="A459" s="155"/>
    </row>
    <row r="460" spans="1:1" x14ac:dyDescent="0.25">
      <c r="A460" s="155"/>
    </row>
    <row r="461" spans="1:1" x14ac:dyDescent="0.25">
      <c r="A461" s="155"/>
    </row>
    <row r="462" spans="1:1" x14ac:dyDescent="0.25">
      <c r="A462" s="155"/>
    </row>
    <row r="463" spans="1:1" x14ac:dyDescent="0.25">
      <c r="A463" s="155"/>
    </row>
    <row r="464" spans="1:1" x14ac:dyDescent="0.25">
      <c r="A464" s="155"/>
    </row>
    <row r="465" spans="1:1" x14ac:dyDescent="0.25">
      <c r="A465" s="155"/>
    </row>
    <row r="466" spans="1:1" x14ac:dyDescent="0.25">
      <c r="A466" s="155"/>
    </row>
    <row r="467" spans="1:1" x14ac:dyDescent="0.25">
      <c r="A467" s="155"/>
    </row>
    <row r="468" spans="1:1" x14ac:dyDescent="0.25">
      <c r="A468" s="155"/>
    </row>
    <row r="469" spans="1:1" x14ac:dyDescent="0.25">
      <c r="A469" s="155"/>
    </row>
    <row r="470" spans="1:1" x14ac:dyDescent="0.25">
      <c r="A470" s="155"/>
    </row>
    <row r="471" spans="1:1" x14ac:dyDescent="0.25">
      <c r="A471" s="155"/>
    </row>
    <row r="472" spans="1:1" x14ac:dyDescent="0.25">
      <c r="A472" s="155"/>
    </row>
    <row r="473" spans="1:1" x14ac:dyDescent="0.25">
      <c r="A473" s="155"/>
    </row>
    <row r="474" spans="1:1" x14ac:dyDescent="0.25">
      <c r="A474" s="155"/>
    </row>
    <row r="475" spans="1:1" x14ac:dyDescent="0.25">
      <c r="A475" s="155"/>
    </row>
    <row r="476" spans="1:1" x14ac:dyDescent="0.25">
      <c r="A476" s="155"/>
    </row>
    <row r="477" spans="1:1" x14ac:dyDescent="0.25">
      <c r="A477" s="155"/>
    </row>
    <row r="478" spans="1:1" x14ac:dyDescent="0.25">
      <c r="A478" s="155"/>
    </row>
    <row r="479" spans="1:1" x14ac:dyDescent="0.25">
      <c r="A479" s="155"/>
    </row>
    <row r="480" spans="1:1" x14ac:dyDescent="0.25">
      <c r="A480" s="155"/>
    </row>
    <row r="481" spans="1:1" x14ac:dyDescent="0.25">
      <c r="A481" s="155"/>
    </row>
    <row r="482" spans="1:1" x14ac:dyDescent="0.25">
      <c r="A482" s="155"/>
    </row>
    <row r="483" spans="1:1" x14ac:dyDescent="0.25">
      <c r="A483" s="155"/>
    </row>
    <row r="484" spans="1:1" x14ac:dyDescent="0.25">
      <c r="A484" s="155"/>
    </row>
    <row r="485" spans="1:1" x14ac:dyDescent="0.25">
      <c r="A485" s="155"/>
    </row>
    <row r="486" spans="1:1" x14ac:dyDescent="0.25">
      <c r="A486" s="155"/>
    </row>
    <row r="487" spans="1:1" x14ac:dyDescent="0.25">
      <c r="A487" s="155"/>
    </row>
    <row r="488" spans="1:1" x14ac:dyDescent="0.25">
      <c r="A488" s="155"/>
    </row>
    <row r="489" spans="1:1" x14ac:dyDescent="0.25">
      <c r="A489" s="155"/>
    </row>
    <row r="490" spans="1:1" x14ac:dyDescent="0.25">
      <c r="A490" s="155"/>
    </row>
    <row r="491" spans="1:1" x14ac:dyDescent="0.25">
      <c r="A491" s="155"/>
    </row>
    <row r="492" spans="1:1" x14ac:dyDescent="0.25">
      <c r="A492" s="155"/>
    </row>
    <row r="493" spans="1:1" x14ac:dyDescent="0.25">
      <c r="A493" s="155"/>
    </row>
    <row r="494" spans="1:1" x14ac:dyDescent="0.25">
      <c r="A494" s="155"/>
    </row>
    <row r="495" spans="1:1" x14ac:dyDescent="0.25">
      <c r="A495" s="155"/>
    </row>
    <row r="496" spans="1:1" x14ac:dyDescent="0.25">
      <c r="A496" s="155"/>
    </row>
    <row r="497" spans="1:1" x14ac:dyDescent="0.25">
      <c r="A497" s="155"/>
    </row>
    <row r="498" spans="1:1" x14ac:dyDescent="0.25">
      <c r="A498" s="155"/>
    </row>
    <row r="499" spans="1:1" x14ac:dyDescent="0.25">
      <c r="A499" s="155"/>
    </row>
    <row r="500" spans="1:1" x14ac:dyDescent="0.25">
      <c r="A500" s="155"/>
    </row>
    <row r="501" spans="1:1" x14ac:dyDescent="0.25">
      <c r="A501" s="155"/>
    </row>
    <row r="502" spans="1:1" x14ac:dyDescent="0.25">
      <c r="A502" s="155"/>
    </row>
    <row r="503" spans="1:1" x14ac:dyDescent="0.25">
      <c r="A503" s="155"/>
    </row>
    <row r="504" spans="1:1" x14ac:dyDescent="0.25">
      <c r="A504" s="155"/>
    </row>
    <row r="505" spans="1:1" x14ac:dyDescent="0.25">
      <c r="A505" s="155"/>
    </row>
    <row r="506" spans="1:1" x14ac:dyDescent="0.25">
      <c r="A506" s="155"/>
    </row>
    <row r="507" spans="1:1" x14ac:dyDescent="0.25">
      <c r="A507" s="155"/>
    </row>
    <row r="508" spans="1:1" x14ac:dyDescent="0.25">
      <c r="A508" s="155"/>
    </row>
    <row r="509" spans="1:1" x14ac:dyDescent="0.25">
      <c r="A509" s="155"/>
    </row>
    <row r="510" spans="1:1" x14ac:dyDescent="0.25">
      <c r="A510" s="155"/>
    </row>
    <row r="511" spans="1:1" x14ac:dyDescent="0.25">
      <c r="A511" s="155"/>
    </row>
    <row r="512" spans="1:1" x14ac:dyDescent="0.25">
      <c r="A512" s="155"/>
    </row>
    <row r="513" spans="1:1" x14ac:dyDescent="0.25">
      <c r="A513" s="155"/>
    </row>
    <row r="514" spans="1:1" x14ac:dyDescent="0.25">
      <c r="A514" s="155"/>
    </row>
    <row r="515" spans="1:1" x14ac:dyDescent="0.25">
      <c r="A515" s="155"/>
    </row>
    <row r="516" spans="1:1" x14ac:dyDescent="0.25">
      <c r="A516" s="155"/>
    </row>
    <row r="517" spans="1:1" x14ac:dyDescent="0.25">
      <c r="A517" s="155"/>
    </row>
    <row r="518" spans="1:1" x14ac:dyDescent="0.25">
      <c r="A518" s="155"/>
    </row>
    <row r="519" spans="1:1" x14ac:dyDescent="0.25">
      <c r="A519" s="155"/>
    </row>
    <row r="520" spans="1:1" x14ac:dyDescent="0.25">
      <c r="A520" s="155"/>
    </row>
    <row r="521" spans="1:1" x14ac:dyDescent="0.25">
      <c r="A521" s="155"/>
    </row>
    <row r="522" spans="1:1" x14ac:dyDescent="0.25">
      <c r="A522" s="155"/>
    </row>
    <row r="523" spans="1:1" x14ac:dyDescent="0.25">
      <c r="A523" s="155"/>
    </row>
    <row r="524" spans="1:1" x14ac:dyDescent="0.25">
      <c r="A524" s="155"/>
    </row>
    <row r="525" spans="1:1" x14ac:dyDescent="0.25">
      <c r="A525" s="155"/>
    </row>
    <row r="526" spans="1:1" x14ac:dyDescent="0.25">
      <c r="A526" s="155"/>
    </row>
    <row r="527" spans="1:1" x14ac:dyDescent="0.25">
      <c r="A527" s="155"/>
    </row>
    <row r="528" spans="1:1" x14ac:dyDescent="0.25">
      <c r="A528" s="155"/>
    </row>
    <row r="529" spans="1:1" x14ac:dyDescent="0.25">
      <c r="A529" s="155"/>
    </row>
    <row r="530" spans="1:1" x14ac:dyDescent="0.25">
      <c r="A530" s="155"/>
    </row>
    <row r="531" spans="1:1" x14ac:dyDescent="0.25">
      <c r="A531" s="155"/>
    </row>
    <row r="532" spans="1:1" x14ac:dyDescent="0.25">
      <c r="A532" s="155"/>
    </row>
    <row r="533" spans="1:1" x14ac:dyDescent="0.25">
      <c r="A533" s="155"/>
    </row>
    <row r="534" spans="1:1" x14ac:dyDescent="0.25">
      <c r="A534" s="155"/>
    </row>
    <row r="535" spans="1:1" x14ac:dyDescent="0.25">
      <c r="A535" s="155"/>
    </row>
    <row r="536" spans="1:1" x14ac:dyDescent="0.25">
      <c r="A536" s="155"/>
    </row>
    <row r="537" spans="1:1" x14ac:dyDescent="0.25">
      <c r="A537" s="155"/>
    </row>
    <row r="538" spans="1:1" x14ac:dyDescent="0.25">
      <c r="A538" s="155"/>
    </row>
    <row r="539" spans="1:1" x14ac:dyDescent="0.25">
      <c r="A539" s="155"/>
    </row>
    <row r="540" spans="1:1" x14ac:dyDescent="0.25">
      <c r="A540" s="155"/>
    </row>
    <row r="541" spans="1:1" x14ac:dyDescent="0.25">
      <c r="A541" s="155"/>
    </row>
    <row r="542" spans="1:1" x14ac:dyDescent="0.25">
      <c r="A542" s="155"/>
    </row>
    <row r="543" spans="1:1" x14ac:dyDescent="0.25">
      <c r="A543" s="155"/>
    </row>
    <row r="544" spans="1:1" x14ac:dyDescent="0.25">
      <c r="A544" s="155"/>
    </row>
    <row r="545" spans="1:1" x14ac:dyDescent="0.25">
      <c r="A545" s="155"/>
    </row>
    <row r="546" spans="1:1" x14ac:dyDescent="0.25">
      <c r="A546" s="155"/>
    </row>
    <row r="547" spans="1:1" x14ac:dyDescent="0.25">
      <c r="A547" s="155"/>
    </row>
    <row r="548" spans="1:1" x14ac:dyDescent="0.25">
      <c r="A548" s="155"/>
    </row>
    <row r="549" spans="1:1" x14ac:dyDescent="0.25">
      <c r="A549" s="155"/>
    </row>
    <row r="550" spans="1:1" x14ac:dyDescent="0.25">
      <c r="A550" s="155"/>
    </row>
    <row r="551" spans="1:1" x14ac:dyDescent="0.25">
      <c r="A551" s="155"/>
    </row>
    <row r="552" spans="1:1" x14ac:dyDescent="0.25">
      <c r="A552" s="155"/>
    </row>
    <row r="553" spans="1:1" x14ac:dyDescent="0.25">
      <c r="A553" s="155"/>
    </row>
    <row r="554" spans="1:1" x14ac:dyDescent="0.25">
      <c r="A554" s="155"/>
    </row>
    <row r="555" spans="1:1" x14ac:dyDescent="0.25">
      <c r="A555" s="155"/>
    </row>
    <row r="556" spans="1:1" x14ac:dyDescent="0.25">
      <c r="A556" s="155"/>
    </row>
    <row r="557" spans="1:1" x14ac:dyDescent="0.25">
      <c r="A557" s="155"/>
    </row>
    <row r="558" spans="1:1" x14ac:dyDescent="0.25">
      <c r="A558" s="155"/>
    </row>
    <row r="559" spans="1:1" x14ac:dyDescent="0.25">
      <c r="A559" s="155"/>
    </row>
    <row r="560" spans="1:1" x14ac:dyDescent="0.25">
      <c r="A560" s="155"/>
    </row>
    <row r="561" spans="1:1" x14ac:dyDescent="0.25">
      <c r="A561" s="155"/>
    </row>
    <row r="562" spans="1:1" x14ac:dyDescent="0.25">
      <c r="A562" s="155"/>
    </row>
    <row r="563" spans="1:1" x14ac:dyDescent="0.25">
      <c r="A563" s="155"/>
    </row>
    <row r="564" spans="1:1" x14ac:dyDescent="0.25">
      <c r="A564" s="155"/>
    </row>
    <row r="565" spans="1:1" x14ac:dyDescent="0.25">
      <c r="A565" s="155"/>
    </row>
    <row r="566" spans="1:1" x14ac:dyDescent="0.25">
      <c r="A566" s="155"/>
    </row>
    <row r="567" spans="1:1" x14ac:dyDescent="0.25">
      <c r="A567" s="155"/>
    </row>
    <row r="568" spans="1:1" x14ac:dyDescent="0.25">
      <c r="A568" s="155"/>
    </row>
    <row r="569" spans="1:1" x14ac:dyDescent="0.25">
      <c r="A569" s="155"/>
    </row>
    <row r="570" spans="1:1" x14ac:dyDescent="0.25">
      <c r="A570" s="155"/>
    </row>
    <row r="571" spans="1:1" x14ac:dyDescent="0.25">
      <c r="A571" s="155"/>
    </row>
    <row r="572" spans="1:1" x14ac:dyDescent="0.25">
      <c r="A572" s="155"/>
    </row>
    <row r="573" spans="1:1" x14ac:dyDescent="0.25">
      <c r="A573" s="155"/>
    </row>
    <row r="574" spans="1:1" x14ac:dyDescent="0.25">
      <c r="A574" s="155"/>
    </row>
    <row r="575" spans="1:1" x14ac:dyDescent="0.25">
      <c r="A575" s="155"/>
    </row>
    <row r="576" spans="1:1" x14ac:dyDescent="0.25">
      <c r="A576" s="155"/>
    </row>
    <row r="577" spans="1:1" x14ac:dyDescent="0.25">
      <c r="A577" s="155"/>
    </row>
    <row r="578" spans="1:1" x14ac:dyDescent="0.25">
      <c r="A578" s="155"/>
    </row>
    <row r="579" spans="1:1" x14ac:dyDescent="0.25">
      <c r="A579" s="155"/>
    </row>
    <row r="580" spans="1:1" x14ac:dyDescent="0.25">
      <c r="A580" s="155"/>
    </row>
    <row r="581" spans="1:1" x14ac:dyDescent="0.25">
      <c r="A581" s="155"/>
    </row>
    <row r="582" spans="1:1" x14ac:dyDescent="0.25">
      <c r="A582" s="155"/>
    </row>
    <row r="583" spans="1:1" x14ac:dyDescent="0.25">
      <c r="A583" s="155"/>
    </row>
    <row r="584" spans="1:1" x14ac:dyDescent="0.25">
      <c r="A584" s="155"/>
    </row>
    <row r="585" spans="1:1" x14ac:dyDescent="0.25">
      <c r="A585" s="155"/>
    </row>
    <row r="586" spans="1:1" x14ac:dyDescent="0.25">
      <c r="A586" s="155"/>
    </row>
    <row r="587" spans="1:1" x14ac:dyDescent="0.25">
      <c r="A587" s="155"/>
    </row>
    <row r="588" spans="1:1" x14ac:dyDescent="0.25">
      <c r="A588" s="155"/>
    </row>
    <row r="589" spans="1:1" x14ac:dyDescent="0.25">
      <c r="A589" s="155"/>
    </row>
    <row r="590" spans="1:1" x14ac:dyDescent="0.25">
      <c r="A590" s="155"/>
    </row>
    <row r="591" spans="1:1" x14ac:dyDescent="0.25">
      <c r="A591" s="155"/>
    </row>
    <row r="592" spans="1:1" x14ac:dyDescent="0.25">
      <c r="A592" s="155"/>
    </row>
    <row r="593" spans="1:1" x14ac:dyDescent="0.25">
      <c r="A593" s="155"/>
    </row>
    <row r="594" spans="1:1" x14ac:dyDescent="0.25">
      <c r="A594" s="155"/>
    </row>
    <row r="595" spans="1:1" x14ac:dyDescent="0.25">
      <c r="A595" s="155"/>
    </row>
    <row r="596" spans="1:1" x14ac:dyDescent="0.25">
      <c r="A596" s="155"/>
    </row>
    <row r="597" spans="1:1" x14ac:dyDescent="0.25">
      <c r="A597" s="155"/>
    </row>
    <row r="598" spans="1:1" x14ac:dyDescent="0.25">
      <c r="A598" s="155"/>
    </row>
    <row r="599" spans="1:1" x14ac:dyDescent="0.25">
      <c r="A599" s="155"/>
    </row>
    <row r="600" spans="1:1" x14ac:dyDescent="0.25">
      <c r="A600" s="155"/>
    </row>
    <row r="601" spans="1:1" x14ac:dyDescent="0.25">
      <c r="A601" s="155"/>
    </row>
    <row r="602" spans="1:1" x14ac:dyDescent="0.25">
      <c r="A602" s="155"/>
    </row>
    <row r="603" spans="1:1" x14ac:dyDescent="0.25">
      <c r="A603" s="155"/>
    </row>
    <row r="604" spans="1:1" x14ac:dyDescent="0.25">
      <c r="A604" s="155"/>
    </row>
    <row r="605" spans="1:1" x14ac:dyDescent="0.25">
      <c r="A605" s="155"/>
    </row>
    <row r="606" spans="1:1" x14ac:dyDescent="0.25">
      <c r="A606" s="155"/>
    </row>
    <row r="607" spans="1:1" x14ac:dyDescent="0.25">
      <c r="A607" s="155"/>
    </row>
    <row r="608" spans="1:1" x14ac:dyDescent="0.25">
      <c r="A608" s="155"/>
    </row>
    <row r="609" spans="1:1" x14ac:dyDescent="0.25">
      <c r="A609" s="155"/>
    </row>
    <row r="610" spans="1:1" x14ac:dyDescent="0.25">
      <c r="A610" s="155"/>
    </row>
    <row r="611" spans="1:1" x14ac:dyDescent="0.25">
      <c r="A611" s="155"/>
    </row>
    <row r="612" spans="1:1" x14ac:dyDescent="0.25">
      <c r="A612" s="155"/>
    </row>
    <row r="613" spans="1:1" x14ac:dyDescent="0.25">
      <c r="A613" s="155"/>
    </row>
    <row r="614" spans="1:1" x14ac:dyDescent="0.25">
      <c r="A614" s="155"/>
    </row>
    <row r="615" spans="1:1" x14ac:dyDescent="0.25">
      <c r="A615" s="155"/>
    </row>
    <row r="616" spans="1:1" x14ac:dyDescent="0.25">
      <c r="A616" s="155"/>
    </row>
    <row r="617" spans="1:1" x14ac:dyDescent="0.25">
      <c r="A617" s="155"/>
    </row>
    <row r="618" spans="1:1" x14ac:dyDescent="0.25">
      <c r="A618" s="155"/>
    </row>
    <row r="619" spans="1:1" x14ac:dyDescent="0.25">
      <c r="A619" s="155"/>
    </row>
    <row r="620" spans="1:1" x14ac:dyDescent="0.25">
      <c r="A620" s="155"/>
    </row>
    <row r="621" spans="1:1" x14ac:dyDescent="0.25">
      <c r="A621" s="155"/>
    </row>
    <row r="622" spans="1:1" x14ac:dyDescent="0.25">
      <c r="A622" s="155"/>
    </row>
    <row r="623" spans="1:1" x14ac:dyDescent="0.25">
      <c r="A623" s="155"/>
    </row>
    <row r="624" spans="1:1" x14ac:dyDescent="0.25">
      <c r="A624" s="155"/>
    </row>
    <row r="625" spans="1:1" x14ac:dyDescent="0.25">
      <c r="A625" s="155"/>
    </row>
    <row r="626" spans="1:1" x14ac:dyDescent="0.25">
      <c r="A626" s="155"/>
    </row>
    <row r="627" spans="1:1" x14ac:dyDescent="0.25">
      <c r="A627" s="155"/>
    </row>
    <row r="628" spans="1:1" x14ac:dyDescent="0.25">
      <c r="A628" s="155"/>
    </row>
    <row r="629" spans="1:1" x14ac:dyDescent="0.25">
      <c r="A629" s="155"/>
    </row>
    <row r="630" spans="1:1" x14ac:dyDescent="0.25">
      <c r="A630" s="155"/>
    </row>
    <row r="631" spans="1:1" x14ac:dyDescent="0.25">
      <c r="A631" s="155"/>
    </row>
    <row r="632" spans="1:1" x14ac:dyDescent="0.25">
      <c r="A632" s="155"/>
    </row>
    <row r="633" spans="1:1" x14ac:dyDescent="0.25">
      <c r="A633" s="155"/>
    </row>
    <row r="634" spans="1:1" x14ac:dyDescent="0.25">
      <c r="A634" s="155"/>
    </row>
    <row r="635" spans="1:1" x14ac:dyDescent="0.25">
      <c r="A635" s="155"/>
    </row>
    <row r="636" spans="1:1" x14ac:dyDescent="0.25">
      <c r="A636" s="155"/>
    </row>
    <row r="637" spans="1:1" x14ac:dyDescent="0.25">
      <c r="A637" s="155"/>
    </row>
    <row r="638" spans="1:1" x14ac:dyDescent="0.25">
      <c r="A638" s="155"/>
    </row>
    <row r="639" spans="1:1" x14ac:dyDescent="0.25">
      <c r="A639" s="155"/>
    </row>
    <row r="640" spans="1:1" x14ac:dyDescent="0.25">
      <c r="A640" s="155"/>
    </row>
    <row r="641" spans="1:1" x14ac:dyDescent="0.25">
      <c r="A641" s="155"/>
    </row>
    <row r="642" spans="1:1" x14ac:dyDescent="0.25">
      <c r="A642" s="155"/>
    </row>
    <row r="643" spans="1:1" x14ac:dyDescent="0.25">
      <c r="A643" s="155"/>
    </row>
    <row r="644" spans="1:1" x14ac:dyDescent="0.25">
      <c r="A644" s="155"/>
    </row>
    <row r="645" spans="1:1" x14ac:dyDescent="0.25">
      <c r="A645" s="155"/>
    </row>
    <row r="646" spans="1:1" x14ac:dyDescent="0.25">
      <c r="A646" s="155"/>
    </row>
    <row r="647" spans="1:1" x14ac:dyDescent="0.25">
      <c r="A647" s="155"/>
    </row>
    <row r="648" spans="1:1" x14ac:dyDescent="0.25">
      <c r="A648" s="155"/>
    </row>
    <row r="649" spans="1:1" x14ac:dyDescent="0.25">
      <c r="A649" s="155"/>
    </row>
    <row r="650" spans="1:1" x14ac:dyDescent="0.25">
      <c r="A650" s="155"/>
    </row>
    <row r="651" spans="1:1" x14ac:dyDescent="0.25">
      <c r="A651" s="155"/>
    </row>
    <row r="652" spans="1:1" x14ac:dyDescent="0.25">
      <c r="A652" s="155"/>
    </row>
    <row r="653" spans="1:1" x14ac:dyDescent="0.25">
      <c r="A653" s="155"/>
    </row>
    <row r="654" spans="1:1" x14ac:dyDescent="0.25">
      <c r="A654" s="155"/>
    </row>
    <row r="655" spans="1:1" x14ac:dyDescent="0.25">
      <c r="A655" s="155"/>
    </row>
    <row r="656" spans="1:1" x14ac:dyDescent="0.25">
      <c r="A656" s="155"/>
    </row>
    <row r="657" spans="1:1" x14ac:dyDescent="0.25">
      <c r="A657" s="155"/>
    </row>
    <row r="658" spans="1:1" x14ac:dyDescent="0.25">
      <c r="A658" s="155"/>
    </row>
    <row r="659" spans="1:1" x14ac:dyDescent="0.25">
      <c r="A659" s="155"/>
    </row>
    <row r="660" spans="1:1" x14ac:dyDescent="0.25">
      <c r="A660" s="155"/>
    </row>
    <row r="661" spans="1:1" x14ac:dyDescent="0.25">
      <c r="A661" s="155"/>
    </row>
    <row r="662" spans="1:1" x14ac:dyDescent="0.25">
      <c r="A662" s="155"/>
    </row>
    <row r="663" spans="1:1" x14ac:dyDescent="0.25">
      <c r="A663" s="155"/>
    </row>
    <row r="664" spans="1:1" x14ac:dyDescent="0.25">
      <c r="A664" s="155"/>
    </row>
    <row r="665" spans="1:1" x14ac:dyDescent="0.25">
      <c r="A665" s="155"/>
    </row>
    <row r="666" spans="1:1" x14ac:dyDescent="0.25">
      <c r="A666" s="155"/>
    </row>
    <row r="667" spans="1:1" x14ac:dyDescent="0.25">
      <c r="A667" s="155"/>
    </row>
    <row r="668" spans="1:1" x14ac:dyDescent="0.25">
      <c r="A668" s="155"/>
    </row>
    <row r="669" spans="1:1" x14ac:dyDescent="0.25">
      <c r="A669" s="155"/>
    </row>
    <row r="670" spans="1:1" x14ac:dyDescent="0.25">
      <c r="A670" s="155"/>
    </row>
    <row r="671" spans="1:1" x14ac:dyDescent="0.25">
      <c r="A671" s="155"/>
    </row>
    <row r="672" spans="1:1" x14ac:dyDescent="0.25">
      <c r="A672" s="155"/>
    </row>
    <row r="673" spans="1:1" x14ac:dyDescent="0.25">
      <c r="A673" s="155"/>
    </row>
    <row r="674" spans="1:1" x14ac:dyDescent="0.25">
      <c r="A674" s="155"/>
    </row>
    <row r="675" spans="1:1" x14ac:dyDescent="0.25">
      <c r="A675" s="155"/>
    </row>
    <row r="676" spans="1:1" x14ac:dyDescent="0.25">
      <c r="A676" s="155"/>
    </row>
    <row r="677" spans="1:1" x14ac:dyDescent="0.25">
      <c r="A677" s="155"/>
    </row>
    <row r="678" spans="1:1" x14ac:dyDescent="0.25">
      <c r="A678" s="155"/>
    </row>
    <row r="679" spans="1:1" x14ac:dyDescent="0.25">
      <c r="A679" s="155"/>
    </row>
    <row r="680" spans="1:1" x14ac:dyDescent="0.25">
      <c r="A680" s="155"/>
    </row>
    <row r="681" spans="1:1" x14ac:dyDescent="0.25">
      <c r="A681" s="155"/>
    </row>
    <row r="682" spans="1:1" x14ac:dyDescent="0.25">
      <c r="A682" s="155"/>
    </row>
    <row r="683" spans="1:1" x14ac:dyDescent="0.25">
      <c r="A683" s="155"/>
    </row>
    <row r="684" spans="1:1" x14ac:dyDescent="0.25">
      <c r="A684" s="155"/>
    </row>
    <row r="685" spans="1:1" x14ac:dyDescent="0.25">
      <c r="A685" s="155"/>
    </row>
    <row r="686" spans="1:1" x14ac:dyDescent="0.25">
      <c r="A686" s="155"/>
    </row>
    <row r="687" spans="1:1" x14ac:dyDescent="0.25">
      <c r="A687" s="155"/>
    </row>
    <row r="688" spans="1:1" x14ac:dyDescent="0.25">
      <c r="A688" s="155"/>
    </row>
    <row r="689" spans="1:1" x14ac:dyDescent="0.25">
      <c r="A689" s="155"/>
    </row>
    <row r="690" spans="1:1" x14ac:dyDescent="0.25">
      <c r="A690" s="155"/>
    </row>
    <row r="691" spans="1:1" x14ac:dyDescent="0.25">
      <c r="A691" s="155"/>
    </row>
    <row r="692" spans="1:1" x14ac:dyDescent="0.25">
      <c r="A692" s="155"/>
    </row>
    <row r="693" spans="1:1" x14ac:dyDescent="0.25">
      <c r="A693" s="155"/>
    </row>
    <row r="694" spans="1:1" x14ac:dyDescent="0.25">
      <c r="A694" s="155"/>
    </row>
    <row r="695" spans="1:1" x14ac:dyDescent="0.25">
      <c r="A695" s="155"/>
    </row>
    <row r="696" spans="1:1" x14ac:dyDescent="0.25">
      <c r="A696" s="155"/>
    </row>
    <row r="697" spans="1:1" x14ac:dyDescent="0.25">
      <c r="A697" s="155"/>
    </row>
    <row r="698" spans="1:1" x14ac:dyDescent="0.25">
      <c r="A698" s="155"/>
    </row>
    <row r="699" spans="1:1" x14ac:dyDescent="0.25">
      <c r="A699" s="155"/>
    </row>
    <row r="700" spans="1:1" x14ac:dyDescent="0.25">
      <c r="A700" s="155"/>
    </row>
    <row r="701" spans="1:1" x14ac:dyDescent="0.25">
      <c r="A701" s="155"/>
    </row>
    <row r="702" spans="1:1" x14ac:dyDescent="0.25">
      <c r="A702" s="155"/>
    </row>
    <row r="703" spans="1:1" x14ac:dyDescent="0.25">
      <c r="A703" s="155"/>
    </row>
    <row r="704" spans="1:1" x14ac:dyDescent="0.25">
      <c r="A704" s="155"/>
    </row>
    <row r="705" spans="1:1" x14ac:dyDescent="0.25">
      <c r="A705" s="155"/>
    </row>
    <row r="706" spans="1:1" x14ac:dyDescent="0.25">
      <c r="A706" s="155"/>
    </row>
    <row r="707" spans="1:1" x14ac:dyDescent="0.25">
      <c r="A707" s="155"/>
    </row>
    <row r="708" spans="1:1" x14ac:dyDescent="0.25">
      <c r="A708" s="155"/>
    </row>
    <row r="709" spans="1:1" x14ac:dyDescent="0.25">
      <c r="A709" s="155"/>
    </row>
    <row r="710" spans="1:1" x14ac:dyDescent="0.25">
      <c r="A710" s="155"/>
    </row>
    <row r="711" spans="1:1" x14ac:dyDescent="0.25">
      <c r="A711" s="155"/>
    </row>
    <row r="712" spans="1:1" x14ac:dyDescent="0.25">
      <c r="A712" s="155"/>
    </row>
    <row r="713" spans="1:1" x14ac:dyDescent="0.25">
      <c r="A713" s="155"/>
    </row>
    <row r="714" spans="1:1" x14ac:dyDescent="0.25">
      <c r="A714" s="155"/>
    </row>
    <row r="715" spans="1:1" x14ac:dyDescent="0.25">
      <c r="A715" s="155"/>
    </row>
    <row r="716" spans="1:1" x14ac:dyDescent="0.25">
      <c r="A716" s="155"/>
    </row>
    <row r="717" spans="1:1" x14ac:dyDescent="0.25">
      <c r="A717" s="155"/>
    </row>
    <row r="718" spans="1:1" x14ac:dyDescent="0.25">
      <c r="A718" s="155"/>
    </row>
    <row r="719" spans="1:1" x14ac:dyDescent="0.25">
      <c r="A719" s="155"/>
    </row>
    <row r="720" spans="1:1" x14ac:dyDescent="0.25">
      <c r="A720" s="155"/>
    </row>
    <row r="721" spans="1:1" x14ac:dyDescent="0.25">
      <c r="A721" s="155"/>
    </row>
    <row r="722" spans="1:1" x14ac:dyDescent="0.25">
      <c r="A722" s="155"/>
    </row>
    <row r="723" spans="1:1" x14ac:dyDescent="0.25">
      <c r="A723" s="155"/>
    </row>
    <row r="724" spans="1:1" x14ac:dyDescent="0.25">
      <c r="A724" s="155"/>
    </row>
    <row r="725" spans="1:1" x14ac:dyDescent="0.25">
      <c r="A725" s="155"/>
    </row>
    <row r="726" spans="1:1" x14ac:dyDescent="0.25">
      <c r="A726" s="155"/>
    </row>
    <row r="727" spans="1:1" x14ac:dyDescent="0.25">
      <c r="A727" s="155"/>
    </row>
    <row r="728" spans="1:1" x14ac:dyDescent="0.25">
      <c r="A728" s="155"/>
    </row>
    <row r="729" spans="1:1" x14ac:dyDescent="0.25">
      <c r="A729" s="155"/>
    </row>
    <row r="730" spans="1:1" x14ac:dyDescent="0.25">
      <c r="A730" s="155"/>
    </row>
    <row r="731" spans="1:1" x14ac:dyDescent="0.25">
      <c r="A731" s="155"/>
    </row>
    <row r="732" spans="1:1" x14ac:dyDescent="0.25">
      <c r="A732" s="155"/>
    </row>
    <row r="733" spans="1:1" x14ac:dyDescent="0.25">
      <c r="A733" s="155"/>
    </row>
    <row r="734" spans="1:1" x14ac:dyDescent="0.25">
      <c r="A734" s="155"/>
    </row>
    <row r="735" spans="1:1" x14ac:dyDescent="0.25">
      <c r="A735" s="155"/>
    </row>
    <row r="736" spans="1:1" x14ac:dyDescent="0.25">
      <c r="A736" s="155"/>
    </row>
    <row r="737" spans="1:1" x14ac:dyDescent="0.25">
      <c r="A737" s="155"/>
    </row>
    <row r="738" spans="1:1" x14ac:dyDescent="0.25">
      <c r="A738" s="155"/>
    </row>
    <row r="739" spans="1:1" x14ac:dyDescent="0.25">
      <c r="A739" s="155"/>
    </row>
    <row r="740" spans="1:1" x14ac:dyDescent="0.25">
      <c r="A740" s="155"/>
    </row>
    <row r="741" spans="1:1" x14ac:dyDescent="0.25">
      <c r="A741" s="155"/>
    </row>
    <row r="742" spans="1:1" x14ac:dyDescent="0.25">
      <c r="A742" s="155"/>
    </row>
    <row r="743" spans="1:1" x14ac:dyDescent="0.25">
      <c r="A743" s="155"/>
    </row>
    <row r="744" spans="1:1" x14ac:dyDescent="0.25">
      <c r="A744" s="155"/>
    </row>
    <row r="745" spans="1:1" x14ac:dyDescent="0.25">
      <c r="A745" s="155"/>
    </row>
    <row r="746" spans="1:1" x14ac:dyDescent="0.25">
      <c r="A746" s="155"/>
    </row>
    <row r="747" spans="1:1" x14ac:dyDescent="0.25">
      <c r="A747" s="155"/>
    </row>
    <row r="748" spans="1:1" x14ac:dyDescent="0.25">
      <c r="A748" s="155"/>
    </row>
    <row r="749" spans="1:1" x14ac:dyDescent="0.25">
      <c r="A749" s="155"/>
    </row>
    <row r="750" spans="1:1" x14ac:dyDescent="0.25">
      <c r="A750" s="155"/>
    </row>
    <row r="751" spans="1:1" x14ac:dyDescent="0.25">
      <c r="A751" s="155"/>
    </row>
    <row r="752" spans="1:1" x14ac:dyDescent="0.25">
      <c r="A752" s="155"/>
    </row>
    <row r="753" spans="1:1" x14ac:dyDescent="0.25">
      <c r="A753" s="155"/>
    </row>
    <row r="754" spans="1:1" x14ac:dyDescent="0.25">
      <c r="A754" s="155"/>
    </row>
    <row r="755" spans="1:1" x14ac:dyDescent="0.25">
      <c r="A755" s="155"/>
    </row>
    <row r="756" spans="1:1" x14ac:dyDescent="0.25">
      <c r="A756" s="155"/>
    </row>
    <row r="757" spans="1:1" x14ac:dyDescent="0.25">
      <c r="A757" s="155"/>
    </row>
    <row r="758" spans="1:1" x14ac:dyDescent="0.25">
      <c r="A758" s="155"/>
    </row>
    <row r="759" spans="1:1" x14ac:dyDescent="0.25">
      <c r="A759" s="155"/>
    </row>
    <row r="760" spans="1:1" x14ac:dyDescent="0.25">
      <c r="A760" s="155"/>
    </row>
    <row r="761" spans="1:1" x14ac:dyDescent="0.25">
      <c r="A761" s="155"/>
    </row>
    <row r="762" spans="1:1" x14ac:dyDescent="0.25">
      <c r="A762" s="155"/>
    </row>
    <row r="763" spans="1:1" x14ac:dyDescent="0.25">
      <c r="A763" s="155"/>
    </row>
    <row r="764" spans="1:1" x14ac:dyDescent="0.25">
      <c r="A764" s="155"/>
    </row>
    <row r="765" spans="1:1" x14ac:dyDescent="0.25">
      <c r="A765" s="155"/>
    </row>
    <row r="766" spans="1:1" x14ac:dyDescent="0.25">
      <c r="A766" s="155"/>
    </row>
    <row r="767" spans="1:1" x14ac:dyDescent="0.25">
      <c r="A767" s="155"/>
    </row>
    <row r="768" spans="1:1" x14ac:dyDescent="0.25">
      <c r="A768" s="155"/>
    </row>
    <row r="769" spans="1:1" x14ac:dyDescent="0.25">
      <c r="A769" s="155"/>
    </row>
    <row r="770" spans="1:1" x14ac:dyDescent="0.25">
      <c r="A770" s="155"/>
    </row>
    <row r="771" spans="1:1" x14ac:dyDescent="0.25">
      <c r="A771" s="155"/>
    </row>
    <row r="772" spans="1:1" x14ac:dyDescent="0.25">
      <c r="A772" s="155"/>
    </row>
    <row r="773" spans="1:1" x14ac:dyDescent="0.25">
      <c r="A773" s="155"/>
    </row>
    <row r="774" spans="1:1" x14ac:dyDescent="0.25">
      <c r="A774" s="155"/>
    </row>
    <row r="775" spans="1:1" x14ac:dyDescent="0.25">
      <c r="A775" s="155"/>
    </row>
    <row r="776" spans="1:1" x14ac:dyDescent="0.25">
      <c r="A776" s="155"/>
    </row>
    <row r="777" spans="1:1" x14ac:dyDescent="0.25">
      <c r="A777" s="155"/>
    </row>
    <row r="778" spans="1:1" x14ac:dyDescent="0.25">
      <c r="A778" s="155"/>
    </row>
    <row r="779" spans="1:1" x14ac:dyDescent="0.25">
      <c r="A779" s="155"/>
    </row>
    <row r="780" spans="1:1" x14ac:dyDescent="0.25">
      <c r="A780" s="155"/>
    </row>
    <row r="781" spans="1:1" x14ac:dyDescent="0.25">
      <c r="A781" s="155"/>
    </row>
    <row r="782" spans="1:1" x14ac:dyDescent="0.25">
      <c r="A782" s="155"/>
    </row>
    <row r="783" spans="1:1" x14ac:dyDescent="0.25">
      <c r="A783" s="155"/>
    </row>
    <row r="784" spans="1:1" x14ac:dyDescent="0.25">
      <c r="A784" s="155"/>
    </row>
    <row r="785" spans="1:1" x14ac:dyDescent="0.25">
      <c r="A785" s="155"/>
    </row>
    <row r="786" spans="1:1" x14ac:dyDescent="0.25">
      <c r="A786" s="155"/>
    </row>
    <row r="787" spans="1:1" x14ac:dyDescent="0.25">
      <c r="A787" s="155"/>
    </row>
    <row r="788" spans="1:1" x14ac:dyDescent="0.25">
      <c r="A788" s="155"/>
    </row>
    <row r="789" spans="1:1" x14ac:dyDescent="0.25">
      <c r="A789" s="155"/>
    </row>
    <row r="790" spans="1:1" x14ac:dyDescent="0.25">
      <c r="A790" s="155"/>
    </row>
    <row r="791" spans="1:1" x14ac:dyDescent="0.25">
      <c r="A791" s="155"/>
    </row>
    <row r="792" spans="1:1" x14ac:dyDescent="0.25">
      <c r="A792" s="155"/>
    </row>
    <row r="793" spans="1:1" x14ac:dyDescent="0.25">
      <c r="A793" s="155"/>
    </row>
    <row r="794" spans="1:1" x14ac:dyDescent="0.25">
      <c r="A794" s="155"/>
    </row>
    <row r="795" spans="1:1" x14ac:dyDescent="0.25">
      <c r="A795" s="155"/>
    </row>
    <row r="796" spans="1:1" x14ac:dyDescent="0.25">
      <c r="A796" s="155"/>
    </row>
    <row r="797" spans="1:1" x14ac:dyDescent="0.25">
      <c r="A797" s="155"/>
    </row>
    <row r="798" spans="1:1" x14ac:dyDescent="0.25">
      <c r="A798" s="155"/>
    </row>
    <row r="799" spans="1:1" x14ac:dyDescent="0.25">
      <c r="A799" s="155"/>
    </row>
    <row r="800" spans="1:1" x14ac:dyDescent="0.25">
      <c r="A800" s="155"/>
    </row>
    <row r="801" spans="1:1" x14ac:dyDescent="0.25">
      <c r="A801" s="155"/>
    </row>
    <row r="802" spans="1:1" x14ac:dyDescent="0.25">
      <c r="A802" s="155"/>
    </row>
    <row r="803" spans="1:1" x14ac:dyDescent="0.25">
      <c r="A803" s="155"/>
    </row>
    <row r="804" spans="1:1" x14ac:dyDescent="0.25">
      <c r="A804" s="155"/>
    </row>
    <row r="805" spans="1:1" x14ac:dyDescent="0.25">
      <c r="A805" s="155"/>
    </row>
    <row r="806" spans="1:1" x14ac:dyDescent="0.25">
      <c r="A806" s="155"/>
    </row>
    <row r="807" spans="1:1" x14ac:dyDescent="0.25">
      <c r="A807" s="155"/>
    </row>
    <row r="808" spans="1:1" x14ac:dyDescent="0.25">
      <c r="A808" s="155"/>
    </row>
    <row r="809" spans="1:1" x14ac:dyDescent="0.25">
      <c r="A809" s="155"/>
    </row>
    <row r="810" spans="1:1" x14ac:dyDescent="0.25">
      <c r="A810" s="155"/>
    </row>
    <row r="811" spans="1:1" x14ac:dyDescent="0.25">
      <c r="A811" s="155"/>
    </row>
    <row r="812" spans="1:1" x14ac:dyDescent="0.25">
      <c r="A812" s="155"/>
    </row>
    <row r="813" spans="1:1" x14ac:dyDescent="0.25">
      <c r="A813" s="155"/>
    </row>
    <row r="814" spans="1:1" x14ac:dyDescent="0.25">
      <c r="A814" s="155"/>
    </row>
    <row r="815" spans="1:1" x14ac:dyDescent="0.25">
      <c r="A815" s="155"/>
    </row>
    <row r="816" spans="1:1" x14ac:dyDescent="0.25">
      <c r="A816" s="155"/>
    </row>
    <row r="817" spans="1:1" x14ac:dyDescent="0.25">
      <c r="A817" s="155"/>
    </row>
    <row r="818" spans="1:1" x14ac:dyDescent="0.25">
      <c r="A818" s="155"/>
    </row>
    <row r="819" spans="1:1" x14ac:dyDescent="0.25">
      <c r="A819" s="155"/>
    </row>
    <row r="820" spans="1:1" x14ac:dyDescent="0.25">
      <c r="A820" s="155"/>
    </row>
    <row r="821" spans="1:1" x14ac:dyDescent="0.25">
      <c r="A821" s="155"/>
    </row>
    <row r="822" spans="1:1" x14ac:dyDescent="0.25">
      <c r="A822" s="155"/>
    </row>
    <row r="823" spans="1:1" x14ac:dyDescent="0.25">
      <c r="A823" s="155"/>
    </row>
    <row r="824" spans="1:1" x14ac:dyDescent="0.25">
      <c r="A824" s="155"/>
    </row>
    <row r="825" spans="1:1" x14ac:dyDescent="0.25">
      <c r="A825" s="155"/>
    </row>
    <row r="826" spans="1:1" x14ac:dyDescent="0.25">
      <c r="A826" s="155"/>
    </row>
    <row r="827" spans="1:1" x14ac:dyDescent="0.25">
      <c r="A827" s="155"/>
    </row>
    <row r="828" spans="1:1" x14ac:dyDescent="0.25">
      <c r="A828" s="155"/>
    </row>
    <row r="829" spans="1:1" x14ac:dyDescent="0.25">
      <c r="A829" s="155"/>
    </row>
    <row r="830" spans="1:1" x14ac:dyDescent="0.25">
      <c r="A830" s="155"/>
    </row>
    <row r="831" spans="1:1" x14ac:dyDescent="0.25">
      <c r="A831" s="155"/>
    </row>
    <row r="832" spans="1:1" x14ac:dyDescent="0.25">
      <c r="A832" s="155"/>
    </row>
    <row r="833" spans="1:1" x14ac:dyDescent="0.25">
      <c r="A833" s="155"/>
    </row>
    <row r="834" spans="1:1" x14ac:dyDescent="0.25">
      <c r="A834" s="155"/>
    </row>
    <row r="835" spans="1:1" x14ac:dyDescent="0.25">
      <c r="A835" s="155"/>
    </row>
    <row r="836" spans="1:1" x14ac:dyDescent="0.25">
      <c r="A836" s="155"/>
    </row>
    <row r="837" spans="1:1" x14ac:dyDescent="0.25">
      <c r="A837" s="155"/>
    </row>
    <row r="838" spans="1:1" x14ac:dyDescent="0.25">
      <c r="A838" s="155"/>
    </row>
    <row r="839" spans="1:1" x14ac:dyDescent="0.25">
      <c r="A839" s="155"/>
    </row>
    <row r="840" spans="1:1" x14ac:dyDescent="0.25">
      <c r="A840" s="155"/>
    </row>
    <row r="841" spans="1:1" x14ac:dyDescent="0.25">
      <c r="A841" s="155"/>
    </row>
    <row r="842" spans="1:1" x14ac:dyDescent="0.25">
      <c r="A842" s="155"/>
    </row>
    <row r="843" spans="1:1" x14ac:dyDescent="0.25">
      <c r="A843" s="155"/>
    </row>
    <row r="844" spans="1:1" x14ac:dyDescent="0.25">
      <c r="A844" s="155"/>
    </row>
    <row r="845" spans="1:1" x14ac:dyDescent="0.25">
      <c r="A845" s="155"/>
    </row>
    <row r="846" spans="1:1" x14ac:dyDescent="0.25">
      <c r="A846" s="155"/>
    </row>
    <row r="847" spans="1:1" x14ac:dyDescent="0.25">
      <c r="A847" s="155"/>
    </row>
    <row r="848" spans="1:1" x14ac:dyDescent="0.25">
      <c r="A848" s="155"/>
    </row>
    <row r="849" spans="1:1" x14ac:dyDescent="0.25">
      <c r="A849" s="155"/>
    </row>
    <row r="850" spans="1:1" x14ac:dyDescent="0.25">
      <c r="A850" s="155"/>
    </row>
    <row r="851" spans="1:1" x14ac:dyDescent="0.25">
      <c r="A851" s="155"/>
    </row>
    <row r="852" spans="1:1" x14ac:dyDescent="0.25">
      <c r="A852" s="155"/>
    </row>
    <row r="853" spans="1:1" x14ac:dyDescent="0.25">
      <c r="A853" s="155"/>
    </row>
    <row r="854" spans="1:1" x14ac:dyDescent="0.25">
      <c r="A854" s="155"/>
    </row>
    <row r="855" spans="1:1" x14ac:dyDescent="0.25">
      <c r="A855" s="155"/>
    </row>
    <row r="856" spans="1:1" x14ac:dyDescent="0.25">
      <c r="A856" s="155"/>
    </row>
    <row r="857" spans="1:1" x14ac:dyDescent="0.25">
      <c r="A857" s="155"/>
    </row>
    <row r="858" spans="1:1" x14ac:dyDescent="0.25">
      <c r="A858" s="155"/>
    </row>
    <row r="859" spans="1:1" x14ac:dyDescent="0.25">
      <c r="A859" s="155"/>
    </row>
    <row r="860" spans="1:1" x14ac:dyDescent="0.25">
      <c r="A860" s="155"/>
    </row>
    <row r="861" spans="1:1" x14ac:dyDescent="0.25">
      <c r="A861" s="155"/>
    </row>
    <row r="862" spans="1:1" x14ac:dyDescent="0.25">
      <c r="A862" s="155"/>
    </row>
    <row r="863" spans="1:1" x14ac:dyDescent="0.25">
      <c r="A863" s="155"/>
    </row>
    <row r="864" spans="1:1" x14ac:dyDescent="0.25">
      <c r="A864" s="155"/>
    </row>
    <row r="865" spans="1:1" x14ac:dyDescent="0.25">
      <c r="A865" s="155"/>
    </row>
    <row r="866" spans="1:1" x14ac:dyDescent="0.25">
      <c r="A866" s="155"/>
    </row>
    <row r="867" spans="1:1" x14ac:dyDescent="0.25">
      <c r="A867" s="155"/>
    </row>
    <row r="868" spans="1:1" x14ac:dyDescent="0.25">
      <c r="A868" s="155"/>
    </row>
    <row r="869" spans="1:1" x14ac:dyDescent="0.25">
      <c r="A869" s="155"/>
    </row>
    <row r="870" spans="1:1" x14ac:dyDescent="0.25">
      <c r="A870" s="155"/>
    </row>
    <row r="871" spans="1:1" x14ac:dyDescent="0.25">
      <c r="A871" s="155"/>
    </row>
    <row r="872" spans="1:1" x14ac:dyDescent="0.25">
      <c r="A872" s="155"/>
    </row>
    <row r="873" spans="1:1" x14ac:dyDescent="0.25">
      <c r="A873" s="155"/>
    </row>
    <row r="874" spans="1:1" x14ac:dyDescent="0.25">
      <c r="A874" s="155"/>
    </row>
    <row r="875" spans="1:1" x14ac:dyDescent="0.25">
      <c r="A875" s="155"/>
    </row>
    <row r="876" spans="1:1" x14ac:dyDescent="0.25">
      <c r="A876" s="155"/>
    </row>
    <row r="877" spans="1:1" x14ac:dyDescent="0.25">
      <c r="A877" s="155"/>
    </row>
    <row r="878" spans="1:1" x14ac:dyDescent="0.25">
      <c r="A878" s="155"/>
    </row>
    <row r="879" spans="1:1" x14ac:dyDescent="0.25">
      <c r="A879" s="155"/>
    </row>
    <row r="880" spans="1:1" x14ac:dyDescent="0.25">
      <c r="A880" s="155"/>
    </row>
    <row r="881" spans="1:1" x14ac:dyDescent="0.25">
      <c r="A881" s="155"/>
    </row>
    <row r="882" spans="1:1" x14ac:dyDescent="0.25">
      <c r="A882" s="155"/>
    </row>
    <row r="883" spans="1:1" x14ac:dyDescent="0.25">
      <c r="A883" s="155"/>
    </row>
    <row r="884" spans="1:1" x14ac:dyDescent="0.25">
      <c r="A884" s="155"/>
    </row>
    <row r="885" spans="1:1" x14ac:dyDescent="0.25">
      <c r="A885" s="155"/>
    </row>
    <row r="886" spans="1:1" x14ac:dyDescent="0.25">
      <c r="A886" s="155"/>
    </row>
    <row r="887" spans="1:1" x14ac:dyDescent="0.25">
      <c r="A887" s="155"/>
    </row>
    <row r="888" spans="1:1" x14ac:dyDescent="0.25">
      <c r="A888" s="155"/>
    </row>
    <row r="889" spans="1:1" x14ac:dyDescent="0.25">
      <c r="A889" s="155"/>
    </row>
    <row r="890" spans="1:1" x14ac:dyDescent="0.25">
      <c r="A890" s="155"/>
    </row>
    <row r="891" spans="1:1" x14ac:dyDescent="0.25">
      <c r="A891" s="155"/>
    </row>
    <row r="892" spans="1:1" x14ac:dyDescent="0.25">
      <c r="A892" s="155"/>
    </row>
    <row r="893" spans="1:1" x14ac:dyDescent="0.25">
      <c r="A893" s="155"/>
    </row>
    <row r="894" spans="1:1" x14ac:dyDescent="0.25">
      <c r="A894" s="155"/>
    </row>
    <row r="895" spans="1:1" x14ac:dyDescent="0.25">
      <c r="A895" s="155"/>
    </row>
    <row r="896" spans="1:1" x14ac:dyDescent="0.25">
      <c r="A896" s="155"/>
    </row>
    <row r="897" spans="1:1" x14ac:dyDescent="0.25">
      <c r="A897" s="155"/>
    </row>
    <row r="898" spans="1:1" x14ac:dyDescent="0.25">
      <c r="A898" s="155"/>
    </row>
    <row r="899" spans="1:1" x14ac:dyDescent="0.25">
      <c r="A899" s="155"/>
    </row>
    <row r="900" spans="1:1" x14ac:dyDescent="0.25">
      <c r="A900" s="155"/>
    </row>
    <row r="901" spans="1:1" x14ac:dyDescent="0.25">
      <c r="A901" s="155"/>
    </row>
    <row r="902" spans="1:1" x14ac:dyDescent="0.25">
      <c r="A902" s="155"/>
    </row>
    <row r="903" spans="1:1" x14ac:dyDescent="0.25">
      <c r="A903" s="155"/>
    </row>
    <row r="904" spans="1:1" x14ac:dyDescent="0.25">
      <c r="A904" s="155"/>
    </row>
    <row r="905" spans="1:1" x14ac:dyDescent="0.25">
      <c r="A905" s="155"/>
    </row>
    <row r="906" spans="1:1" x14ac:dyDescent="0.25">
      <c r="A906" s="155"/>
    </row>
    <row r="907" spans="1:1" x14ac:dyDescent="0.25">
      <c r="A907" s="155"/>
    </row>
    <row r="908" spans="1:1" x14ac:dyDescent="0.25">
      <c r="A908" s="155"/>
    </row>
    <row r="909" spans="1:1" x14ac:dyDescent="0.25">
      <c r="A909" s="155"/>
    </row>
    <row r="910" spans="1:1" x14ac:dyDescent="0.25">
      <c r="A910" s="155"/>
    </row>
    <row r="911" spans="1:1" x14ac:dyDescent="0.25">
      <c r="A911" s="155"/>
    </row>
    <row r="912" spans="1:1" x14ac:dyDescent="0.25">
      <c r="A912" s="155"/>
    </row>
    <row r="913" spans="1:1" x14ac:dyDescent="0.25">
      <c r="A913" s="155"/>
    </row>
    <row r="914" spans="1:1" x14ac:dyDescent="0.25">
      <c r="A914" s="155"/>
    </row>
    <row r="915" spans="1:1" x14ac:dyDescent="0.25">
      <c r="A915" s="155"/>
    </row>
    <row r="916" spans="1:1" x14ac:dyDescent="0.25">
      <c r="A916" s="155"/>
    </row>
    <row r="917" spans="1:1" x14ac:dyDescent="0.25">
      <c r="A917" s="155"/>
    </row>
    <row r="918" spans="1:1" x14ac:dyDescent="0.25">
      <c r="A918" s="155"/>
    </row>
    <row r="919" spans="1:1" x14ac:dyDescent="0.25">
      <c r="A919" s="155"/>
    </row>
    <row r="920" spans="1:1" x14ac:dyDescent="0.25">
      <c r="A920" s="155"/>
    </row>
    <row r="921" spans="1:1" x14ac:dyDescent="0.25">
      <c r="A921" s="155"/>
    </row>
    <row r="922" spans="1:1" x14ac:dyDescent="0.25">
      <c r="A922" s="155"/>
    </row>
    <row r="923" spans="1:1" x14ac:dyDescent="0.25">
      <c r="A923" s="155"/>
    </row>
    <row r="924" spans="1:1" x14ac:dyDescent="0.25">
      <c r="A924" s="155"/>
    </row>
    <row r="925" spans="1:1" x14ac:dyDescent="0.25">
      <c r="A925" s="155"/>
    </row>
    <row r="926" spans="1:1" x14ac:dyDescent="0.25">
      <c r="A926" s="155"/>
    </row>
    <row r="927" spans="1:1" x14ac:dyDescent="0.25">
      <c r="A927" s="155"/>
    </row>
    <row r="928" spans="1:1" x14ac:dyDescent="0.25">
      <c r="A928" s="155"/>
    </row>
    <row r="929" spans="1:1" x14ac:dyDescent="0.25">
      <c r="A929" s="155"/>
    </row>
    <row r="930" spans="1:1" x14ac:dyDescent="0.25">
      <c r="A930" s="155"/>
    </row>
    <row r="931" spans="1:1" x14ac:dyDescent="0.25">
      <c r="A931" s="155"/>
    </row>
    <row r="932" spans="1:1" x14ac:dyDescent="0.25">
      <c r="A932" s="155"/>
    </row>
    <row r="933" spans="1:1" x14ac:dyDescent="0.25">
      <c r="A933" s="155"/>
    </row>
    <row r="934" spans="1:1" x14ac:dyDescent="0.25">
      <c r="A934" s="155"/>
    </row>
    <row r="935" spans="1:1" x14ac:dyDescent="0.25">
      <c r="A935" s="155"/>
    </row>
    <row r="936" spans="1:1" x14ac:dyDescent="0.25">
      <c r="A936" s="155"/>
    </row>
    <row r="937" spans="1:1" x14ac:dyDescent="0.25">
      <c r="A937" s="155"/>
    </row>
    <row r="938" spans="1:1" x14ac:dyDescent="0.25">
      <c r="A938" s="155"/>
    </row>
    <row r="939" spans="1:1" x14ac:dyDescent="0.25">
      <c r="A939" s="155"/>
    </row>
    <row r="940" spans="1:1" x14ac:dyDescent="0.25">
      <c r="A940" s="155"/>
    </row>
    <row r="941" spans="1:1" x14ac:dyDescent="0.25">
      <c r="A941" s="155"/>
    </row>
    <row r="942" spans="1:1" x14ac:dyDescent="0.25">
      <c r="A942" s="155"/>
    </row>
    <row r="943" spans="1:1" x14ac:dyDescent="0.25">
      <c r="A943" s="155"/>
    </row>
    <row r="944" spans="1:1" x14ac:dyDescent="0.25">
      <c r="A944" s="155"/>
    </row>
    <row r="945" spans="1:1" x14ac:dyDescent="0.25">
      <c r="A945" s="155"/>
    </row>
    <row r="946" spans="1:1" x14ac:dyDescent="0.25">
      <c r="A946" s="155"/>
    </row>
    <row r="947" spans="1:1" x14ac:dyDescent="0.25">
      <c r="A947" s="155"/>
    </row>
    <row r="948" spans="1:1" x14ac:dyDescent="0.25">
      <c r="A948" s="155"/>
    </row>
    <row r="949" spans="1:1" x14ac:dyDescent="0.25">
      <c r="A949" s="155"/>
    </row>
    <row r="950" spans="1:1" x14ac:dyDescent="0.25">
      <c r="A950" s="155"/>
    </row>
    <row r="951" spans="1:1" x14ac:dyDescent="0.25">
      <c r="A951" s="155"/>
    </row>
    <row r="952" spans="1:1" x14ac:dyDescent="0.25">
      <c r="A952" s="155"/>
    </row>
    <row r="953" spans="1:1" x14ac:dyDescent="0.25">
      <c r="A953" s="155"/>
    </row>
    <row r="954" spans="1:1" x14ac:dyDescent="0.25">
      <c r="A954" s="155"/>
    </row>
    <row r="955" spans="1:1" x14ac:dyDescent="0.25">
      <c r="A955" s="155"/>
    </row>
    <row r="956" spans="1:1" x14ac:dyDescent="0.25">
      <c r="A956" s="155"/>
    </row>
    <row r="957" spans="1:1" x14ac:dyDescent="0.25">
      <c r="A957" s="155"/>
    </row>
    <row r="958" spans="1:1" x14ac:dyDescent="0.25">
      <c r="A958" s="155"/>
    </row>
    <row r="959" spans="1:1" x14ac:dyDescent="0.25">
      <c r="A959" s="155"/>
    </row>
    <row r="960" spans="1:1" x14ac:dyDescent="0.25">
      <c r="A960" s="155"/>
    </row>
    <row r="961" spans="1:1" x14ac:dyDescent="0.25">
      <c r="A961" s="155"/>
    </row>
    <row r="962" spans="1:1" x14ac:dyDescent="0.25">
      <c r="A962" s="155"/>
    </row>
    <row r="963" spans="1:1" x14ac:dyDescent="0.25">
      <c r="A963" s="155"/>
    </row>
    <row r="964" spans="1:1" x14ac:dyDescent="0.25">
      <c r="A964" s="155"/>
    </row>
    <row r="965" spans="1:1" x14ac:dyDescent="0.25">
      <c r="A965" s="155"/>
    </row>
    <row r="966" spans="1:1" x14ac:dyDescent="0.25">
      <c r="A966" s="155"/>
    </row>
    <row r="967" spans="1:1" x14ac:dyDescent="0.25">
      <c r="A967" s="155"/>
    </row>
    <row r="968" spans="1:1" x14ac:dyDescent="0.25">
      <c r="A968" s="155"/>
    </row>
    <row r="969" spans="1:1" x14ac:dyDescent="0.25">
      <c r="A969" s="155"/>
    </row>
    <row r="970" spans="1:1" x14ac:dyDescent="0.25">
      <c r="A970" s="155"/>
    </row>
    <row r="971" spans="1:1" x14ac:dyDescent="0.25">
      <c r="A971" s="155"/>
    </row>
    <row r="972" spans="1:1" x14ac:dyDescent="0.25">
      <c r="A972" s="155"/>
    </row>
    <row r="973" spans="1:1" x14ac:dyDescent="0.25">
      <c r="A973" s="155"/>
    </row>
    <row r="974" spans="1:1" x14ac:dyDescent="0.25">
      <c r="A974" s="155"/>
    </row>
    <row r="975" spans="1:1" x14ac:dyDescent="0.25">
      <c r="A975" s="155"/>
    </row>
    <row r="976" spans="1:1" x14ac:dyDescent="0.25">
      <c r="A976" s="155"/>
    </row>
    <row r="977" spans="1:1" x14ac:dyDescent="0.25">
      <c r="A977" s="155"/>
    </row>
    <row r="978" spans="1:1" x14ac:dyDescent="0.25">
      <c r="A978" s="155"/>
    </row>
    <row r="979" spans="1:1" x14ac:dyDescent="0.25">
      <c r="A979" s="155"/>
    </row>
    <row r="980" spans="1:1" x14ac:dyDescent="0.25">
      <c r="A980" s="155"/>
    </row>
    <row r="981" spans="1:1" x14ac:dyDescent="0.25">
      <c r="A981" s="155"/>
    </row>
    <row r="982" spans="1:1" x14ac:dyDescent="0.25">
      <c r="A982" s="155"/>
    </row>
    <row r="983" spans="1:1" x14ac:dyDescent="0.25">
      <c r="A983" s="155"/>
    </row>
    <row r="984" spans="1:1" x14ac:dyDescent="0.25">
      <c r="A984" s="155"/>
    </row>
    <row r="985" spans="1:1" x14ac:dyDescent="0.25">
      <c r="A985" s="155"/>
    </row>
    <row r="986" spans="1:1" x14ac:dyDescent="0.25">
      <c r="A986" s="155"/>
    </row>
    <row r="987" spans="1:1" x14ac:dyDescent="0.25">
      <c r="A987" s="155"/>
    </row>
    <row r="988" spans="1:1" x14ac:dyDescent="0.25">
      <c r="A988" s="155"/>
    </row>
    <row r="989" spans="1:1" x14ac:dyDescent="0.25">
      <c r="A989" s="155"/>
    </row>
    <row r="990" spans="1:1" x14ac:dyDescent="0.25">
      <c r="A990" s="155"/>
    </row>
    <row r="991" spans="1:1" x14ac:dyDescent="0.25">
      <c r="A991" s="155"/>
    </row>
    <row r="992" spans="1:1" x14ac:dyDescent="0.25">
      <c r="A992" s="155"/>
    </row>
    <row r="993" spans="1:1" x14ac:dyDescent="0.25">
      <c r="A993" s="155"/>
    </row>
    <row r="994" spans="1:1" x14ac:dyDescent="0.25">
      <c r="A994" s="155"/>
    </row>
    <row r="995" spans="1:1" x14ac:dyDescent="0.25">
      <c r="A995" s="155"/>
    </row>
    <row r="996" spans="1:1" x14ac:dyDescent="0.25">
      <c r="A996" s="155"/>
    </row>
    <row r="997" spans="1:1" x14ac:dyDescent="0.25">
      <c r="A997" s="155"/>
    </row>
    <row r="998" spans="1:1" x14ac:dyDescent="0.25">
      <c r="A998" s="155"/>
    </row>
    <row r="999" spans="1:1" x14ac:dyDescent="0.25">
      <c r="A999" s="155"/>
    </row>
    <row r="1000" spans="1:1" x14ac:dyDescent="0.25">
      <c r="A1000" s="155"/>
    </row>
    <row r="1001" spans="1:1" x14ac:dyDescent="0.25">
      <c r="A1001" s="155"/>
    </row>
    <row r="1002" spans="1:1" x14ac:dyDescent="0.25">
      <c r="A1002" s="155"/>
    </row>
    <row r="1003" spans="1:1" x14ac:dyDescent="0.25">
      <c r="A1003" s="155"/>
    </row>
    <row r="1004" spans="1:1" x14ac:dyDescent="0.25">
      <c r="A1004" s="155"/>
    </row>
    <row r="1005" spans="1:1" x14ac:dyDescent="0.25">
      <c r="A1005" s="155"/>
    </row>
    <row r="1006" spans="1:1" x14ac:dyDescent="0.25">
      <c r="A1006" s="155"/>
    </row>
    <row r="1007" spans="1:1" x14ac:dyDescent="0.25">
      <c r="A1007" s="155"/>
    </row>
    <row r="1008" spans="1:1" x14ac:dyDescent="0.25">
      <c r="A1008" s="155"/>
    </row>
    <row r="1009" spans="1:1" x14ac:dyDescent="0.25">
      <c r="A1009" s="155"/>
    </row>
    <row r="1010" spans="1:1" x14ac:dyDescent="0.25">
      <c r="A1010" s="155"/>
    </row>
    <row r="1011" spans="1:1" x14ac:dyDescent="0.25">
      <c r="A1011" s="155"/>
    </row>
    <row r="1012" spans="1:1" x14ac:dyDescent="0.25">
      <c r="A1012" s="155"/>
    </row>
    <row r="1013" spans="1:1" x14ac:dyDescent="0.25">
      <c r="A1013" s="155"/>
    </row>
    <row r="1014" spans="1:1" x14ac:dyDescent="0.25">
      <c r="A1014" s="155"/>
    </row>
    <row r="1015" spans="1:1" x14ac:dyDescent="0.25">
      <c r="A1015" s="155"/>
    </row>
    <row r="1016" spans="1:1" x14ac:dyDescent="0.25">
      <c r="A1016" s="155"/>
    </row>
    <row r="1017" spans="1:1" x14ac:dyDescent="0.25">
      <c r="A1017" s="155"/>
    </row>
    <row r="1018" spans="1:1" x14ac:dyDescent="0.25">
      <c r="A1018" s="155"/>
    </row>
    <row r="1019" spans="1:1" x14ac:dyDescent="0.25">
      <c r="A1019" s="155"/>
    </row>
    <row r="1020" spans="1:1" x14ac:dyDescent="0.25">
      <c r="A1020" s="155"/>
    </row>
    <row r="1021" spans="1:1" x14ac:dyDescent="0.25">
      <c r="A1021" s="155"/>
    </row>
    <row r="1022" spans="1:1" x14ac:dyDescent="0.25">
      <c r="A1022" s="155"/>
    </row>
    <row r="1023" spans="1:1" x14ac:dyDescent="0.25">
      <c r="A1023" s="155"/>
    </row>
    <row r="1024" spans="1:1" x14ac:dyDescent="0.25">
      <c r="A1024" s="155"/>
    </row>
    <row r="1025" spans="1:1" x14ac:dyDescent="0.25">
      <c r="A1025" s="155"/>
    </row>
    <row r="1026" spans="1:1" x14ac:dyDescent="0.25">
      <c r="A1026" s="155"/>
    </row>
    <row r="1027" spans="1:1" x14ac:dyDescent="0.25">
      <c r="A1027" s="155"/>
    </row>
    <row r="1028" spans="1:1" x14ac:dyDescent="0.25">
      <c r="A1028" s="155"/>
    </row>
    <row r="1029" spans="1:1" x14ac:dyDescent="0.25">
      <c r="A1029" s="155"/>
    </row>
    <row r="1030" spans="1:1" x14ac:dyDescent="0.25">
      <c r="A1030" s="155"/>
    </row>
    <row r="1031" spans="1:1" x14ac:dyDescent="0.25">
      <c r="A1031" s="155"/>
    </row>
    <row r="1032" spans="1:1" x14ac:dyDescent="0.25">
      <c r="A1032" s="155"/>
    </row>
    <row r="1033" spans="1:1" x14ac:dyDescent="0.25">
      <c r="A1033" s="155"/>
    </row>
    <row r="1034" spans="1:1" x14ac:dyDescent="0.25">
      <c r="A1034" s="155"/>
    </row>
    <row r="1035" spans="1:1" x14ac:dyDescent="0.25">
      <c r="A1035" s="155"/>
    </row>
    <row r="1036" spans="1:1" x14ac:dyDescent="0.25">
      <c r="A1036" s="155"/>
    </row>
    <row r="1037" spans="1:1" x14ac:dyDescent="0.25">
      <c r="A1037" s="155"/>
    </row>
    <row r="1038" spans="1:1" x14ac:dyDescent="0.25">
      <c r="A1038" s="155"/>
    </row>
    <row r="1039" spans="1:1" x14ac:dyDescent="0.25">
      <c r="A1039" s="155"/>
    </row>
    <row r="1040" spans="1:1" x14ac:dyDescent="0.25">
      <c r="A1040" s="155"/>
    </row>
    <row r="1041" spans="1:1" x14ac:dyDescent="0.25">
      <c r="A1041" s="155"/>
    </row>
    <row r="1042" spans="1:1" x14ac:dyDescent="0.25">
      <c r="A1042" s="155"/>
    </row>
    <row r="1043" spans="1:1" x14ac:dyDescent="0.25">
      <c r="A1043" s="155"/>
    </row>
    <row r="1044" spans="1:1" x14ac:dyDescent="0.25">
      <c r="A1044" s="155"/>
    </row>
    <row r="1045" spans="1:1" x14ac:dyDescent="0.25">
      <c r="A1045" s="155"/>
    </row>
    <row r="1046" spans="1:1" x14ac:dyDescent="0.25">
      <c r="A1046" s="155"/>
    </row>
    <row r="1047" spans="1:1" x14ac:dyDescent="0.25">
      <c r="A1047" s="155"/>
    </row>
    <row r="1048" spans="1:1" x14ac:dyDescent="0.25">
      <c r="A1048" s="155"/>
    </row>
    <row r="1049" spans="1:1" x14ac:dyDescent="0.25">
      <c r="A1049" s="155"/>
    </row>
    <row r="1050" spans="1:1" x14ac:dyDescent="0.25">
      <c r="A1050" s="155"/>
    </row>
    <row r="1051" spans="1:1" x14ac:dyDescent="0.25">
      <c r="A1051" s="155"/>
    </row>
    <row r="1052" spans="1:1" x14ac:dyDescent="0.25">
      <c r="A1052" s="155"/>
    </row>
    <row r="1053" spans="1:1" x14ac:dyDescent="0.25">
      <c r="A1053" s="155"/>
    </row>
    <row r="1054" spans="1:1" x14ac:dyDescent="0.25">
      <c r="A1054" s="155"/>
    </row>
    <row r="1055" spans="1:1" x14ac:dyDescent="0.25">
      <c r="A1055" s="155"/>
    </row>
    <row r="1056" spans="1:1" x14ac:dyDescent="0.25">
      <c r="A1056" s="155"/>
    </row>
    <row r="1057" spans="1:1" x14ac:dyDescent="0.25">
      <c r="A1057" s="155"/>
    </row>
    <row r="1058" spans="1:1" x14ac:dyDescent="0.25">
      <c r="A1058" s="155"/>
    </row>
    <row r="1059" spans="1:1" x14ac:dyDescent="0.25">
      <c r="A1059" s="155"/>
    </row>
    <row r="1060" spans="1:1" x14ac:dyDescent="0.25">
      <c r="A1060" s="155"/>
    </row>
    <row r="1061" spans="1:1" x14ac:dyDescent="0.25">
      <c r="A1061" s="155"/>
    </row>
    <row r="1062" spans="1:1" x14ac:dyDescent="0.25">
      <c r="A1062" s="155"/>
    </row>
    <row r="1063" spans="1:1" x14ac:dyDescent="0.25">
      <c r="A1063" s="155"/>
    </row>
    <row r="1064" spans="1:1" x14ac:dyDescent="0.25">
      <c r="A1064" s="155"/>
    </row>
    <row r="1065" spans="1:1" x14ac:dyDescent="0.25">
      <c r="A1065" s="155"/>
    </row>
    <row r="1066" spans="1:1" x14ac:dyDescent="0.25">
      <c r="A1066" s="155"/>
    </row>
    <row r="1067" spans="1:1" x14ac:dyDescent="0.25">
      <c r="A1067" s="155"/>
    </row>
    <row r="1068" spans="1:1" x14ac:dyDescent="0.25">
      <c r="A1068" s="155"/>
    </row>
    <row r="1069" spans="1:1" x14ac:dyDescent="0.25">
      <c r="A1069" s="155"/>
    </row>
    <row r="1070" spans="1:1" x14ac:dyDescent="0.25">
      <c r="A1070" s="155"/>
    </row>
    <row r="1071" spans="1:1" x14ac:dyDescent="0.25">
      <c r="A1071" s="155"/>
    </row>
    <row r="1072" spans="1:1" x14ac:dyDescent="0.25">
      <c r="A1072" s="155"/>
    </row>
    <row r="1073" spans="1:1" x14ac:dyDescent="0.25">
      <c r="A1073" s="155"/>
    </row>
    <row r="1074" spans="1:1" x14ac:dyDescent="0.25">
      <c r="A1074" s="155"/>
    </row>
    <row r="1075" spans="1:1" x14ac:dyDescent="0.25">
      <c r="A1075" s="155"/>
    </row>
    <row r="1076" spans="1:1" x14ac:dyDescent="0.25">
      <c r="A1076" s="155"/>
    </row>
    <row r="1077" spans="1:1" x14ac:dyDescent="0.25">
      <c r="A1077" s="155"/>
    </row>
    <row r="1078" spans="1:1" x14ac:dyDescent="0.25">
      <c r="A1078" s="155"/>
    </row>
    <row r="1079" spans="1:1" x14ac:dyDescent="0.25">
      <c r="A1079" s="155"/>
    </row>
    <row r="1080" spans="1:1" x14ac:dyDescent="0.25">
      <c r="A1080" s="155"/>
    </row>
    <row r="1081" spans="1:1" x14ac:dyDescent="0.25">
      <c r="A1081" s="155"/>
    </row>
    <row r="1082" spans="1:1" x14ac:dyDescent="0.25">
      <c r="A1082" s="155"/>
    </row>
    <row r="1083" spans="1:1" x14ac:dyDescent="0.25">
      <c r="A1083" s="155"/>
    </row>
    <row r="1084" spans="1:1" x14ac:dyDescent="0.25">
      <c r="A1084" s="155"/>
    </row>
    <row r="1085" spans="1:1" x14ac:dyDescent="0.25">
      <c r="A1085" s="155"/>
    </row>
    <row r="1086" spans="1:1" x14ac:dyDescent="0.25">
      <c r="A1086" s="155"/>
    </row>
    <row r="1087" spans="1:1" x14ac:dyDescent="0.25">
      <c r="A1087" s="155"/>
    </row>
    <row r="1088" spans="1:1" x14ac:dyDescent="0.25">
      <c r="A1088" s="155"/>
    </row>
    <row r="1089" spans="1:1" x14ac:dyDescent="0.25">
      <c r="A1089" s="155"/>
    </row>
    <row r="1090" spans="1:1" x14ac:dyDescent="0.25">
      <c r="A1090" s="155"/>
    </row>
    <row r="1091" spans="1:1" x14ac:dyDescent="0.25">
      <c r="A1091" s="155"/>
    </row>
    <row r="1092" spans="1:1" x14ac:dyDescent="0.25">
      <c r="A1092" s="155"/>
    </row>
    <row r="1093" spans="1:1" x14ac:dyDescent="0.25">
      <c r="A1093" s="155"/>
    </row>
    <row r="1094" spans="1:1" x14ac:dyDescent="0.25">
      <c r="A1094" s="155"/>
    </row>
    <row r="1095" spans="1:1" x14ac:dyDescent="0.25">
      <c r="A1095" s="155"/>
    </row>
    <row r="1096" spans="1:1" x14ac:dyDescent="0.25">
      <c r="A1096" s="155"/>
    </row>
    <row r="1097" spans="1:1" x14ac:dyDescent="0.25">
      <c r="A1097" s="155"/>
    </row>
    <row r="1098" spans="1:1" x14ac:dyDescent="0.25">
      <c r="A1098" s="155"/>
    </row>
    <row r="1099" spans="1:1" x14ac:dyDescent="0.25">
      <c r="A1099" s="155"/>
    </row>
    <row r="1100" spans="1:1" x14ac:dyDescent="0.25">
      <c r="A1100" s="155"/>
    </row>
    <row r="1101" spans="1:1" x14ac:dyDescent="0.25">
      <c r="A1101" s="155"/>
    </row>
    <row r="1102" spans="1:1" x14ac:dyDescent="0.25">
      <c r="A1102" s="155"/>
    </row>
    <row r="1103" spans="1:1" x14ac:dyDescent="0.25">
      <c r="A1103" s="155"/>
    </row>
    <row r="1104" spans="1:1" x14ac:dyDescent="0.25">
      <c r="A1104" s="155"/>
    </row>
    <row r="1105" spans="1:1" x14ac:dyDescent="0.25">
      <c r="A1105" s="155"/>
    </row>
    <row r="1106" spans="1:1" x14ac:dyDescent="0.25">
      <c r="A1106" s="155"/>
    </row>
    <row r="1107" spans="1:1" x14ac:dyDescent="0.25">
      <c r="A1107" s="155"/>
    </row>
    <row r="1108" spans="1:1" x14ac:dyDescent="0.25">
      <c r="A1108" s="155"/>
    </row>
    <row r="1109" spans="1:1" x14ac:dyDescent="0.25">
      <c r="A1109" s="155"/>
    </row>
    <row r="1110" spans="1:1" x14ac:dyDescent="0.25">
      <c r="A1110" s="155"/>
    </row>
    <row r="1111" spans="1:1" x14ac:dyDescent="0.25">
      <c r="A1111" s="155"/>
    </row>
    <row r="1112" spans="1:1" x14ac:dyDescent="0.25">
      <c r="A1112" s="155"/>
    </row>
    <row r="1113" spans="1:1" x14ac:dyDescent="0.25">
      <c r="A1113" s="155"/>
    </row>
    <row r="1114" spans="1:1" x14ac:dyDescent="0.25">
      <c r="A1114" s="155"/>
    </row>
    <row r="1115" spans="1:1" x14ac:dyDescent="0.25">
      <c r="A1115" s="155"/>
    </row>
    <row r="1116" spans="1:1" x14ac:dyDescent="0.25">
      <c r="A1116" s="155"/>
    </row>
    <row r="1117" spans="1:1" x14ac:dyDescent="0.25">
      <c r="A1117" s="155"/>
    </row>
    <row r="1118" spans="1:1" x14ac:dyDescent="0.25">
      <c r="A1118" s="155"/>
    </row>
    <row r="1119" spans="1:1" x14ac:dyDescent="0.25">
      <c r="A1119" s="155"/>
    </row>
    <row r="1120" spans="1:1" x14ac:dyDescent="0.25">
      <c r="A1120" s="155"/>
    </row>
    <row r="1121" spans="1:1" x14ac:dyDescent="0.25">
      <c r="A1121" s="155"/>
    </row>
    <row r="1122" spans="1:1" x14ac:dyDescent="0.25">
      <c r="A1122" s="155"/>
    </row>
    <row r="1123" spans="1:1" x14ac:dyDescent="0.25">
      <c r="A1123" s="155"/>
    </row>
    <row r="1124" spans="1:1" x14ac:dyDescent="0.25">
      <c r="A1124" s="155"/>
    </row>
    <row r="1125" spans="1:1" x14ac:dyDescent="0.25">
      <c r="A1125" s="155"/>
    </row>
    <row r="1126" spans="1:1" x14ac:dyDescent="0.25">
      <c r="A1126" s="155"/>
    </row>
    <row r="1127" spans="1:1" x14ac:dyDescent="0.25">
      <c r="A1127" s="155"/>
    </row>
    <row r="1128" spans="1:1" x14ac:dyDescent="0.25">
      <c r="A1128" s="155"/>
    </row>
    <row r="1129" spans="1:1" x14ac:dyDescent="0.25">
      <c r="A1129" s="155"/>
    </row>
    <row r="1130" spans="1:1" x14ac:dyDescent="0.25">
      <c r="A1130" s="155"/>
    </row>
    <row r="1131" spans="1:1" x14ac:dyDescent="0.25">
      <c r="A1131" s="155"/>
    </row>
    <row r="1132" spans="1:1" x14ac:dyDescent="0.25">
      <c r="A1132" s="155"/>
    </row>
    <row r="1133" spans="1:1" x14ac:dyDescent="0.25">
      <c r="A1133" s="155"/>
    </row>
    <row r="1134" spans="1:1" x14ac:dyDescent="0.25">
      <c r="A1134" s="155"/>
    </row>
    <row r="1135" spans="1:1" x14ac:dyDescent="0.25">
      <c r="A1135" s="155"/>
    </row>
    <row r="1136" spans="1:1" x14ac:dyDescent="0.25">
      <c r="A1136" s="155"/>
    </row>
    <row r="1137" spans="1:1" x14ac:dyDescent="0.25">
      <c r="A1137" s="155"/>
    </row>
    <row r="1138" spans="1:1" x14ac:dyDescent="0.25">
      <c r="A1138" s="155"/>
    </row>
    <row r="1139" spans="1:1" x14ac:dyDescent="0.25">
      <c r="A1139" s="155"/>
    </row>
    <row r="1140" spans="1:1" x14ac:dyDescent="0.25">
      <c r="A1140" s="155"/>
    </row>
    <row r="1141" spans="1:1" x14ac:dyDescent="0.25">
      <c r="A1141" s="155"/>
    </row>
    <row r="1142" spans="1:1" x14ac:dyDescent="0.25">
      <c r="A1142" s="155"/>
    </row>
    <row r="1143" spans="1:1" x14ac:dyDescent="0.25">
      <c r="A1143" s="155"/>
    </row>
    <row r="1144" spans="1:1" x14ac:dyDescent="0.25">
      <c r="A1144" s="155"/>
    </row>
    <row r="1145" spans="1:1" x14ac:dyDescent="0.25">
      <c r="A1145" s="155"/>
    </row>
    <row r="1146" spans="1:1" x14ac:dyDescent="0.25">
      <c r="A1146" s="155"/>
    </row>
    <row r="1147" spans="1:1" x14ac:dyDescent="0.25">
      <c r="A1147" s="155"/>
    </row>
    <row r="1148" spans="1:1" x14ac:dyDescent="0.25">
      <c r="A1148" s="155"/>
    </row>
    <row r="1149" spans="1:1" x14ac:dyDescent="0.25">
      <c r="A1149" s="155"/>
    </row>
    <row r="1150" spans="1:1" x14ac:dyDescent="0.25">
      <c r="A1150" s="155"/>
    </row>
    <row r="1151" spans="1:1" x14ac:dyDescent="0.25">
      <c r="A1151" s="155"/>
    </row>
    <row r="1152" spans="1:1" x14ac:dyDescent="0.25">
      <c r="A1152" s="155"/>
    </row>
    <row r="1153" spans="1:1" x14ac:dyDescent="0.25">
      <c r="A1153" s="155"/>
    </row>
    <row r="1154" spans="1:1" x14ac:dyDescent="0.25">
      <c r="A1154" s="155"/>
    </row>
    <row r="1155" spans="1:1" x14ac:dyDescent="0.25">
      <c r="A1155" s="155"/>
    </row>
    <row r="1156" spans="1:1" x14ac:dyDescent="0.25">
      <c r="A1156" s="155"/>
    </row>
    <row r="1157" spans="1:1" x14ac:dyDescent="0.25">
      <c r="A1157" s="155"/>
    </row>
    <row r="1158" spans="1:1" x14ac:dyDescent="0.25">
      <c r="A1158" s="155"/>
    </row>
    <row r="1159" spans="1:1" x14ac:dyDescent="0.25">
      <c r="A1159" s="155"/>
    </row>
    <row r="1160" spans="1:1" x14ac:dyDescent="0.25">
      <c r="A1160" s="155"/>
    </row>
    <row r="1161" spans="1:1" x14ac:dyDescent="0.25">
      <c r="A1161" s="155"/>
    </row>
    <row r="1162" spans="1:1" x14ac:dyDescent="0.25">
      <c r="A1162" s="155"/>
    </row>
    <row r="1163" spans="1:1" x14ac:dyDescent="0.25">
      <c r="A1163" s="155"/>
    </row>
    <row r="1164" spans="1:1" x14ac:dyDescent="0.25">
      <c r="A1164" s="155"/>
    </row>
    <row r="1165" spans="1:1" x14ac:dyDescent="0.25">
      <c r="A1165" s="155"/>
    </row>
    <row r="1166" spans="1:1" x14ac:dyDescent="0.25">
      <c r="A1166" s="155"/>
    </row>
    <row r="1167" spans="1:1" x14ac:dyDescent="0.25">
      <c r="A1167" s="155"/>
    </row>
    <row r="1168" spans="1:1" x14ac:dyDescent="0.25">
      <c r="A1168" s="155"/>
    </row>
    <row r="1169" spans="1:1" x14ac:dyDescent="0.25">
      <c r="A1169" s="155"/>
    </row>
    <row r="1170" spans="1:1" x14ac:dyDescent="0.25">
      <c r="A1170" s="155"/>
    </row>
    <row r="1171" spans="1:1" x14ac:dyDescent="0.25">
      <c r="A1171" s="155"/>
    </row>
    <row r="1172" spans="1:1" x14ac:dyDescent="0.25">
      <c r="A1172" s="155"/>
    </row>
    <row r="1173" spans="1:1" x14ac:dyDescent="0.25">
      <c r="A1173" s="155"/>
    </row>
    <row r="1174" spans="1:1" x14ac:dyDescent="0.25">
      <c r="A1174" s="155"/>
    </row>
    <row r="1175" spans="1:1" x14ac:dyDescent="0.25">
      <c r="A1175" s="155"/>
    </row>
    <row r="1176" spans="1:1" x14ac:dyDescent="0.25">
      <c r="A1176" s="155"/>
    </row>
    <row r="1177" spans="1:1" x14ac:dyDescent="0.25">
      <c r="A1177" s="155"/>
    </row>
    <row r="1178" spans="1:1" x14ac:dyDescent="0.25">
      <c r="A1178" s="155"/>
    </row>
    <row r="1179" spans="1:1" x14ac:dyDescent="0.25">
      <c r="A1179" s="155"/>
    </row>
    <row r="1180" spans="1:1" x14ac:dyDescent="0.25">
      <c r="A1180" s="155"/>
    </row>
    <row r="1181" spans="1:1" x14ac:dyDescent="0.25">
      <c r="A1181" s="155"/>
    </row>
    <row r="1182" spans="1:1" x14ac:dyDescent="0.25">
      <c r="A1182" s="155"/>
    </row>
    <row r="1183" spans="1:1" x14ac:dyDescent="0.25">
      <c r="A1183" s="155"/>
    </row>
    <row r="1184" spans="1:1" x14ac:dyDescent="0.25">
      <c r="A1184" s="155"/>
    </row>
    <row r="1185" spans="1:1" x14ac:dyDescent="0.25">
      <c r="A1185" s="155"/>
    </row>
    <row r="1186" spans="1:1" x14ac:dyDescent="0.25">
      <c r="A1186" s="155"/>
    </row>
    <row r="1187" spans="1:1" x14ac:dyDescent="0.25">
      <c r="A1187" s="155"/>
    </row>
    <row r="1188" spans="1:1" x14ac:dyDescent="0.25">
      <c r="A1188" s="155"/>
    </row>
    <row r="1189" spans="1:1" x14ac:dyDescent="0.25">
      <c r="A1189" s="155"/>
    </row>
    <row r="1190" spans="1:1" x14ac:dyDescent="0.25">
      <c r="A1190" s="155"/>
    </row>
    <row r="1191" spans="1:1" x14ac:dyDescent="0.25">
      <c r="A1191" s="155"/>
    </row>
    <row r="1192" spans="1:1" x14ac:dyDescent="0.25">
      <c r="A1192" s="155"/>
    </row>
    <row r="1193" spans="1:1" x14ac:dyDescent="0.25">
      <c r="A1193" s="155"/>
    </row>
    <row r="1194" spans="1:1" x14ac:dyDescent="0.25">
      <c r="A1194" s="155"/>
    </row>
    <row r="1195" spans="1:1" x14ac:dyDescent="0.25">
      <c r="A1195" s="155"/>
    </row>
    <row r="1196" spans="1:1" x14ac:dyDescent="0.25">
      <c r="A1196" s="155"/>
    </row>
    <row r="1197" spans="1:1" x14ac:dyDescent="0.25">
      <c r="A1197" s="155"/>
    </row>
    <row r="1198" spans="1:1" x14ac:dyDescent="0.25">
      <c r="A1198" s="155"/>
    </row>
    <row r="1199" spans="1:1" x14ac:dyDescent="0.25">
      <c r="A1199" s="155"/>
    </row>
    <row r="1200" spans="1:1" x14ac:dyDescent="0.25">
      <c r="A1200" s="155"/>
    </row>
    <row r="1201" spans="1:1" x14ac:dyDescent="0.25">
      <c r="A1201" s="155"/>
    </row>
    <row r="1202" spans="1:1" x14ac:dyDescent="0.25">
      <c r="A1202" s="155"/>
    </row>
    <row r="1203" spans="1:1" x14ac:dyDescent="0.25">
      <c r="A1203" s="155"/>
    </row>
    <row r="1204" spans="1:1" x14ac:dyDescent="0.25">
      <c r="A1204" s="155"/>
    </row>
    <row r="1205" spans="1:1" x14ac:dyDescent="0.25">
      <c r="A1205" s="155"/>
    </row>
    <row r="1206" spans="1:1" x14ac:dyDescent="0.25">
      <c r="A1206" s="155"/>
    </row>
    <row r="1207" spans="1:1" x14ac:dyDescent="0.25">
      <c r="A1207" s="155"/>
    </row>
    <row r="1208" spans="1:1" x14ac:dyDescent="0.25">
      <c r="A1208" s="155"/>
    </row>
    <row r="1209" spans="1:1" x14ac:dyDescent="0.25">
      <c r="A1209" s="155"/>
    </row>
    <row r="1210" spans="1:1" x14ac:dyDescent="0.25">
      <c r="A1210" s="155"/>
    </row>
    <row r="1211" spans="1:1" x14ac:dyDescent="0.25">
      <c r="A1211" s="155"/>
    </row>
    <row r="1212" spans="1:1" x14ac:dyDescent="0.25">
      <c r="A1212" s="155"/>
    </row>
    <row r="1213" spans="1:1" x14ac:dyDescent="0.25">
      <c r="A1213" s="155"/>
    </row>
    <row r="1214" spans="1:1" x14ac:dyDescent="0.25">
      <c r="A1214" s="155"/>
    </row>
    <row r="1215" spans="1:1" x14ac:dyDescent="0.25">
      <c r="A1215" s="155"/>
    </row>
    <row r="1216" spans="1:1" x14ac:dyDescent="0.25">
      <c r="A1216" s="155"/>
    </row>
    <row r="1217" spans="1:1" x14ac:dyDescent="0.25">
      <c r="A1217" s="155"/>
    </row>
    <row r="1218" spans="1:1" x14ac:dyDescent="0.25">
      <c r="A1218" s="155"/>
    </row>
    <row r="1219" spans="1:1" x14ac:dyDescent="0.25">
      <c r="A1219" s="155"/>
    </row>
    <row r="1220" spans="1:1" x14ac:dyDescent="0.25">
      <c r="A1220" s="155"/>
    </row>
    <row r="1221" spans="1:1" x14ac:dyDescent="0.25">
      <c r="A1221" s="155"/>
    </row>
    <row r="1222" spans="1:1" x14ac:dyDescent="0.25">
      <c r="A1222" s="155"/>
    </row>
    <row r="1223" spans="1:1" x14ac:dyDescent="0.25">
      <c r="A1223" s="155"/>
    </row>
    <row r="1224" spans="1:1" x14ac:dyDescent="0.25">
      <c r="A1224" s="155"/>
    </row>
    <row r="1225" spans="1:1" x14ac:dyDescent="0.25">
      <c r="A1225" s="155"/>
    </row>
    <row r="1226" spans="1:1" x14ac:dyDescent="0.25">
      <c r="A1226" s="155"/>
    </row>
    <row r="1227" spans="1:1" x14ac:dyDescent="0.25">
      <c r="A1227" s="155"/>
    </row>
    <row r="1228" spans="1:1" x14ac:dyDescent="0.25">
      <c r="A1228" s="155"/>
    </row>
    <row r="1229" spans="1:1" x14ac:dyDescent="0.25">
      <c r="A1229" s="155"/>
    </row>
    <row r="1230" spans="1:1" x14ac:dyDescent="0.25">
      <c r="A1230" s="155"/>
    </row>
    <row r="1231" spans="1:1" x14ac:dyDescent="0.25">
      <c r="A1231" s="155"/>
    </row>
    <row r="1232" spans="1:1" x14ac:dyDescent="0.25">
      <c r="A1232" s="155"/>
    </row>
    <row r="1233" spans="1:1" x14ac:dyDescent="0.25">
      <c r="A1233" s="155"/>
    </row>
    <row r="1234" spans="1:1" x14ac:dyDescent="0.25">
      <c r="A1234" s="155"/>
    </row>
    <row r="1235" spans="1:1" x14ac:dyDescent="0.25">
      <c r="A1235" s="155"/>
    </row>
    <row r="1236" spans="1:1" x14ac:dyDescent="0.25">
      <c r="A1236" s="155"/>
    </row>
    <row r="1237" spans="1:1" x14ac:dyDescent="0.25">
      <c r="A1237" s="155"/>
    </row>
    <row r="1238" spans="1:1" x14ac:dyDescent="0.25">
      <c r="A1238" s="155"/>
    </row>
    <row r="1239" spans="1:1" x14ac:dyDescent="0.25">
      <c r="A1239" s="155"/>
    </row>
    <row r="1240" spans="1:1" x14ac:dyDescent="0.25">
      <c r="A1240" s="155"/>
    </row>
    <row r="1241" spans="1:1" x14ac:dyDescent="0.25">
      <c r="A1241" s="155"/>
    </row>
    <row r="1242" spans="1:1" x14ac:dyDescent="0.25">
      <c r="A1242" s="155"/>
    </row>
    <row r="1243" spans="1:1" x14ac:dyDescent="0.25">
      <c r="A1243" s="155"/>
    </row>
    <row r="1244" spans="1:1" x14ac:dyDescent="0.25">
      <c r="A1244" s="155"/>
    </row>
    <row r="1245" spans="1:1" x14ac:dyDescent="0.25">
      <c r="A1245" s="155"/>
    </row>
    <row r="1246" spans="1:1" x14ac:dyDescent="0.25">
      <c r="A1246" s="155"/>
    </row>
    <row r="1247" spans="1:1" x14ac:dyDescent="0.25">
      <c r="A1247" s="155"/>
    </row>
    <row r="1248" spans="1:1" x14ac:dyDescent="0.25">
      <c r="A1248" s="155"/>
    </row>
    <row r="1249" spans="1:1" x14ac:dyDescent="0.25">
      <c r="A1249" s="155"/>
    </row>
    <row r="1250" spans="1:1" x14ac:dyDescent="0.25">
      <c r="A1250" s="155"/>
    </row>
    <row r="1251" spans="1:1" x14ac:dyDescent="0.25">
      <c r="A1251" s="155"/>
    </row>
    <row r="1252" spans="1:1" x14ac:dyDescent="0.25">
      <c r="A1252" s="155"/>
    </row>
    <row r="1253" spans="1:1" x14ac:dyDescent="0.25">
      <c r="A1253" s="155"/>
    </row>
    <row r="1254" spans="1:1" x14ac:dyDescent="0.25">
      <c r="A1254" s="155"/>
    </row>
    <row r="1255" spans="1:1" x14ac:dyDescent="0.25">
      <c r="A1255" s="155"/>
    </row>
    <row r="1256" spans="1:1" x14ac:dyDescent="0.25">
      <c r="A1256" s="155"/>
    </row>
    <row r="1257" spans="1:1" x14ac:dyDescent="0.25">
      <c r="A1257" s="155"/>
    </row>
    <row r="1258" spans="1:1" x14ac:dyDescent="0.25">
      <c r="A1258" s="155"/>
    </row>
    <row r="1259" spans="1:1" x14ac:dyDescent="0.25">
      <c r="A1259" s="155"/>
    </row>
    <row r="1260" spans="1:1" x14ac:dyDescent="0.25">
      <c r="A1260" s="155"/>
    </row>
    <row r="1261" spans="1:1" x14ac:dyDescent="0.25">
      <c r="A1261" s="155"/>
    </row>
    <row r="1262" spans="1:1" x14ac:dyDescent="0.25">
      <c r="A1262" s="155"/>
    </row>
    <row r="1263" spans="1:1" x14ac:dyDescent="0.25">
      <c r="A1263" s="155"/>
    </row>
    <row r="1264" spans="1:1" x14ac:dyDescent="0.25">
      <c r="A1264" s="155"/>
    </row>
    <row r="1265" spans="1:1" x14ac:dyDescent="0.25">
      <c r="A1265" s="155"/>
    </row>
    <row r="1266" spans="1:1" x14ac:dyDescent="0.25">
      <c r="A1266" s="155"/>
    </row>
    <row r="1267" spans="1:1" x14ac:dyDescent="0.25">
      <c r="A1267" s="155"/>
    </row>
    <row r="1268" spans="1:1" x14ac:dyDescent="0.25">
      <c r="A1268" s="155"/>
    </row>
    <row r="1269" spans="1:1" x14ac:dyDescent="0.25">
      <c r="A1269" s="155"/>
    </row>
    <row r="1270" spans="1:1" x14ac:dyDescent="0.25">
      <c r="A1270" s="155"/>
    </row>
    <row r="1271" spans="1:1" x14ac:dyDescent="0.25">
      <c r="A1271" s="155"/>
    </row>
    <row r="1272" spans="1:1" x14ac:dyDescent="0.25">
      <c r="A1272" s="155"/>
    </row>
    <row r="1273" spans="1:1" x14ac:dyDescent="0.25">
      <c r="A1273" s="155"/>
    </row>
    <row r="1274" spans="1:1" x14ac:dyDescent="0.25">
      <c r="A1274" s="155"/>
    </row>
    <row r="1275" spans="1:1" x14ac:dyDescent="0.25">
      <c r="A1275" s="155"/>
    </row>
    <row r="1276" spans="1:1" x14ac:dyDescent="0.25">
      <c r="A1276" s="155"/>
    </row>
    <row r="1277" spans="1:1" x14ac:dyDescent="0.25">
      <c r="A1277" s="155"/>
    </row>
    <row r="1278" spans="1:1" x14ac:dyDescent="0.25">
      <c r="A1278" s="155"/>
    </row>
    <row r="1279" spans="1:1" x14ac:dyDescent="0.25">
      <c r="A1279" s="155"/>
    </row>
    <row r="1280" spans="1:1" x14ac:dyDescent="0.25">
      <c r="A1280" s="155"/>
    </row>
    <row r="1281" spans="1:1" x14ac:dyDescent="0.25">
      <c r="A1281" s="155"/>
    </row>
    <row r="1282" spans="1:1" x14ac:dyDescent="0.25">
      <c r="A1282" s="155"/>
    </row>
    <row r="1283" spans="1:1" x14ac:dyDescent="0.25">
      <c r="A1283" s="155"/>
    </row>
    <row r="1284" spans="1:1" x14ac:dyDescent="0.25">
      <c r="A1284" s="155"/>
    </row>
    <row r="1285" spans="1:1" x14ac:dyDescent="0.25">
      <c r="A1285" s="155"/>
    </row>
    <row r="1286" spans="1:1" x14ac:dyDescent="0.25">
      <c r="A1286" s="155"/>
    </row>
    <row r="1287" spans="1:1" x14ac:dyDescent="0.25">
      <c r="A1287" s="155"/>
    </row>
    <row r="1288" spans="1:1" x14ac:dyDescent="0.25">
      <c r="A1288" s="155"/>
    </row>
    <row r="1289" spans="1:1" x14ac:dyDescent="0.25">
      <c r="A1289" s="155"/>
    </row>
    <row r="1290" spans="1:1" x14ac:dyDescent="0.25">
      <c r="A1290" s="155"/>
    </row>
    <row r="1291" spans="1:1" x14ac:dyDescent="0.25">
      <c r="A1291" s="155"/>
    </row>
    <row r="1292" spans="1:1" x14ac:dyDescent="0.25">
      <c r="A1292" s="155"/>
    </row>
    <row r="1293" spans="1:1" x14ac:dyDescent="0.25">
      <c r="A1293" s="155"/>
    </row>
    <row r="1294" spans="1:1" x14ac:dyDescent="0.25">
      <c r="A1294" s="155"/>
    </row>
    <row r="1295" spans="1:1" x14ac:dyDescent="0.25">
      <c r="A1295" s="155"/>
    </row>
    <row r="1296" spans="1:1" x14ac:dyDescent="0.25">
      <c r="A1296" s="155"/>
    </row>
    <row r="1297" spans="1:1" x14ac:dyDescent="0.25">
      <c r="A1297" s="155"/>
    </row>
    <row r="1298" spans="1:1" x14ac:dyDescent="0.25">
      <c r="A1298" s="155"/>
    </row>
    <row r="1299" spans="1:1" x14ac:dyDescent="0.25">
      <c r="A1299" s="155"/>
    </row>
    <row r="1300" spans="1:1" x14ac:dyDescent="0.25">
      <c r="A1300" s="155"/>
    </row>
    <row r="1301" spans="1:1" x14ac:dyDescent="0.25">
      <c r="A1301" s="155"/>
    </row>
    <row r="1302" spans="1:1" x14ac:dyDescent="0.25">
      <c r="A1302" s="155"/>
    </row>
    <row r="1303" spans="1:1" x14ac:dyDescent="0.25">
      <c r="A1303" s="155"/>
    </row>
    <row r="1304" spans="1:1" x14ac:dyDescent="0.25">
      <c r="A1304" s="155"/>
    </row>
    <row r="1305" spans="1:1" x14ac:dyDescent="0.25">
      <c r="A1305" s="155"/>
    </row>
    <row r="1306" spans="1:1" x14ac:dyDescent="0.25">
      <c r="A1306" s="155"/>
    </row>
    <row r="1307" spans="1:1" x14ac:dyDescent="0.25">
      <c r="A1307" s="155"/>
    </row>
    <row r="1308" spans="1:1" x14ac:dyDescent="0.25">
      <c r="A1308" s="155"/>
    </row>
    <row r="1309" spans="1:1" x14ac:dyDescent="0.25">
      <c r="A1309" s="155"/>
    </row>
    <row r="1310" spans="1:1" x14ac:dyDescent="0.25">
      <c r="A1310" s="155"/>
    </row>
    <row r="1311" spans="1:1" x14ac:dyDescent="0.25">
      <c r="A1311" s="155"/>
    </row>
    <row r="1312" spans="1:1" x14ac:dyDescent="0.25">
      <c r="A1312" s="155"/>
    </row>
    <row r="1313" spans="1:1" x14ac:dyDescent="0.25">
      <c r="A1313" s="155"/>
    </row>
    <row r="1314" spans="1:1" x14ac:dyDescent="0.25">
      <c r="A1314" s="155"/>
    </row>
    <row r="1315" spans="1:1" x14ac:dyDescent="0.25">
      <c r="A1315" s="155"/>
    </row>
    <row r="1316" spans="1:1" x14ac:dyDescent="0.25">
      <c r="A1316" s="155"/>
    </row>
    <row r="1317" spans="1:1" x14ac:dyDescent="0.25">
      <c r="A1317" s="155"/>
    </row>
    <row r="1318" spans="1:1" x14ac:dyDescent="0.25">
      <c r="A1318" s="155"/>
    </row>
    <row r="1319" spans="1:1" x14ac:dyDescent="0.25">
      <c r="A1319" s="155"/>
    </row>
    <row r="1320" spans="1:1" x14ac:dyDescent="0.25">
      <c r="A1320" s="155"/>
    </row>
    <row r="1321" spans="1:1" x14ac:dyDescent="0.25">
      <c r="A1321" s="155"/>
    </row>
    <row r="1322" spans="1:1" x14ac:dyDescent="0.25">
      <c r="A1322" s="155"/>
    </row>
    <row r="1323" spans="1:1" x14ac:dyDescent="0.25">
      <c r="A1323" s="155"/>
    </row>
    <row r="1324" spans="1:1" x14ac:dyDescent="0.25">
      <c r="A1324" s="155"/>
    </row>
    <row r="1325" spans="1:1" x14ac:dyDescent="0.25">
      <c r="A1325" s="155"/>
    </row>
    <row r="1326" spans="1:1" x14ac:dyDescent="0.25">
      <c r="A1326" s="155"/>
    </row>
    <row r="1327" spans="1:1" x14ac:dyDescent="0.25">
      <c r="A1327" s="155"/>
    </row>
    <row r="1328" spans="1:1" x14ac:dyDescent="0.25">
      <c r="A1328" s="155"/>
    </row>
    <row r="1329" spans="1:1" x14ac:dyDescent="0.25">
      <c r="A1329" s="155"/>
    </row>
    <row r="1330" spans="1:1" x14ac:dyDescent="0.25">
      <c r="A1330" s="155"/>
    </row>
    <row r="1331" spans="1:1" x14ac:dyDescent="0.25">
      <c r="A1331" s="155"/>
    </row>
    <row r="1332" spans="1:1" x14ac:dyDescent="0.25">
      <c r="A1332" s="155"/>
    </row>
    <row r="1333" spans="1:1" x14ac:dyDescent="0.25">
      <c r="A1333" s="155"/>
    </row>
    <row r="1334" spans="1:1" x14ac:dyDescent="0.25">
      <c r="A1334" s="155"/>
    </row>
    <row r="1335" spans="1:1" x14ac:dyDescent="0.25">
      <c r="A1335" s="155"/>
    </row>
    <row r="1336" spans="1:1" x14ac:dyDescent="0.25">
      <c r="A1336" s="155"/>
    </row>
    <row r="1337" spans="1:1" x14ac:dyDescent="0.25">
      <c r="A1337" s="155"/>
    </row>
    <row r="1338" spans="1:1" x14ac:dyDescent="0.25">
      <c r="A1338" s="155"/>
    </row>
    <row r="1339" spans="1:1" x14ac:dyDescent="0.25">
      <c r="A1339" s="155"/>
    </row>
    <row r="1340" spans="1:1" x14ac:dyDescent="0.25">
      <c r="A1340" s="155"/>
    </row>
    <row r="1341" spans="1:1" x14ac:dyDescent="0.25">
      <c r="A1341" s="155"/>
    </row>
    <row r="1342" spans="1:1" x14ac:dyDescent="0.25">
      <c r="A1342" s="155"/>
    </row>
    <row r="1343" spans="1:1" x14ac:dyDescent="0.25">
      <c r="A1343" s="155"/>
    </row>
    <row r="1344" spans="1:1" x14ac:dyDescent="0.25">
      <c r="A1344" s="155"/>
    </row>
    <row r="1345" spans="1:1" x14ac:dyDescent="0.25">
      <c r="A1345" s="155"/>
    </row>
    <row r="1346" spans="1:1" x14ac:dyDescent="0.25">
      <c r="A1346" s="155"/>
    </row>
    <row r="1347" spans="1:1" x14ac:dyDescent="0.25">
      <c r="A1347" s="155"/>
    </row>
    <row r="1348" spans="1:1" x14ac:dyDescent="0.25">
      <c r="A1348" s="155"/>
    </row>
    <row r="1349" spans="1:1" x14ac:dyDescent="0.25">
      <c r="A1349" s="155"/>
    </row>
    <row r="1350" spans="1:1" x14ac:dyDescent="0.25">
      <c r="A1350" s="155"/>
    </row>
    <row r="1351" spans="1:1" x14ac:dyDescent="0.25">
      <c r="A1351" s="155"/>
    </row>
    <row r="1352" spans="1:1" x14ac:dyDescent="0.25">
      <c r="A1352" s="155"/>
    </row>
    <row r="1353" spans="1:1" x14ac:dyDescent="0.25">
      <c r="A1353" s="155"/>
    </row>
    <row r="1354" spans="1:1" x14ac:dyDescent="0.25">
      <c r="A1354" s="155"/>
    </row>
    <row r="1355" spans="1:1" x14ac:dyDescent="0.25">
      <c r="A1355" s="155"/>
    </row>
    <row r="1356" spans="1:1" x14ac:dyDescent="0.25">
      <c r="A1356" s="155"/>
    </row>
    <row r="1357" spans="1:1" x14ac:dyDescent="0.25">
      <c r="A1357" s="155"/>
    </row>
    <row r="1358" spans="1:1" x14ac:dyDescent="0.25">
      <c r="A1358" s="155"/>
    </row>
    <row r="1359" spans="1:1" x14ac:dyDescent="0.25">
      <c r="A1359" s="155"/>
    </row>
    <row r="1360" spans="1:1" x14ac:dyDescent="0.25">
      <c r="A1360" s="155"/>
    </row>
    <row r="1361" spans="1:1" x14ac:dyDescent="0.25">
      <c r="A1361" s="155"/>
    </row>
    <row r="1362" spans="1:1" x14ac:dyDescent="0.25">
      <c r="A1362" s="155"/>
    </row>
    <row r="1363" spans="1:1" x14ac:dyDescent="0.25">
      <c r="A1363" s="155"/>
    </row>
    <row r="1364" spans="1:1" x14ac:dyDescent="0.25">
      <c r="A1364" s="155"/>
    </row>
    <row r="1365" spans="1:1" x14ac:dyDescent="0.25">
      <c r="A1365" s="155"/>
    </row>
    <row r="1366" spans="1:1" x14ac:dyDescent="0.25">
      <c r="A1366" s="155"/>
    </row>
    <row r="1367" spans="1:1" x14ac:dyDescent="0.25">
      <c r="A1367" s="155"/>
    </row>
    <row r="1368" spans="1:1" x14ac:dyDescent="0.25">
      <c r="A1368" s="155"/>
    </row>
    <row r="1369" spans="1:1" x14ac:dyDescent="0.25">
      <c r="A1369" s="155"/>
    </row>
    <row r="1370" spans="1:1" x14ac:dyDescent="0.25">
      <c r="A1370" s="155"/>
    </row>
    <row r="1371" spans="1:1" x14ac:dyDescent="0.25">
      <c r="A1371" s="155"/>
    </row>
    <row r="1372" spans="1:1" x14ac:dyDescent="0.25">
      <c r="A1372" s="155"/>
    </row>
    <row r="1373" spans="1:1" x14ac:dyDescent="0.25">
      <c r="A1373" s="155"/>
    </row>
    <row r="1374" spans="1:1" x14ac:dyDescent="0.25">
      <c r="A1374" s="155"/>
    </row>
    <row r="1375" spans="1:1" x14ac:dyDescent="0.25">
      <c r="A1375" s="155"/>
    </row>
    <row r="1376" spans="1:1" x14ac:dyDescent="0.25">
      <c r="A1376" s="155"/>
    </row>
    <row r="1377" spans="1:1" x14ac:dyDescent="0.25">
      <c r="A1377" s="155"/>
    </row>
    <row r="1378" spans="1:1" x14ac:dyDescent="0.25">
      <c r="A1378" s="155"/>
    </row>
    <row r="1379" spans="1:1" x14ac:dyDescent="0.25">
      <c r="A1379" s="155"/>
    </row>
    <row r="1380" spans="1:1" x14ac:dyDescent="0.25">
      <c r="A1380" s="155"/>
    </row>
    <row r="1381" spans="1:1" x14ac:dyDescent="0.25">
      <c r="A1381" s="155"/>
    </row>
    <row r="1382" spans="1:1" x14ac:dyDescent="0.25">
      <c r="A1382" s="155"/>
    </row>
    <row r="1383" spans="1:1" x14ac:dyDescent="0.25">
      <c r="A1383" s="155"/>
    </row>
    <row r="1384" spans="1:1" x14ac:dyDescent="0.25">
      <c r="A1384" s="155"/>
    </row>
    <row r="1385" spans="1:1" x14ac:dyDescent="0.25">
      <c r="A1385" s="155"/>
    </row>
    <row r="1386" spans="1:1" x14ac:dyDescent="0.25">
      <c r="A1386" s="155"/>
    </row>
    <row r="1387" spans="1:1" x14ac:dyDescent="0.25">
      <c r="A1387" s="155"/>
    </row>
    <row r="1388" spans="1:1" x14ac:dyDescent="0.25">
      <c r="A1388" s="155"/>
    </row>
    <row r="1389" spans="1:1" x14ac:dyDescent="0.25">
      <c r="A1389" s="155"/>
    </row>
    <row r="1390" spans="1:1" x14ac:dyDescent="0.25">
      <c r="A1390" s="155"/>
    </row>
    <row r="1391" spans="1:1" x14ac:dyDescent="0.25">
      <c r="A1391" s="155"/>
    </row>
    <row r="1392" spans="1:1" x14ac:dyDescent="0.25">
      <c r="A1392" s="155"/>
    </row>
    <row r="1393" spans="1:1" x14ac:dyDescent="0.25">
      <c r="A1393" s="155"/>
    </row>
    <row r="1394" spans="1:1" x14ac:dyDescent="0.25">
      <c r="A1394" s="155"/>
    </row>
    <row r="1395" spans="1:1" x14ac:dyDescent="0.25">
      <c r="A1395" s="155"/>
    </row>
    <row r="1396" spans="1:1" x14ac:dyDescent="0.25">
      <c r="A1396" s="155"/>
    </row>
    <row r="1397" spans="1:1" x14ac:dyDescent="0.25">
      <c r="A1397" s="155"/>
    </row>
    <row r="1398" spans="1:1" x14ac:dyDescent="0.25">
      <c r="A1398" s="155"/>
    </row>
    <row r="1399" spans="1:1" x14ac:dyDescent="0.25">
      <c r="A1399" s="155"/>
    </row>
    <row r="1400" spans="1:1" x14ac:dyDescent="0.25">
      <c r="A1400" s="155"/>
    </row>
    <row r="1401" spans="1:1" x14ac:dyDescent="0.25">
      <c r="A1401" s="155"/>
    </row>
    <row r="1402" spans="1:1" x14ac:dyDescent="0.25">
      <c r="A1402" s="155"/>
    </row>
    <row r="1403" spans="1:1" x14ac:dyDescent="0.25">
      <c r="A1403" s="155"/>
    </row>
    <row r="1404" spans="1:1" x14ac:dyDescent="0.25">
      <c r="A1404" s="155"/>
    </row>
    <row r="1405" spans="1:1" x14ac:dyDescent="0.25">
      <c r="A1405" s="155"/>
    </row>
    <row r="1406" spans="1:1" x14ac:dyDescent="0.25">
      <c r="A1406" s="155"/>
    </row>
    <row r="1407" spans="1:1" x14ac:dyDescent="0.25">
      <c r="A1407" s="155"/>
    </row>
    <row r="1408" spans="1:1" x14ac:dyDescent="0.25">
      <c r="A1408" s="155"/>
    </row>
    <row r="1409" spans="1:1" x14ac:dyDescent="0.25">
      <c r="A1409" s="155"/>
    </row>
    <row r="1410" spans="1:1" x14ac:dyDescent="0.25">
      <c r="A1410" s="155"/>
    </row>
    <row r="1411" spans="1:1" x14ac:dyDescent="0.25">
      <c r="A1411" s="155"/>
    </row>
    <row r="1412" spans="1:1" x14ac:dyDescent="0.25">
      <c r="A1412" s="155"/>
    </row>
    <row r="1413" spans="1:1" x14ac:dyDescent="0.25">
      <c r="A1413" s="155"/>
    </row>
    <row r="1414" spans="1:1" x14ac:dyDescent="0.25">
      <c r="A1414" s="155"/>
    </row>
    <row r="1415" spans="1:1" x14ac:dyDescent="0.25">
      <c r="A1415" s="155"/>
    </row>
    <row r="1416" spans="1:1" x14ac:dyDescent="0.25">
      <c r="A1416" s="155"/>
    </row>
    <row r="1417" spans="1:1" x14ac:dyDescent="0.25">
      <c r="A1417" s="155"/>
    </row>
    <row r="1418" spans="1:1" x14ac:dyDescent="0.25">
      <c r="A1418" s="155"/>
    </row>
    <row r="1419" spans="1:1" x14ac:dyDescent="0.25">
      <c r="A1419" s="155"/>
    </row>
    <row r="1420" spans="1:1" x14ac:dyDescent="0.25">
      <c r="A1420" s="155"/>
    </row>
    <row r="1421" spans="1:1" x14ac:dyDescent="0.25">
      <c r="A1421" s="155"/>
    </row>
    <row r="1422" spans="1:1" x14ac:dyDescent="0.25">
      <c r="A1422" s="155"/>
    </row>
    <row r="1423" spans="1:1" x14ac:dyDescent="0.25">
      <c r="A1423" s="155"/>
    </row>
    <row r="1424" spans="1:1" x14ac:dyDescent="0.25">
      <c r="A1424" s="155"/>
    </row>
    <row r="1425" spans="1:1" x14ac:dyDescent="0.25">
      <c r="A1425" s="155"/>
    </row>
    <row r="1426" spans="1:1" x14ac:dyDescent="0.25">
      <c r="A1426" s="155"/>
    </row>
    <row r="1427" spans="1:1" x14ac:dyDescent="0.25">
      <c r="A1427" s="155"/>
    </row>
    <row r="1428" spans="1:1" x14ac:dyDescent="0.25">
      <c r="A1428" s="155"/>
    </row>
    <row r="1429" spans="1:1" x14ac:dyDescent="0.25">
      <c r="A1429" s="155"/>
    </row>
    <row r="1430" spans="1:1" x14ac:dyDescent="0.25">
      <c r="A1430" s="155"/>
    </row>
    <row r="1431" spans="1:1" x14ac:dyDescent="0.25">
      <c r="A1431" s="155"/>
    </row>
    <row r="1432" spans="1:1" x14ac:dyDescent="0.25">
      <c r="A1432" s="155"/>
    </row>
    <row r="1433" spans="1:1" x14ac:dyDescent="0.25">
      <c r="A1433" s="155"/>
    </row>
    <row r="1434" spans="1:1" x14ac:dyDescent="0.25">
      <c r="A1434" s="155"/>
    </row>
    <row r="1435" spans="1:1" x14ac:dyDescent="0.25">
      <c r="A1435" s="155"/>
    </row>
    <row r="1436" spans="1:1" x14ac:dyDescent="0.25">
      <c r="A1436" s="155"/>
    </row>
    <row r="1437" spans="1:1" x14ac:dyDescent="0.25">
      <c r="A1437" s="155"/>
    </row>
    <row r="1438" spans="1:1" x14ac:dyDescent="0.25">
      <c r="A1438" s="155"/>
    </row>
    <row r="1439" spans="1:1" x14ac:dyDescent="0.25">
      <c r="A1439" s="155"/>
    </row>
    <row r="1440" spans="1:1" x14ac:dyDescent="0.25">
      <c r="A1440" s="155"/>
    </row>
    <row r="1441" spans="1:1" x14ac:dyDescent="0.25">
      <c r="A1441" s="155"/>
    </row>
    <row r="1442" spans="1:1" x14ac:dyDescent="0.25">
      <c r="A1442" s="155"/>
    </row>
    <row r="1443" spans="1:1" x14ac:dyDescent="0.25">
      <c r="A1443" s="155"/>
    </row>
    <row r="1444" spans="1:1" x14ac:dyDescent="0.25">
      <c r="A1444" s="155"/>
    </row>
    <row r="1445" spans="1:1" x14ac:dyDescent="0.25">
      <c r="A1445" s="155"/>
    </row>
    <row r="1446" spans="1:1" x14ac:dyDescent="0.25">
      <c r="A1446" s="155"/>
    </row>
    <row r="1447" spans="1:1" x14ac:dyDescent="0.25">
      <c r="A1447" s="155"/>
    </row>
    <row r="1448" spans="1:1" x14ac:dyDescent="0.25">
      <c r="A1448" s="155"/>
    </row>
    <row r="1449" spans="1:1" x14ac:dyDescent="0.25">
      <c r="A1449" s="155"/>
    </row>
    <row r="1450" spans="1:1" x14ac:dyDescent="0.25">
      <c r="A1450" s="155"/>
    </row>
    <row r="1451" spans="1:1" x14ac:dyDescent="0.25">
      <c r="A1451" s="155"/>
    </row>
    <row r="1452" spans="1:1" x14ac:dyDescent="0.25">
      <c r="A1452" s="155"/>
    </row>
    <row r="1453" spans="1:1" x14ac:dyDescent="0.25">
      <c r="A1453" s="155"/>
    </row>
    <row r="1454" spans="1:1" x14ac:dyDescent="0.25">
      <c r="A1454" s="155"/>
    </row>
    <row r="1455" spans="1:1" x14ac:dyDescent="0.25">
      <c r="A1455" s="155"/>
    </row>
    <row r="1456" spans="1:1" x14ac:dyDescent="0.25">
      <c r="A1456" s="155"/>
    </row>
    <row r="1457" spans="1:1" x14ac:dyDescent="0.25">
      <c r="A1457" s="155"/>
    </row>
    <row r="1458" spans="1:1" x14ac:dyDescent="0.25">
      <c r="A1458" s="155"/>
    </row>
    <row r="1459" spans="1:1" x14ac:dyDescent="0.25">
      <c r="A1459" s="155"/>
    </row>
    <row r="1460" spans="1:1" x14ac:dyDescent="0.25">
      <c r="A1460" s="155"/>
    </row>
    <row r="1461" spans="1:1" x14ac:dyDescent="0.25">
      <c r="A1461" s="155"/>
    </row>
    <row r="1462" spans="1:1" x14ac:dyDescent="0.25">
      <c r="A1462" s="155"/>
    </row>
    <row r="1463" spans="1:1" x14ac:dyDescent="0.25">
      <c r="A1463" s="155"/>
    </row>
    <row r="1464" spans="1:1" x14ac:dyDescent="0.25">
      <c r="A1464" s="155"/>
    </row>
    <row r="1465" spans="1:1" x14ac:dyDescent="0.25">
      <c r="A1465" s="155"/>
    </row>
    <row r="1466" spans="1:1" x14ac:dyDescent="0.25">
      <c r="A1466" s="155"/>
    </row>
    <row r="1467" spans="1:1" x14ac:dyDescent="0.25">
      <c r="A1467" s="155"/>
    </row>
    <row r="1468" spans="1:1" x14ac:dyDescent="0.25">
      <c r="A1468" s="155"/>
    </row>
    <row r="1469" spans="1:1" x14ac:dyDescent="0.25">
      <c r="A1469" s="155"/>
    </row>
    <row r="1470" spans="1:1" x14ac:dyDescent="0.25">
      <c r="A1470" s="155"/>
    </row>
    <row r="1471" spans="1:1" x14ac:dyDescent="0.25">
      <c r="A1471" s="155"/>
    </row>
    <row r="1472" spans="1:1" x14ac:dyDescent="0.25">
      <c r="A1472" s="155"/>
    </row>
    <row r="1473" spans="1:1" x14ac:dyDescent="0.25">
      <c r="A1473" s="155"/>
    </row>
    <row r="1474" spans="1:1" x14ac:dyDescent="0.25">
      <c r="A1474" s="155"/>
    </row>
    <row r="1475" spans="1:1" x14ac:dyDescent="0.25">
      <c r="A1475" s="155"/>
    </row>
    <row r="1476" spans="1:1" x14ac:dyDescent="0.25">
      <c r="A1476" s="155"/>
    </row>
    <row r="1477" spans="1:1" x14ac:dyDescent="0.25">
      <c r="A1477" s="155"/>
    </row>
    <row r="1478" spans="1:1" x14ac:dyDescent="0.25">
      <c r="A1478" s="155"/>
    </row>
    <row r="1479" spans="1:1" x14ac:dyDescent="0.25">
      <c r="A1479" s="155"/>
    </row>
    <row r="1480" spans="1:1" x14ac:dyDescent="0.25">
      <c r="A1480" s="155"/>
    </row>
    <row r="1481" spans="1:1" x14ac:dyDescent="0.25">
      <c r="A1481" s="155"/>
    </row>
    <row r="1482" spans="1:1" x14ac:dyDescent="0.25">
      <c r="A1482" s="155"/>
    </row>
    <row r="1483" spans="1:1" x14ac:dyDescent="0.25">
      <c r="A1483" s="155"/>
    </row>
    <row r="1484" spans="1:1" x14ac:dyDescent="0.25">
      <c r="A1484" s="155"/>
    </row>
    <row r="1485" spans="1:1" x14ac:dyDescent="0.25">
      <c r="A1485" s="155"/>
    </row>
    <row r="1486" spans="1:1" x14ac:dyDescent="0.25">
      <c r="A1486" s="155"/>
    </row>
    <row r="1487" spans="1:1" x14ac:dyDescent="0.25">
      <c r="A1487" s="155"/>
    </row>
    <row r="1488" spans="1:1" x14ac:dyDescent="0.25">
      <c r="A1488" s="155"/>
    </row>
    <row r="1489" spans="1:1" x14ac:dyDescent="0.25">
      <c r="A1489" s="155"/>
    </row>
    <row r="1490" spans="1:1" x14ac:dyDescent="0.25">
      <c r="A1490" s="155"/>
    </row>
    <row r="1491" spans="1:1" x14ac:dyDescent="0.25">
      <c r="A1491" s="155"/>
    </row>
    <row r="1492" spans="1:1" x14ac:dyDescent="0.25">
      <c r="A1492" s="155"/>
    </row>
    <row r="1493" spans="1:1" x14ac:dyDescent="0.25">
      <c r="A1493" s="155"/>
    </row>
    <row r="1494" spans="1:1" x14ac:dyDescent="0.25">
      <c r="A1494" s="155"/>
    </row>
    <row r="1495" spans="1:1" x14ac:dyDescent="0.25">
      <c r="A1495" s="155"/>
    </row>
    <row r="1496" spans="1:1" x14ac:dyDescent="0.25">
      <c r="A1496" s="155"/>
    </row>
    <row r="1497" spans="1:1" x14ac:dyDescent="0.25">
      <c r="A1497" s="155"/>
    </row>
    <row r="1498" spans="1:1" x14ac:dyDescent="0.25">
      <c r="A1498" s="155"/>
    </row>
    <row r="1499" spans="1:1" x14ac:dyDescent="0.25">
      <c r="A1499" s="155"/>
    </row>
    <row r="1500" spans="1:1" x14ac:dyDescent="0.25">
      <c r="A1500" s="155"/>
    </row>
    <row r="1501" spans="1:1" x14ac:dyDescent="0.25">
      <c r="A1501" s="155"/>
    </row>
    <row r="1502" spans="1:1" x14ac:dyDescent="0.25">
      <c r="A1502" s="155"/>
    </row>
    <row r="1503" spans="1:1" x14ac:dyDescent="0.25">
      <c r="A1503" s="155"/>
    </row>
    <row r="1504" spans="1:1" x14ac:dyDescent="0.25">
      <c r="A1504" s="155"/>
    </row>
    <row r="1505" spans="1:1" x14ac:dyDescent="0.25">
      <c r="A1505" s="155"/>
    </row>
    <row r="1506" spans="1:1" x14ac:dyDescent="0.25">
      <c r="A1506" s="155"/>
    </row>
    <row r="1507" spans="1:1" x14ac:dyDescent="0.25">
      <c r="A1507" s="155"/>
    </row>
    <row r="1508" spans="1:1" x14ac:dyDescent="0.25">
      <c r="A1508" s="155"/>
    </row>
    <row r="1509" spans="1:1" x14ac:dyDescent="0.25">
      <c r="A1509" s="155"/>
    </row>
    <row r="1510" spans="1:1" x14ac:dyDescent="0.25">
      <c r="A1510" s="155"/>
    </row>
    <row r="1511" spans="1:1" x14ac:dyDescent="0.25">
      <c r="A1511" s="155"/>
    </row>
    <row r="1512" spans="1:1" x14ac:dyDescent="0.25">
      <c r="A1512" s="155"/>
    </row>
    <row r="1513" spans="1:1" x14ac:dyDescent="0.25">
      <c r="A1513" s="155"/>
    </row>
    <row r="1514" spans="1:1" x14ac:dyDescent="0.25">
      <c r="A1514" s="155"/>
    </row>
    <row r="1515" spans="1:1" x14ac:dyDescent="0.25">
      <c r="A1515" s="155"/>
    </row>
    <row r="1516" spans="1:1" x14ac:dyDescent="0.25">
      <c r="A1516" s="155"/>
    </row>
    <row r="1517" spans="1:1" x14ac:dyDescent="0.25">
      <c r="A1517" s="155"/>
    </row>
    <row r="1518" spans="1:1" x14ac:dyDescent="0.25">
      <c r="A1518" s="155"/>
    </row>
    <row r="1519" spans="1:1" x14ac:dyDescent="0.25">
      <c r="A1519" s="155"/>
    </row>
    <row r="1520" spans="1:1" x14ac:dyDescent="0.25">
      <c r="A1520" s="155"/>
    </row>
    <row r="1521" spans="1:1" x14ac:dyDescent="0.25">
      <c r="A1521" s="155"/>
    </row>
    <row r="1522" spans="1:1" x14ac:dyDescent="0.25">
      <c r="A1522" s="155"/>
    </row>
    <row r="1523" spans="1:1" x14ac:dyDescent="0.25">
      <c r="A1523" s="155"/>
    </row>
    <row r="1524" spans="1:1" x14ac:dyDescent="0.25">
      <c r="A1524" s="155"/>
    </row>
    <row r="1525" spans="1:1" x14ac:dyDescent="0.25">
      <c r="A1525" s="155"/>
    </row>
    <row r="1526" spans="1:1" x14ac:dyDescent="0.25">
      <c r="A1526" s="155"/>
    </row>
    <row r="1527" spans="1:1" x14ac:dyDescent="0.25">
      <c r="A1527" s="155"/>
    </row>
    <row r="1528" spans="1:1" x14ac:dyDescent="0.25">
      <c r="A1528" s="155"/>
    </row>
    <row r="1529" spans="1:1" x14ac:dyDescent="0.25">
      <c r="A1529" s="155"/>
    </row>
    <row r="1530" spans="1:1" x14ac:dyDescent="0.25">
      <c r="A1530" s="155"/>
    </row>
    <row r="1531" spans="1:1" x14ac:dyDescent="0.25">
      <c r="A1531" s="155"/>
    </row>
    <row r="1532" spans="1:1" x14ac:dyDescent="0.25">
      <c r="A1532" s="155"/>
    </row>
    <row r="1533" spans="1:1" x14ac:dyDescent="0.25">
      <c r="A1533" s="155"/>
    </row>
    <row r="1534" spans="1:1" x14ac:dyDescent="0.25">
      <c r="A1534" s="155"/>
    </row>
    <row r="1535" spans="1:1" x14ac:dyDescent="0.25">
      <c r="A1535" s="155"/>
    </row>
    <row r="1536" spans="1:1" x14ac:dyDescent="0.25">
      <c r="A1536" s="155"/>
    </row>
    <row r="1537" spans="1:1" x14ac:dyDescent="0.25">
      <c r="A1537" s="155"/>
    </row>
    <row r="1538" spans="1:1" x14ac:dyDescent="0.25">
      <c r="A1538" s="155"/>
    </row>
    <row r="1539" spans="1:1" x14ac:dyDescent="0.25">
      <c r="A1539" s="155"/>
    </row>
    <row r="1540" spans="1:1" x14ac:dyDescent="0.25">
      <c r="A1540" s="155"/>
    </row>
    <row r="1541" spans="1:1" x14ac:dyDescent="0.25">
      <c r="A1541" s="155"/>
    </row>
    <row r="1542" spans="1:1" x14ac:dyDescent="0.25">
      <c r="A1542" s="155"/>
    </row>
    <row r="1543" spans="1:1" x14ac:dyDescent="0.25">
      <c r="A1543" s="155"/>
    </row>
    <row r="1544" spans="1:1" x14ac:dyDescent="0.25">
      <c r="A1544" s="155"/>
    </row>
    <row r="1545" spans="1:1" x14ac:dyDescent="0.25">
      <c r="A1545" s="155"/>
    </row>
    <row r="1546" spans="1:1" x14ac:dyDescent="0.25">
      <c r="A1546" s="155"/>
    </row>
    <row r="1547" spans="1:1" x14ac:dyDescent="0.25">
      <c r="A1547" s="155"/>
    </row>
    <row r="1548" spans="1:1" x14ac:dyDescent="0.25">
      <c r="A1548" s="155"/>
    </row>
    <row r="1549" spans="1:1" x14ac:dyDescent="0.25">
      <c r="A1549" s="155"/>
    </row>
    <row r="1550" spans="1:1" x14ac:dyDescent="0.25">
      <c r="A1550" s="155"/>
    </row>
    <row r="1551" spans="1:1" x14ac:dyDescent="0.25">
      <c r="A1551" s="155"/>
    </row>
    <row r="1552" spans="1:1" x14ac:dyDescent="0.25">
      <c r="A1552" s="155"/>
    </row>
    <row r="1553" spans="1:1" x14ac:dyDescent="0.25">
      <c r="A1553" s="155"/>
    </row>
    <row r="1554" spans="1:1" x14ac:dyDescent="0.25">
      <c r="A1554" s="155"/>
    </row>
    <row r="1555" spans="1:1" x14ac:dyDescent="0.25">
      <c r="A1555" s="155"/>
    </row>
    <row r="1556" spans="1:1" x14ac:dyDescent="0.25">
      <c r="A1556" s="155"/>
    </row>
    <row r="1557" spans="1:1" x14ac:dyDescent="0.25">
      <c r="A1557" s="155"/>
    </row>
    <row r="1558" spans="1:1" x14ac:dyDescent="0.25">
      <c r="A1558" s="155"/>
    </row>
    <row r="1559" spans="1:1" x14ac:dyDescent="0.25">
      <c r="A1559" s="155"/>
    </row>
    <row r="1560" spans="1:1" x14ac:dyDescent="0.25">
      <c r="A1560" s="155"/>
    </row>
    <row r="1561" spans="1:1" x14ac:dyDescent="0.25">
      <c r="A1561" s="155"/>
    </row>
    <row r="1562" spans="1:1" x14ac:dyDescent="0.25">
      <c r="A1562" s="155"/>
    </row>
    <row r="1563" spans="1:1" x14ac:dyDescent="0.25">
      <c r="A1563" s="155"/>
    </row>
    <row r="1564" spans="1:1" x14ac:dyDescent="0.25">
      <c r="A1564" s="155"/>
    </row>
    <row r="1565" spans="1:1" x14ac:dyDescent="0.25">
      <c r="A1565" s="155"/>
    </row>
    <row r="1566" spans="1:1" x14ac:dyDescent="0.25">
      <c r="A1566" s="155"/>
    </row>
    <row r="1567" spans="1:1" x14ac:dyDescent="0.25">
      <c r="A1567" s="155"/>
    </row>
    <row r="1568" spans="1:1" x14ac:dyDescent="0.25">
      <c r="A1568" s="155"/>
    </row>
    <row r="1569" spans="1:1" x14ac:dyDescent="0.25">
      <c r="A1569" s="155"/>
    </row>
    <row r="1570" spans="1:1" x14ac:dyDescent="0.25">
      <c r="A1570" s="155"/>
    </row>
    <row r="1571" spans="1:1" x14ac:dyDescent="0.25">
      <c r="A1571" s="155"/>
    </row>
    <row r="1572" spans="1:1" x14ac:dyDescent="0.25">
      <c r="A1572" s="155"/>
    </row>
    <row r="1573" spans="1:1" x14ac:dyDescent="0.25">
      <c r="A1573" s="155"/>
    </row>
    <row r="1574" spans="1:1" x14ac:dyDescent="0.25">
      <c r="A1574" s="155"/>
    </row>
    <row r="1575" spans="1:1" x14ac:dyDescent="0.25">
      <c r="A1575" s="155"/>
    </row>
    <row r="1576" spans="1:1" x14ac:dyDescent="0.25">
      <c r="A1576" s="155"/>
    </row>
    <row r="1577" spans="1:1" x14ac:dyDescent="0.25">
      <c r="A1577" s="155"/>
    </row>
    <row r="1578" spans="1:1" x14ac:dyDescent="0.25">
      <c r="A1578" s="155"/>
    </row>
    <row r="1579" spans="1:1" x14ac:dyDescent="0.25">
      <c r="A1579" s="155"/>
    </row>
    <row r="1580" spans="1:1" x14ac:dyDescent="0.25">
      <c r="A1580" s="155"/>
    </row>
    <row r="1581" spans="1:1" x14ac:dyDescent="0.25">
      <c r="A1581" s="155"/>
    </row>
    <row r="1582" spans="1:1" x14ac:dyDescent="0.25">
      <c r="A1582" s="155"/>
    </row>
    <row r="1583" spans="1:1" x14ac:dyDescent="0.25">
      <c r="A1583" s="155"/>
    </row>
    <row r="1584" spans="1:1" x14ac:dyDescent="0.25">
      <c r="A1584" s="155"/>
    </row>
    <row r="1585" spans="1:1" x14ac:dyDescent="0.25">
      <c r="A1585" s="155"/>
    </row>
    <row r="1586" spans="1:1" x14ac:dyDescent="0.25">
      <c r="A1586" s="155"/>
    </row>
    <row r="1587" spans="1:1" x14ac:dyDescent="0.25">
      <c r="A1587" s="155"/>
    </row>
    <row r="1588" spans="1:1" x14ac:dyDescent="0.25">
      <c r="A1588" s="155"/>
    </row>
    <row r="1589" spans="1:1" x14ac:dyDescent="0.25">
      <c r="A1589" s="155"/>
    </row>
    <row r="1590" spans="1:1" x14ac:dyDescent="0.25">
      <c r="A1590" s="155"/>
    </row>
    <row r="1591" spans="1:1" x14ac:dyDescent="0.25">
      <c r="A1591" s="155"/>
    </row>
    <row r="1592" spans="1:1" x14ac:dyDescent="0.25">
      <c r="A1592" s="155"/>
    </row>
    <row r="1593" spans="1:1" x14ac:dyDescent="0.25">
      <c r="A1593" s="155"/>
    </row>
    <row r="1594" spans="1:1" x14ac:dyDescent="0.25">
      <c r="A1594" s="155"/>
    </row>
    <row r="1595" spans="1:1" x14ac:dyDescent="0.25">
      <c r="A1595" s="155"/>
    </row>
    <row r="1596" spans="1:1" x14ac:dyDescent="0.25">
      <c r="A1596" s="155"/>
    </row>
    <row r="1597" spans="1:1" x14ac:dyDescent="0.25">
      <c r="A1597" s="155"/>
    </row>
    <row r="1598" spans="1:1" x14ac:dyDescent="0.25">
      <c r="A1598" s="155"/>
    </row>
    <row r="1599" spans="1:1" x14ac:dyDescent="0.25">
      <c r="A1599" s="155"/>
    </row>
    <row r="1600" spans="1:1" x14ac:dyDescent="0.25">
      <c r="A1600" s="155"/>
    </row>
    <row r="1601" spans="1:1" x14ac:dyDescent="0.25">
      <c r="A1601" s="155"/>
    </row>
    <row r="1602" spans="1:1" x14ac:dyDescent="0.25">
      <c r="A1602" s="155"/>
    </row>
    <row r="1603" spans="1:1" x14ac:dyDescent="0.25">
      <c r="A1603" s="155"/>
    </row>
    <row r="1604" spans="1:1" x14ac:dyDescent="0.25">
      <c r="A1604" s="155"/>
    </row>
    <row r="1605" spans="1:1" x14ac:dyDescent="0.25">
      <c r="A1605" s="155"/>
    </row>
    <row r="1606" spans="1:1" x14ac:dyDescent="0.25">
      <c r="A1606" s="155"/>
    </row>
    <row r="1607" spans="1:1" x14ac:dyDescent="0.25">
      <c r="A1607" s="155"/>
    </row>
    <row r="1608" spans="1:1" x14ac:dyDescent="0.25">
      <c r="A1608" s="155"/>
    </row>
    <row r="1609" spans="1:1" x14ac:dyDescent="0.25">
      <c r="A1609" s="155"/>
    </row>
    <row r="1610" spans="1:1" x14ac:dyDescent="0.25">
      <c r="A1610" s="155"/>
    </row>
    <row r="1611" spans="1:1" x14ac:dyDescent="0.25">
      <c r="A1611" s="155"/>
    </row>
    <row r="1612" spans="1:1" x14ac:dyDescent="0.25">
      <c r="A1612" s="155"/>
    </row>
    <row r="1613" spans="1:1" x14ac:dyDescent="0.25">
      <c r="A1613" s="155"/>
    </row>
    <row r="1614" spans="1:1" x14ac:dyDescent="0.25">
      <c r="A1614" s="155"/>
    </row>
    <row r="1615" spans="1:1" x14ac:dyDescent="0.25">
      <c r="A1615" s="155"/>
    </row>
    <row r="1616" spans="1:1" x14ac:dyDescent="0.25">
      <c r="A1616" s="155"/>
    </row>
    <row r="1617" spans="1:1" x14ac:dyDescent="0.25">
      <c r="A1617" s="155"/>
    </row>
    <row r="1618" spans="1:1" x14ac:dyDescent="0.25">
      <c r="A1618" s="155"/>
    </row>
    <row r="1619" spans="1:1" x14ac:dyDescent="0.25">
      <c r="A1619" s="155"/>
    </row>
    <row r="1620" spans="1:1" x14ac:dyDescent="0.25">
      <c r="A1620" s="155"/>
    </row>
    <row r="1621" spans="1:1" x14ac:dyDescent="0.25">
      <c r="A1621" s="155"/>
    </row>
    <row r="1622" spans="1:1" x14ac:dyDescent="0.25">
      <c r="A1622" s="155"/>
    </row>
    <row r="1623" spans="1:1" x14ac:dyDescent="0.25">
      <c r="A1623" s="155"/>
    </row>
    <row r="1624" spans="1:1" x14ac:dyDescent="0.25">
      <c r="A1624" s="155"/>
    </row>
    <row r="1625" spans="1:1" x14ac:dyDescent="0.25">
      <c r="A1625" s="155"/>
    </row>
    <row r="1626" spans="1:1" x14ac:dyDescent="0.25">
      <c r="A1626" s="155"/>
    </row>
    <row r="1627" spans="1:1" x14ac:dyDescent="0.25">
      <c r="A1627" s="155"/>
    </row>
    <row r="1628" spans="1:1" x14ac:dyDescent="0.25">
      <c r="A1628" s="155"/>
    </row>
    <row r="1629" spans="1:1" x14ac:dyDescent="0.25">
      <c r="A1629" s="155"/>
    </row>
    <row r="1630" spans="1:1" x14ac:dyDescent="0.25">
      <c r="A1630" s="155"/>
    </row>
    <row r="1631" spans="1:1" x14ac:dyDescent="0.25">
      <c r="A1631" s="155"/>
    </row>
    <row r="1632" spans="1:1" x14ac:dyDescent="0.25">
      <c r="A1632" s="155"/>
    </row>
    <row r="1633" spans="1:1" x14ac:dyDescent="0.25">
      <c r="A1633" s="155"/>
    </row>
    <row r="1634" spans="1:1" x14ac:dyDescent="0.25">
      <c r="A1634" s="155"/>
    </row>
    <row r="1635" spans="1:1" x14ac:dyDescent="0.25">
      <c r="A1635" s="155"/>
    </row>
    <row r="1636" spans="1:1" x14ac:dyDescent="0.25">
      <c r="A1636" s="155"/>
    </row>
    <row r="1637" spans="1:1" x14ac:dyDescent="0.25">
      <c r="A1637" s="155"/>
    </row>
    <row r="1638" spans="1:1" x14ac:dyDescent="0.25">
      <c r="A1638" s="155"/>
    </row>
    <row r="1639" spans="1:1" x14ac:dyDescent="0.25">
      <c r="A1639" s="155"/>
    </row>
    <row r="1640" spans="1:1" x14ac:dyDescent="0.25">
      <c r="A1640" s="155"/>
    </row>
    <row r="1641" spans="1:1" x14ac:dyDescent="0.25">
      <c r="A1641" s="155"/>
    </row>
    <row r="1642" spans="1:1" x14ac:dyDescent="0.25">
      <c r="A1642" s="155"/>
    </row>
    <row r="1643" spans="1:1" x14ac:dyDescent="0.25">
      <c r="A1643" s="155"/>
    </row>
    <row r="1644" spans="1:1" x14ac:dyDescent="0.25">
      <c r="A1644" s="155"/>
    </row>
    <row r="1645" spans="1:1" x14ac:dyDescent="0.25">
      <c r="A1645" s="155"/>
    </row>
    <row r="1646" spans="1:1" x14ac:dyDescent="0.25">
      <c r="A1646" s="155"/>
    </row>
    <row r="1647" spans="1:1" x14ac:dyDescent="0.25">
      <c r="A1647" s="155"/>
    </row>
    <row r="1648" spans="1:1" x14ac:dyDescent="0.25">
      <c r="A1648" s="155"/>
    </row>
    <row r="1649" spans="1:1" x14ac:dyDescent="0.25">
      <c r="A1649" s="155"/>
    </row>
    <row r="1650" spans="1:1" x14ac:dyDescent="0.25">
      <c r="A1650" s="155"/>
    </row>
    <row r="1651" spans="1:1" x14ac:dyDescent="0.25">
      <c r="A1651" s="155"/>
    </row>
    <row r="1652" spans="1:1" x14ac:dyDescent="0.25">
      <c r="A1652" s="155"/>
    </row>
    <row r="1653" spans="1:1" x14ac:dyDescent="0.25">
      <c r="A1653" s="155"/>
    </row>
    <row r="1654" spans="1:1" x14ac:dyDescent="0.25">
      <c r="A1654" s="155"/>
    </row>
    <row r="1655" spans="1:1" x14ac:dyDescent="0.25">
      <c r="A1655" s="155"/>
    </row>
    <row r="1656" spans="1:1" x14ac:dyDescent="0.25">
      <c r="A1656" s="155"/>
    </row>
    <row r="1657" spans="1:1" x14ac:dyDescent="0.25">
      <c r="A1657" s="155"/>
    </row>
    <row r="1658" spans="1:1" x14ac:dyDescent="0.25">
      <c r="A1658" s="155"/>
    </row>
    <row r="1659" spans="1:1" x14ac:dyDescent="0.25">
      <c r="A1659" s="155"/>
    </row>
    <row r="1660" spans="1:1" x14ac:dyDescent="0.25">
      <c r="A1660" s="155"/>
    </row>
    <row r="1661" spans="1:1" x14ac:dyDescent="0.25">
      <c r="A1661" s="155"/>
    </row>
    <row r="1662" spans="1:1" x14ac:dyDescent="0.25">
      <c r="A1662" s="155"/>
    </row>
    <row r="1663" spans="1:1" x14ac:dyDescent="0.25">
      <c r="A1663" s="155"/>
    </row>
    <row r="1664" spans="1:1" x14ac:dyDescent="0.25">
      <c r="A1664" s="155"/>
    </row>
    <row r="1665" spans="1:1" x14ac:dyDescent="0.25">
      <c r="A1665" s="155"/>
    </row>
    <row r="1666" spans="1:1" x14ac:dyDescent="0.25">
      <c r="A1666" s="155"/>
    </row>
    <row r="1667" spans="1:1" x14ac:dyDescent="0.25">
      <c r="A1667" s="155"/>
    </row>
    <row r="1668" spans="1:1" x14ac:dyDescent="0.25">
      <c r="A1668" s="155"/>
    </row>
    <row r="1669" spans="1:1" x14ac:dyDescent="0.25">
      <c r="A1669" s="155"/>
    </row>
    <row r="1670" spans="1:1" x14ac:dyDescent="0.25">
      <c r="A1670" s="155"/>
    </row>
    <row r="1671" spans="1:1" x14ac:dyDescent="0.25">
      <c r="A1671" s="155"/>
    </row>
    <row r="1672" spans="1:1" x14ac:dyDescent="0.25">
      <c r="A1672" s="155"/>
    </row>
    <row r="1673" spans="1:1" x14ac:dyDescent="0.25">
      <c r="A1673" s="155"/>
    </row>
    <row r="1674" spans="1:1" x14ac:dyDescent="0.25">
      <c r="A1674" s="155"/>
    </row>
    <row r="1675" spans="1:1" x14ac:dyDescent="0.25">
      <c r="A1675" s="155"/>
    </row>
    <row r="1676" spans="1:1" x14ac:dyDescent="0.25">
      <c r="A1676" s="155"/>
    </row>
    <row r="1677" spans="1:1" x14ac:dyDescent="0.25">
      <c r="A1677" s="155"/>
    </row>
    <row r="1678" spans="1:1" x14ac:dyDescent="0.25">
      <c r="A1678" s="155"/>
    </row>
    <row r="1679" spans="1:1" x14ac:dyDescent="0.25">
      <c r="A1679" s="155"/>
    </row>
    <row r="1680" spans="1:1" x14ac:dyDescent="0.25">
      <c r="A1680" s="155"/>
    </row>
    <row r="1681" spans="1:1" x14ac:dyDescent="0.25">
      <c r="A1681" s="155"/>
    </row>
    <row r="1682" spans="1:1" x14ac:dyDescent="0.25">
      <c r="A1682" s="155"/>
    </row>
    <row r="1683" spans="1:1" x14ac:dyDescent="0.25">
      <c r="A1683" s="155"/>
    </row>
    <row r="1684" spans="1:1" x14ac:dyDescent="0.25">
      <c r="A1684" s="155"/>
    </row>
    <row r="1685" spans="1:1" x14ac:dyDescent="0.25">
      <c r="A1685" s="155"/>
    </row>
    <row r="1686" spans="1:1" x14ac:dyDescent="0.25">
      <c r="A1686" s="155"/>
    </row>
    <row r="1687" spans="1:1" x14ac:dyDescent="0.25">
      <c r="A1687" s="155"/>
    </row>
    <row r="1688" spans="1:1" x14ac:dyDescent="0.25">
      <c r="A1688" s="155"/>
    </row>
    <row r="1689" spans="1:1" x14ac:dyDescent="0.25">
      <c r="A1689" s="155"/>
    </row>
    <row r="1690" spans="1:1" x14ac:dyDescent="0.25">
      <c r="A1690" s="155"/>
    </row>
    <row r="1691" spans="1:1" x14ac:dyDescent="0.25">
      <c r="A1691" s="155"/>
    </row>
    <row r="1692" spans="1:1" x14ac:dyDescent="0.25">
      <c r="A1692" s="155"/>
    </row>
    <row r="1693" spans="1:1" x14ac:dyDescent="0.25">
      <c r="A1693" s="155"/>
    </row>
    <row r="1694" spans="1:1" x14ac:dyDescent="0.25">
      <c r="A1694" s="155"/>
    </row>
    <row r="1695" spans="1:1" x14ac:dyDescent="0.25">
      <c r="A1695" s="155"/>
    </row>
    <row r="1696" spans="1:1" x14ac:dyDescent="0.25">
      <c r="A1696" s="155"/>
    </row>
    <row r="1697" spans="1:1" x14ac:dyDescent="0.25">
      <c r="A1697" s="155"/>
    </row>
    <row r="1698" spans="1:1" x14ac:dyDescent="0.25">
      <c r="A1698" s="155"/>
    </row>
    <row r="1699" spans="1:1" x14ac:dyDescent="0.25">
      <c r="A1699" s="155"/>
    </row>
    <row r="1700" spans="1:1" x14ac:dyDescent="0.25">
      <c r="A1700" s="155"/>
    </row>
    <row r="1701" spans="1:1" x14ac:dyDescent="0.25">
      <c r="A1701" s="155"/>
    </row>
    <row r="1702" spans="1:1" x14ac:dyDescent="0.25">
      <c r="A1702" s="155"/>
    </row>
    <row r="1703" spans="1:1" x14ac:dyDescent="0.25">
      <c r="A1703" s="155"/>
    </row>
    <row r="1704" spans="1:1" x14ac:dyDescent="0.25">
      <c r="A1704" s="155"/>
    </row>
    <row r="1705" spans="1:1" x14ac:dyDescent="0.25">
      <c r="A1705" s="155"/>
    </row>
    <row r="1706" spans="1:1" x14ac:dyDescent="0.25">
      <c r="A1706" s="155"/>
    </row>
    <row r="1707" spans="1:1" x14ac:dyDescent="0.25">
      <c r="A1707" s="155"/>
    </row>
    <row r="1708" spans="1:1" x14ac:dyDescent="0.25">
      <c r="A1708" s="155"/>
    </row>
    <row r="1709" spans="1:1" x14ac:dyDescent="0.25">
      <c r="A1709" s="155"/>
    </row>
    <row r="1710" spans="1:1" x14ac:dyDescent="0.25">
      <c r="A1710" s="155"/>
    </row>
    <row r="1711" spans="1:1" x14ac:dyDescent="0.25">
      <c r="A1711" s="155"/>
    </row>
    <row r="1712" spans="1:1" x14ac:dyDescent="0.25">
      <c r="A1712" s="155"/>
    </row>
    <row r="1713" spans="1:1" x14ac:dyDescent="0.25">
      <c r="A1713" s="155"/>
    </row>
    <row r="1714" spans="1:1" x14ac:dyDescent="0.25">
      <c r="A1714" s="155"/>
    </row>
    <row r="1715" spans="1:1" x14ac:dyDescent="0.25">
      <c r="A1715" s="155"/>
    </row>
    <row r="1716" spans="1:1" x14ac:dyDescent="0.25">
      <c r="A1716" s="155"/>
    </row>
    <row r="1717" spans="1:1" x14ac:dyDescent="0.25">
      <c r="A1717" s="155"/>
    </row>
    <row r="1718" spans="1:1" x14ac:dyDescent="0.25">
      <c r="A1718" s="155"/>
    </row>
    <row r="1719" spans="1:1" x14ac:dyDescent="0.25">
      <c r="A1719" s="155"/>
    </row>
    <row r="1720" spans="1:1" x14ac:dyDescent="0.25">
      <c r="A1720" s="155"/>
    </row>
    <row r="1721" spans="1:1" x14ac:dyDescent="0.25">
      <c r="A1721" s="155"/>
    </row>
    <row r="1722" spans="1:1" x14ac:dyDescent="0.25">
      <c r="A1722" s="155"/>
    </row>
    <row r="1723" spans="1:1" x14ac:dyDescent="0.25">
      <c r="A1723" s="155"/>
    </row>
    <row r="1724" spans="1:1" x14ac:dyDescent="0.25">
      <c r="A1724" s="155"/>
    </row>
    <row r="1725" spans="1:1" x14ac:dyDescent="0.25">
      <c r="A1725" s="155"/>
    </row>
    <row r="1726" spans="1:1" x14ac:dyDescent="0.25">
      <c r="A1726" s="155"/>
    </row>
    <row r="1727" spans="1:1" x14ac:dyDescent="0.25">
      <c r="A1727" s="155"/>
    </row>
    <row r="1728" spans="1:1" x14ac:dyDescent="0.25">
      <c r="A1728" s="155"/>
    </row>
    <row r="1729" spans="1:1" x14ac:dyDescent="0.25">
      <c r="A1729" s="155"/>
    </row>
    <row r="1730" spans="1:1" x14ac:dyDescent="0.25">
      <c r="A1730" s="155"/>
    </row>
    <row r="1731" spans="1:1" x14ac:dyDescent="0.25">
      <c r="A1731" s="155"/>
    </row>
    <row r="1732" spans="1:1" x14ac:dyDescent="0.25">
      <c r="A1732" s="155"/>
    </row>
    <row r="1733" spans="1:1" x14ac:dyDescent="0.25">
      <c r="A1733" s="155"/>
    </row>
    <row r="1734" spans="1:1" x14ac:dyDescent="0.25">
      <c r="A1734" s="155"/>
    </row>
    <row r="1735" spans="1:1" x14ac:dyDescent="0.25">
      <c r="A1735" s="155"/>
    </row>
    <row r="1736" spans="1:1" x14ac:dyDescent="0.25">
      <c r="A1736" s="155"/>
    </row>
    <row r="1737" spans="1:1" x14ac:dyDescent="0.25">
      <c r="A1737" s="155"/>
    </row>
    <row r="1738" spans="1:1" x14ac:dyDescent="0.25">
      <c r="A1738" s="155"/>
    </row>
    <row r="1739" spans="1:1" x14ac:dyDescent="0.25">
      <c r="A1739" s="155"/>
    </row>
    <row r="1740" spans="1:1" x14ac:dyDescent="0.25">
      <c r="A1740" s="155"/>
    </row>
    <row r="1741" spans="1:1" x14ac:dyDescent="0.25">
      <c r="A1741" s="155"/>
    </row>
    <row r="1742" spans="1:1" x14ac:dyDescent="0.25">
      <c r="A1742" s="155"/>
    </row>
    <row r="1743" spans="1:1" x14ac:dyDescent="0.25">
      <c r="A1743" s="155"/>
    </row>
    <row r="1744" spans="1:1" x14ac:dyDescent="0.25">
      <c r="A1744" s="155"/>
    </row>
    <row r="1745" spans="1:1" x14ac:dyDescent="0.25">
      <c r="A1745" s="155"/>
    </row>
    <row r="1746" spans="1:1" x14ac:dyDescent="0.25">
      <c r="A1746" s="155"/>
    </row>
    <row r="1747" spans="1:1" x14ac:dyDescent="0.25">
      <c r="A1747" s="155"/>
    </row>
    <row r="1748" spans="1:1" x14ac:dyDescent="0.25">
      <c r="A1748" s="155"/>
    </row>
    <row r="1749" spans="1:1" x14ac:dyDescent="0.25">
      <c r="A1749" s="155"/>
    </row>
    <row r="1750" spans="1:1" x14ac:dyDescent="0.25">
      <c r="A1750" s="155"/>
    </row>
    <row r="1751" spans="1:1" x14ac:dyDescent="0.25">
      <c r="A1751" s="155"/>
    </row>
    <row r="1752" spans="1:1" x14ac:dyDescent="0.25">
      <c r="A1752" s="155"/>
    </row>
    <row r="1753" spans="1:1" x14ac:dyDescent="0.25">
      <c r="A1753" s="155"/>
    </row>
    <row r="1754" spans="1:1" x14ac:dyDescent="0.25">
      <c r="A1754" s="155"/>
    </row>
    <row r="1755" spans="1:1" x14ac:dyDescent="0.25">
      <c r="A1755" s="155"/>
    </row>
    <row r="1756" spans="1:1" x14ac:dyDescent="0.25">
      <c r="A1756" s="155"/>
    </row>
    <row r="1757" spans="1:1" x14ac:dyDescent="0.25">
      <c r="A1757" s="155"/>
    </row>
    <row r="1758" spans="1:1" x14ac:dyDescent="0.25">
      <c r="A1758" s="155"/>
    </row>
    <row r="1759" spans="1:1" x14ac:dyDescent="0.25">
      <c r="A1759" s="155"/>
    </row>
    <row r="1760" spans="1:1" x14ac:dyDescent="0.25">
      <c r="A1760" s="155"/>
    </row>
    <row r="1761" spans="1:1" x14ac:dyDescent="0.25">
      <c r="A1761" s="155"/>
    </row>
    <row r="1762" spans="1:1" x14ac:dyDescent="0.25">
      <c r="A1762" s="155"/>
    </row>
    <row r="1763" spans="1:1" x14ac:dyDescent="0.25">
      <c r="A1763" s="155"/>
    </row>
    <row r="1764" spans="1:1" x14ac:dyDescent="0.25">
      <c r="A1764" s="155"/>
    </row>
    <row r="1765" spans="1:1" x14ac:dyDescent="0.25">
      <c r="A1765" s="155"/>
    </row>
    <row r="1766" spans="1:1" x14ac:dyDescent="0.25">
      <c r="A1766" s="155"/>
    </row>
    <row r="1767" spans="1:1" x14ac:dyDescent="0.25">
      <c r="A1767" s="155"/>
    </row>
    <row r="1768" spans="1:1" x14ac:dyDescent="0.25">
      <c r="A1768" s="155"/>
    </row>
    <row r="1769" spans="1:1" x14ac:dyDescent="0.25">
      <c r="A1769" s="155"/>
    </row>
    <row r="1770" spans="1:1" x14ac:dyDescent="0.25">
      <c r="A1770" s="155"/>
    </row>
    <row r="1771" spans="1:1" x14ac:dyDescent="0.25">
      <c r="A1771" s="155"/>
    </row>
    <row r="1772" spans="1:1" x14ac:dyDescent="0.25">
      <c r="A1772" s="155"/>
    </row>
    <row r="1773" spans="1:1" x14ac:dyDescent="0.25">
      <c r="A1773" s="155"/>
    </row>
    <row r="1774" spans="1:1" x14ac:dyDescent="0.25">
      <c r="A1774" s="155"/>
    </row>
    <row r="1775" spans="1:1" x14ac:dyDescent="0.25">
      <c r="A1775" s="155"/>
    </row>
    <row r="1776" spans="1:1" x14ac:dyDescent="0.25">
      <c r="A1776" s="155"/>
    </row>
    <row r="1777" spans="1:1" x14ac:dyDescent="0.25">
      <c r="A1777" s="155"/>
    </row>
    <row r="1778" spans="1:1" x14ac:dyDescent="0.25">
      <c r="A1778" s="155"/>
    </row>
    <row r="1779" spans="1:1" x14ac:dyDescent="0.25">
      <c r="A1779" s="155"/>
    </row>
    <row r="1780" spans="1:1" x14ac:dyDescent="0.25">
      <c r="A1780" s="155"/>
    </row>
    <row r="1781" spans="1:1" x14ac:dyDescent="0.25">
      <c r="A1781" s="155"/>
    </row>
    <row r="1782" spans="1:1" x14ac:dyDescent="0.25">
      <c r="A1782" s="155"/>
    </row>
    <row r="1783" spans="1:1" x14ac:dyDescent="0.25">
      <c r="A1783" s="155"/>
    </row>
    <row r="1784" spans="1:1" x14ac:dyDescent="0.25">
      <c r="A1784" s="155"/>
    </row>
    <row r="1785" spans="1:1" x14ac:dyDescent="0.25">
      <c r="A1785" s="155"/>
    </row>
    <row r="1786" spans="1:1" x14ac:dyDescent="0.25">
      <c r="A1786" s="155"/>
    </row>
    <row r="1787" spans="1:1" x14ac:dyDescent="0.25">
      <c r="A1787" s="155"/>
    </row>
    <row r="1788" spans="1:1" x14ac:dyDescent="0.25">
      <c r="A1788" s="155"/>
    </row>
    <row r="1789" spans="1:1" x14ac:dyDescent="0.25">
      <c r="A1789" s="155"/>
    </row>
    <row r="1790" spans="1:1" x14ac:dyDescent="0.25">
      <c r="A1790" s="155"/>
    </row>
    <row r="1791" spans="1:1" x14ac:dyDescent="0.25">
      <c r="A1791" s="155"/>
    </row>
    <row r="1792" spans="1:1" x14ac:dyDescent="0.25">
      <c r="A1792" s="155"/>
    </row>
    <row r="1793" spans="1:1" x14ac:dyDescent="0.25">
      <c r="A1793" s="155"/>
    </row>
    <row r="1794" spans="1:1" x14ac:dyDescent="0.25">
      <c r="A1794" s="155"/>
    </row>
    <row r="1795" spans="1:1" x14ac:dyDescent="0.25">
      <c r="A1795" s="155"/>
    </row>
    <row r="1796" spans="1:1" x14ac:dyDescent="0.25">
      <c r="A1796" s="155"/>
    </row>
    <row r="1797" spans="1:1" x14ac:dyDescent="0.25">
      <c r="A1797" s="155"/>
    </row>
    <row r="1798" spans="1:1" x14ac:dyDescent="0.25">
      <c r="A1798" s="155"/>
    </row>
    <row r="1799" spans="1:1" x14ac:dyDescent="0.25">
      <c r="A1799" s="155"/>
    </row>
    <row r="1800" spans="1:1" x14ac:dyDescent="0.25">
      <c r="A1800" s="155"/>
    </row>
    <row r="1801" spans="1:1" x14ac:dyDescent="0.25">
      <c r="A1801" s="155"/>
    </row>
    <row r="1802" spans="1:1" x14ac:dyDescent="0.25">
      <c r="A1802" s="155"/>
    </row>
    <row r="1803" spans="1:1" x14ac:dyDescent="0.25">
      <c r="A1803" s="155"/>
    </row>
    <row r="1804" spans="1:1" x14ac:dyDescent="0.25">
      <c r="A1804" s="155"/>
    </row>
    <row r="1805" spans="1:1" x14ac:dyDescent="0.25">
      <c r="A1805" s="155"/>
    </row>
    <row r="1806" spans="1:1" x14ac:dyDescent="0.25">
      <c r="A1806" s="155"/>
    </row>
    <row r="1807" spans="1:1" x14ac:dyDescent="0.25">
      <c r="A1807" s="155"/>
    </row>
    <row r="1808" spans="1:1" x14ac:dyDescent="0.25">
      <c r="A1808" s="155"/>
    </row>
    <row r="1809" spans="1:1" x14ac:dyDescent="0.25">
      <c r="A1809" s="155"/>
    </row>
    <row r="1810" spans="1:1" x14ac:dyDescent="0.25">
      <c r="A1810" s="155"/>
    </row>
    <row r="1811" spans="1:1" x14ac:dyDescent="0.25">
      <c r="A1811" s="155"/>
    </row>
    <row r="1812" spans="1:1" x14ac:dyDescent="0.25">
      <c r="A1812" s="155"/>
    </row>
    <row r="1813" spans="1:1" x14ac:dyDescent="0.25">
      <c r="A1813" s="155"/>
    </row>
    <row r="1814" spans="1:1" x14ac:dyDescent="0.25">
      <c r="A1814" s="155"/>
    </row>
    <row r="1815" spans="1:1" x14ac:dyDescent="0.25">
      <c r="A1815" s="155"/>
    </row>
    <row r="1816" spans="1:1" x14ac:dyDescent="0.25">
      <c r="A1816" s="155"/>
    </row>
    <row r="1817" spans="1:1" x14ac:dyDescent="0.25">
      <c r="A1817" s="155"/>
    </row>
    <row r="1818" spans="1:1" x14ac:dyDescent="0.25">
      <c r="A1818" s="155"/>
    </row>
    <row r="1819" spans="1:1" x14ac:dyDescent="0.25">
      <c r="A1819" s="155"/>
    </row>
    <row r="1820" spans="1:1" x14ac:dyDescent="0.25">
      <c r="A1820" s="155"/>
    </row>
    <row r="1821" spans="1:1" x14ac:dyDescent="0.25">
      <c r="A1821" s="155"/>
    </row>
    <row r="1822" spans="1:1" x14ac:dyDescent="0.25">
      <c r="A1822" s="155"/>
    </row>
    <row r="1823" spans="1:1" x14ac:dyDescent="0.25">
      <c r="A1823" s="155"/>
    </row>
    <row r="1824" spans="1:1" x14ac:dyDescent="0.25">
      <c r="A1824" s="155"/>
    </row>
    <row r="1825" spans="1:1" x14ac:dyDescent="0.25">
      <c r="A1825" s="155"/>
    </row>
    <row r="1826" spans="1:1" x14ac:dyDescent="0.25">
      <c r="A1826" s="155"/>
    </row>
    <row r="1827" spans="1:1" x14ac:dyDescent="0.25">
      <c r="A1827" s="155"/>
    </row>
    <row r="1828" spans="1:1" x14ac:dyDescent="0.25">
      <c r="A1828" s="155"/>
    </row>
    <row r="1829" spans="1:1" x14ac:dyDescent="0.25">
      <c r="A1829" s="155"/>
    </row>
    <row r="1830" spans="1:1" x14ac:dyDescent="0.25">
      <c r="A1830" s="155"/>
    </row>
    <row r="1831" spans="1:1" x14ac:dyDescent="0.25">
      <c r="A1831" s="155"/>
    </row>
    <row r="1832" spans="1:1" x14ac:dyDescent="0.25">
      <c r="A1832" s="155"/>
    </row>
    <row r="1833" spans="1:1" x14ac:dyDescent="0.25">
      <c r="A1833" s="155"/>
    </row>
    <row r="1834" spans="1:1" x14ac:dyDescent="0.25">
      <c r="A1834" s="155"/>
    </row>
    <row r="1835" spans="1:1" x14ac:dyDescent="0.25">
      <c r="A1835" s="155"/>
    </row>
    <row r="1836" spans="1:1" x14ac:dyDescent="0.25">
      <c r="A1836" s="155"/>
    </row>
    <row r="1837" spans="1:1" x14ac:dyDescent="0.25">
      <c r="A1837" s="155"/>
    </row>
    <row r="1838" spans="1:1" x14ac:dyDescent="0.25">
      <c r="A1838" s="155"/>
    </row>
    <row r="1839" spans="1:1" x14ac:dyDescent="0.25">
      <c r="A1839" s="155"/>
    </row>
    <row r="1840" spans="1:1" x14ac:dyDescent="0.25">
      <c r="A1840" s="155"/>
    </row>
    <row r="1841" spans="1:1" x14ac:dyDescent="0.25">
      <c r="A1841" s="155"/>
    </row>
    <row r="1842" spans="1:1" x14ac:dyDescent="0.25">
      <c r="A1842" s="155"/>
    </row>
    <row r="1843" spans="1:1" x14ac:dyDescent="0.25">
      <c r="A1843" s="155"/>
    </row>
    <row r="1844" spans="1:1" x14ac:dyDescent="0.25">
      <c r="A1844" s="155"/>
    </row>
    <row r="1845" spans="1:1" x14ac:dyDescent="0.25">
      <c r="A1845" s="155"/>
    </row>
    <row r="1846" spans="1:1" x14ac:dyDescent="0.25">
      <c r="A1846" s="155"/>
    </row>
    <row r="1847" spans="1:1" x14ac:dyDescent="0.25">
      <c r="A1847" s="155"/>
    </row>
    <row r="1848" spans="1:1" x14ac:dyDescent="0.25">
      <c r="A1848" s="155"/>
    </row>
    <row r="1849" spans="1:1" x14ac:dyDescent="0.25">
      <c r="A1849" s="155"/>
    </row>
    <row r="1850" spans="1:1" x14ac:dyDescent="0.25">
      <c r="A1850" s="155"/>
    </row>
    <row r="1851" spans="1:1" x14ac:dyDescent="0.25">
      <c r="A1851" s="155"/>
    </row>
    <row r="1852" spans="1:1" x14ac:dyDescent="0.25">
      <c r="A1852" s="155"/>
    </row>
    <row r="1853" spans="1:1" x14ac:dyDescent="0.25">
      <c r="A1853" s="155"/>
    </row>
    <row r="1854" spans="1:1" x14ac:dyDescent="0.25">
      <c r="A1854" s="155"/>
    </row>
    <row r="1855" spans="1:1" x14ac:dyDescent="0.25">
      <c r="A1855" s="155"/>
    </row>
    <row r="1856" spans="1:1" x14ac:dyDescent="0.25">
      <c r="A1856" s="155"/>
    </row>
    <row r="1857" spans="1:1" x14ac:dyDescent="0.25">
      <c r="A1857" s="155"/>
    </row>
    <row r="1858" spans="1:1" x14ac:dyDescent="0.25">
      <c r="A1858" s="155"/>
    </row>
    <row r="1859" spans="1:1" x14ac:dyDescent="0.25">
      <c r="A1859" s="155"/>
    </row>
    <row r="1860" spans="1:1" x14ac:dyDescent="0.25">
      <c r="A1860" s="155"/>
    </row>
    <row r="1861" spans="1:1" x14ac:dyDescent="0.25">
      <c r="A1861" s="155"/>
    </row>
    <row r="1862" spans="1:1" x14ac:dyDescent="0.25">
      <c r="A1862" s="155"/>
    </row>
    <row r="1863" spans="1:1" x14ac:dyDescent="0.25">
      <c r="A1863" s="155"/>
    </row>
    <row r="1864" spans="1:1" x14ac:dyDescent="0.25">
      <c r="A1864" s="155"/>
    </row>
    <row r="1865" spans="1:1" x14ac:dyDescent="0.25">
      <c r="A1865" s="155"/>
    </row>
    <row r="1866" spans="1:1" x14ac:dyDescent="0.25">
      <c r="A1866" s="155"/>
    </row>
    <row r="1867" spans="1:1" x14ac:dyDescent="0.25">
      <c r="A1867" s="155"/>
    </row>
    <row r="1868" spans="1:1" x14ac:dyDescent="0.25">
      <c r="A1868" s="155"/>
    </row>
    <row r="1869" spans="1:1" x14ac:dyDescent="0.25">
      <c r="A1869" s="155"/>
    </row>
    <row r="1870" spans="1:1" x14ac:dyDescent="0.25">
      <c r="A1870" s="155"/>
    </row>
    <row r="1871" spans="1:1" x14ac:dyDescent="0.25">
      <c r="A1871" s="155"/>
    </row>
    <row r="1872" spans="1:1" x14ac:dyDescent="0.25">
      <c r="A1872" s="155"/>
    </row>
    <row r="1873" spans="1:1" x14ac:dyDescent="0.25">
      <c r="A1873" s="155"/>
    </row>
    <row r="1874" spans="1:1" x14ac:dyDescent="0.25">
      <c r="A1874" s="155"/>
    </row>
    <row r="1875" spans="1:1" x14ac:dyDescent="0.25">
      <c r="A1875" s="155"/>
    </row>
    <row r="1876" spans="1:1" x14ac:dyDescent="0.25">
      <c r="A1876" s="155"/>
    </row>
    <row r="1877" spans="1:1" x14ac:dyDescent="0.25">
      <c r="A1877" s="155"/>
    </row>
    <row r="1878" spans="1:1" x14ac:dyDescent="0.25">
      <c r="A1878" s="155"/>
    </row>
    <row r="1879" spans="1:1" x14ac:dyDescent="0.25">
      <c r="A1879" s="155"/>
    </row>
    <row r="1880" spans="1:1" x14ac:dyDescent="0.25">
      <c r="A1880" s="155"/>
    </row>
    <row r="1881" spans="1:1" x14ac:dyDescent="0.25">
      <c r="A1881" s="155"/>
    </row>
    <row r="1882" spans="1:1" x14ac:dyDescent="0.25">
      <c r="A1882" s="155"/>
    </row>
    <row r="1883" spans="1:1" x14ac:dyDescent="0.25">
      <c r="A1883" s="155"/>
    </row>
    <row r="1884" spans="1:1" x14ac:dyDescent="0.25">
      <c r="A1884" s="155"/>
    </row>
    <row r="1885" spans="1:1" x14ac:dyDescent="0.25">
      <c r="A1885" s="155"/>
    </row>
    <row r="1886" spans="1:1" x14ac:dyDescent="0.25">
      <c r="A1886" s="155"/>
    </row>
    <row r="1887" spans="1:1" x14ac:dyDescent="0.25">
      <c r="A1887" s="155"/>
    </row>
    <row r="1888" spans="1:1" x14ac:dyDescent="0.25">
      <c r="A1888" s="155"/>
    </row>
    <row r="1889" spans="1:1" x14ac:dyDescent="0.25">
      <c r="A1889" s="155"/>
    </row>
    <row r="1890" spans="1:1" x14ac:dyDescent="0.25">
      <c r="A1890" s="155"/>
    </row>
    <row r="1891" spans="1:1" x14ac:dyDescent="0.25">
      <c r="A1891" s="155"/>
    </row>
    <row r="1892" spans="1:1" x14ac:dyDescent="0.25">
      <c r="A1892" s="155"/>
    </row>
    <row r="1893" spans="1:1" x14ac:dyDescent="0.25">
      <c r="A1893" s="155"/>
    </row>
    <row r="1894" spans="1:1" x14ac:dyDescent="0.25">
      <c r="A1894" s="155"/>
    </row>
    <row r="1895" spans="1:1" x14ac:dyDescent="0.25">
      <c r="A1895" s="155"/>
    </row>
    <row r="1896" spans="1:1" x14ac:dyDescent="0.25">
      <c r="A1896" s="155"/>
    </row>
    <row r="1897" spans="1:1" x14ac:dyDescent="0.25">
      <c r="A1897" s="155"/>
    </row>
    <row r="1898" spans="1:1" x14ac:dyDescent="0.25">
      <c r="A1898" s="155"/>
    </row>
    <row r="1899" spans="1:1" x14ac:dyDescent="0.25">
      <c r="A1899" s="155"/>
    </row>
    <row r="1900" spans="1:1" x14ac:dyDescent="0.25">
      <c r="A1900" s="155"/>
    </row>
    <row r="1901" spans="1:1" x14ac:dyDescent="0.25">
      <c r="A1901" s="155"/>
    </row>
    <row r="1902" spans="1:1" x14ac:dyDescent="0.25">
      <c r="A1902" s="155"/>
    </row>
    <row r="1903" spans="1:1" x14ac:dyDescent="0.25">
      <c r="A1903" s="155"/>
    </row>
    <row r="1904" spans="1:1" x14ac:dyDescent="0.25">
      <c r="A1904" s="155"/>
    </row>
    <row r="1905" spans="1:1" x14ac:dyDescent="0.25">
      <c r="A1905" s="155"/>
    </row>
    <row r="1906" spans="1:1" x14ac:dyDescent="0.25">
      <c r="A1906" s="155"/>
    </row>
    <row r="1907" spans="1:1" x14ac:dyDescent="0.25">
      <c r="A1907" s="155"/>
    </row>
    <row r="1908" spans="1:1" x14ac:dyDescent="0.25">
      <c r="A1908" s="155"/>
    </row>
    <row r="1909" spans="1:1" x14ac:dyDescent="0.25">
      <c r="A1909" s="155"/>
    </row>
    <row r="1910" spans="1:1" x14ac:dyDescent="0.25">
      <c r="A1910" s="155"/>
    </row>
    <row r="1911" spans="1:1" x14ac:dyDescent="0.25">
      <c r="A1911" s="155"/>
    </row>
    <row r="1912" spans="1:1" x14ac:dyDescent="0.25">
      <c r="A1912" s="155"/>
    </row>
    <row r="1913" spans="1:1" x14ac:dyDescent="0.25">
      <c r="A1913" s="155"/>
    </row>
    <row r="1914" spans="1:1" x14ac:dyDescent="0.25">
      <c r="A1914" s="155"/>
    </row>
    <row r="1915" spans="1:1" x14ac:dyDescent="0.25">
      <c r="A1915" s="155"/>
    </row>
    <row r="1916" spans="1:1" x14ac:dyDescent="0.25">
      <c r="A1916" s="155"/>
    </row>
    <row r="1917" spans="1:1" x14ac:dyDescent="0.25">
      <c r="A1917" s="155"/>
    </row>
    <row r="1918" spans="1:1" x14ac:dyDescent="0.25">
      <c r="A1918" s="155"/>
    </row>
    <row r="1919" spans="1:1" x14ac:dyDescent="0.25">
      <c r="A1919" s="155"/>
    </row>
    <row r="1920" spans="1:1" x14ac:dyDescent="0.25">
      <c r="A1920" s="155"/>
    </row>
    <row r="1921" spans="1:1" x14ac:dyDescent="0.25">
      <c r="A1921" s="155"/>
    </row>
    <row r="1922" spans="1:1" x14ac:dyDescent="0.25">
      <c r="A1922" s="155"/>
    </row>
    <row r="1923" spans="1:1" x14ac:dyDescent="0.25">
      <c r="A1923" s="155"/>
    </row>
    <row r="1924" spans="1:1" x14ac:dyDescent="0.25">
      <c r="A1924" s="155"/>
    </row>
    <row r="1925" spans="1:1" x14ac:dyDescent="0.25">
      <c r="A1925" s="155"/>
    </row>
    <row r="1926" spans="1:1" x14ac:dyDescent="0.25">
      <c r="A1926" s="155"/>
    </row>
    <row r="1927" spans="1:1" x14ac:dyDescent="0.25">
      <c r="A1927" s="155"/>
    </row>
    <row r="1928" spans="1:1" x14ac:dyDescent="0.25">
      <c r="A1928" s="155"/>
    </row>
    <row r="1929" spans="1:1" x14ac:dyDescent="0.25">
      <c r="A1929" s="155"/>
    </row>
    <row r="1930" spans="1:1" x14ac:dyDescent="0.25">
      <c r="A1930" s="155"/>
    </row>
    <row r="1931" spans="1:1" x14ac:dyDescent="0.25">
      <c r="A1931" s="155"/>
    </row>
    <row r="1932" spans="1:1" x14ac:dyDescent="0.25">
      <c r="A1932" s="155"/>
    </row>
    <row r="1933" spans="1:1" x14ac:dyDescent="0.25">
      <c r="A1933" s="155"/>
    </row>
    <row r="1934" spans="1:1" x14ac:dyDescent="0.25">
      <c r="A1934" s="155"/>
    </row>
    <row r="1935" spans="1:1" x14ac:dyDescent="0.25">
      <c r="A1935" s="155"/>
    </row>
    <row r="1936" spans="1:1" x14ac:dyDescent="0.25">
      <c r="A1936" s="155"/>
    </row>
    <row r="1937" spans="1:1" x14ac:dyDescent="0.25">
      <c r="A1937" s="155"/>
    </row>
    <row r="1938" spans="1:1" x14ac:dyDescent="0.25">
      <c r="A1938" s="155"/>
    </row>
    <row r="1939" spans="1:1" x14ac:dyDescent="0.25">
      <c r="A1939" s="155"/>
    </row>
    <row r="1940" spans="1:1" x14ac:dyDescent="0.25">
      <c r="A1940" s="155"/>
    </row>
    <row r="1941" spans="1:1" x14ac:dyDescent="0.25">
      <c r="A1941" s="155"/>
    </row>
    <row r="1942" spans="1:1" x14ac:dyDescent="0.25">
      <c r="A1942" s="155"/>
    </row>
    <row r="1943" spans="1:1" x14ac:dyDescent="0.25">
      <c r="A1943" s="155"/>
    </row>
    <row r="1944" spans="1:1" x14ac:dyDescent="0.25">
      <c r="A1944" s="155"/>
    </row>
    <row r="1945" spans="1:1" x14ac:dyDescent="0.25">
      <c r="A1945" s="155"/>
    </row>
    <row r="1946" spans="1:1" x14ac:dyDescent="0.25">
      <c r="A1946" s="155"/>
    </row>
    <row r="1947" spans="1:1" x14ac:dyDescent="0.25">
      <c r="A1947" s="155"/>
    </row>
    <row r="1948" spans="1:1" x14ac:dyDescent="0.25">
      <c r="A1948" s="155"/>
    </row>
    <row r="1949" spans="1:1" x14ac:dyDescent="0.25">
      <c r="A1949" s="155"/>
    </row>
    <row r="1950" spans="1:1" x14ac:dyDescent="0.25">
      <c r="A1950" s="155"/>
    </row>
    <row r="1951" spans="1:1" x14ac:dyDescent="0.25">
      <c r="A1951" s="155"/>
    </row>
    <row r="1952" spans="1:1" x14ac:dyDescent="0.25">
      <c r="A1952" s="155"/>
    </row>
    <row r="1953" spans="1:1" x14ac:dyDescent="0.25">
      <c r="A1953" s="155"/>
    </row>
    <row r="1954" spans="1:1" x14ac:dyDescent="0.25">
      <c r="A1954" s="155"/>
    </row>
    <row r="1955" spans="1:1" x14ac:dyDescent="0.25">
      <c r="A1955" s="155"/>
    </row>
    <row r="1956" spans="1:1" x14ac:dyDescent="0.25">
      <c r="A1956" s="155"/>
    </row>
    <row r="1957" spans="1:1" x14ac:dyDescent="0.25">
      <c r="A1957" s="155"/>
    </row>
    <row r="1958" spans="1:1" x14ac:dyDescent="0.25">
      <c r="A1958" s="155"/>
    </row>
    <row r="1959" spans="1:1" x14ac:dyDescent="0.25">
      <c r="A1959" s="155"/>
    </row>
    <row r="1960" spans="1:1" x14ac:dyDescent="0.25">
      <c r="A1960" s="155"/>
    </row>
    <row r="1961" spans="1:1" x14ac:dyDescent="0.25">
      <c r="A1961" s="155"/>
    </row>
    <row r="1962" spans="1:1" x14ac:dyDescent="0.25">
      <c r="A1962" s="155"/>
    </row>
    <row r="1963" spans="1:1" x14ac:dyDescent="0.25">
      <c r="A1963" s="155"/>
    </row>
    <row r="1964" spans="1:1" x14ac:dyDescent="0.25">
      <c r="A1964" s="155"/>
    </row>
    <row r="1965" spans="1:1" x14ac:dyDescent="0.25">
      <c r="A1965" s="155"/>
    </row>
    <row r="1966" spans="1:1" x14ac:dyDescent="0.25">
      <c r="A1966" s="155"/>
    </row>
    <row r="1967" spans="1:1" x14ac:dyDescent="0.25">
      <c r="A1967" s="155"/>
    </row>
    <row r="1968" spans="1:1" x14ac:dyDescent="0.25">
      <c r="A1968" s="155"/>
    </row>
    <row r="1969" spans="1:1" x14ac:dyDescent="0.25">
      <c r="A1969" s="155"/>
    </row>
    <row r="1970" spans="1:1" x14ac:dyDescent="0.25">
      <c r="A1970" s="155"/>
    </row>
    <row r="1971" spans="1:1" x14ac:dyDescent="0.25">
      <c r="A1971" s="155"/>
    </row>
    <row r="1972" spans="1:1" x14ac:dyDescent="0.25">
      <c r="A1972" s="155"/>
    </row>
    <row r="1973" spans="1:1" x14ac:dyDescent="0.25">
      <c r="A1973" s="155"/>
    </row>
    <row r="1974" spans="1:1" x14ac:dyDescent="0.25">
      <c r="A1974" s="155"/>
    </row>
    <row r="1975" spans="1:1" x14ac:dyDescent="0.25">
      <c r="A1975" s="155"/>
    </row>
    <row r="1976" spans="1:1" x14ac:dyDescent="0.25">
      <c r="A1976" s="155"/>
    </row>
    <row r="1977" spans="1:1" x14ac:dyDescent="0.25">
      <c r="A1977" s="155"/>
    </row>
    <row r="1978" spans="1:1" x14ac:dyDescent="0.25">
      <c r="A1978" s="155"/>
    </row>
    <row r="1979" spans="1:1" x14ac:dyDescent="0.25">
      <c r="A1979" s="155"/>
    </row>
    <row r="1980" spans="1:1" x14ac:dyDescent="0.25">
      <c r="A1980" s="155"/>
    </row>
    <row r="1981" spans="1:1" x14ac:dyDescent="0.25">
      <c r="A1981" s="155"/>
    </row>
    <row r="1982" spans="1:1" x14ac:dyDescent="0.25">
      <c r="A1982" s="155"/>
    </row>
    <row r="1983" spans="1:1" x14ac:dyDescent="0.25">
      <c r="A1983" s="155"/>
    </row>
    <row r="1984" spans="1:1" x14ac:dyDescent="0.25">
      <c r="A1984" s="155"/>
    </row>
    <row r="1985" spans="1:1" x14ac:dyDescent="0.25">
      <c r="A1985" s="155"/>
    </row>
    <row r="1986" spans="1:1" x14ac:dyDescent="0.25">
      <c r="A1986" s="155"/>
    </row>
    <row r="1987" spans="1:1" x14ac:dyDescent="0.25">
      <c r="A1987" s="155"/>
    </row>
    <row r="1988" spans="1:1" x14ac:dyDescent="0.25">
      <c r="A1988" s="155"/>
    </row>
    <row r="1989" spans="1:1" x14ac:dyDescent="0.25">
      <c r="A1989" s="155"/>
    </row>
    <row r="1990" spans="1:1" x14ac:dyDescent="0.25">
      <c r="A1990" s="155"/>
    </row>
    <row r="1991" spans="1:1" x14ac:dyDescent="0.25">
      <c r="A1991" s="155"/>
    </row>
    <row r="1992" spans="1:1" x14ac:dyDescent="0.25">
      <c r="A1992" s="155"/>
    </row>
    <row r="1993" spans="1:1" x14ac:dyDescent="0.25">
      <c r="A1993" s="155"/>
    </row>
    <row r="1994" spans="1:1" x14ac:dyDescent="0.25">
      <c r="A1994" s="155"/>
    </row>
    <row r="1995" spans="1:1" x14ac:dyDescent="0.25">
      <c r="A1995" s="155"/>
    </row>
    <row r="1996" spans="1:1" x14ac:dyDescent="0.25">
      <c r="A1996" s="155"/>
    </row>
    <row r="1997" spans="1:1" x14ac:dyDescent="0.25">
      <c r="A1997" s="155"/>
    </row>
    <row r="1998" spans="1:1" x14ac:dyDescent="0.25">
      <c r="A1998" s="155"/>
    </row>
    <row r="1999" spans="1:1" x14ac:dyDescent="0.25">
      <c r="A1999" s="155"/>
    </row>
    <row r="2000" spans="1:1" x14ac:dyDescent="0.25">
      <c r="A2000" s="155"/>
    </row>
    <row r="2001" spans="1:1" x14ac:dyDescent="0.25">
      <c r="A2001" s="155"/>
    </row>
    <row r="2002" spans="1:1" x14ac:dyDescent="0.25">
      <c r="A2002" s="155"/>
    </row>
    <row r="2003" spans="1:1" x14ac:dyDescent="0.25">
      <c r="A2003" s="155"/>
    </row>
    <row r="2004" spans="1:1" x14ac:dyDescent="0.25">
      <c r="A2004" s="155"/>
    </row>
    <row r="2005" spans="1:1" x14ac:dyDescent="0.25">
      <c r="A2005" s="155"/>
    </row>
    <row r="2006" spans="1:1" x14ac:dyDescent="0.25">
      <c r="A2006" s="155"/>
    </row>
    <row r="2007" spans="1:1" x14ac:dyDescent="0.25">
      <c r="A2007" s="155"/>
    </row>
    <row r="2008" spans="1:1" x14ac:dyDescent="0.25">
      <c r="A2008" s="155"/>
    </row>
    <row r="2009" spans="1:1" x14ac:dyDescent="0.25">
      <c r="A2009" s="155"/>
    </row>
    <row r="2010" spans="1:1" x14ac:dyDescent="0.25">
      <c r="A2010" s="155"/>
    </row>
    <row r="2011" spans="1:1" x14ac:dyDescent="0.25">
      <c r="A2011" s="155"/>
    </row>
    <row r="2012" spans="1:1" x14ac:dyDescent="0.25">
      <c r="A2012" s="155"/>
    </row>
    <row r="2013" spans="1:1" x14ac:dyDescent="0.25">
      <c r="A2013" s="155"/>
    </row>
    <row r="2014" spans="1:1" x14ac:dyDescent="0.25">
      <c r="A2014" s="155"/>
    </row>
    <row r="2015" spans="1:1" x14ac:dyDescent="0.25">
      <c r="A2015" s="155"/>
    </row>
    <row r="2016" spans="1:1" x14ac:dyDescent="0.25">
      <c r="A2016" s="155"/>
    </row>
    <row r="2017" spans="1:1" x14ac:dyDescent="0.25">
      <c r="A2017" s="155"/>
    </row>
    <row r="2018" spans="1:1" x14ac:dyDescent="0.25">
      <c r="A2018" s="155"/>
    </row>
    <row r="2019" spans="1:1" x14ac:dyDescent="0.25">
      <c r="A2019" s="155"/>
    </row>
    <row r="2020" spans="1:1" x14ac:dyDescent="0.25">
      <c r="A2020" s="155"/>
    </row>
    <row r="2021" spans="1:1" x14ac:dyDescent="0.25">
      <c r="A2021" s="155"/>
    </row>
    <row r="2022" spans="1:1" x14ac:dyDescent="0.25">
      <c r="A2022" s="155"/>
    </row>
    <row r="2023" spans="1:1" x14ac:dyDescent="0.25">
      <c r="A2023" s="155"/>
    </row>
    <row r="2024" spans="1:1" x14ac:dyDescent="0.25">
      <c r="A2024" s="155"/>
    </row>
    <row r="2025" spans="1:1" x14ac:dyDescent="0.25">
      <c r="A2025" s="155"/>
    </row>
    <row r="2026" spans="1:1" x14ac:dyDescent="0.25">
      <c r="A2026" s="155"/>
    </row>
    <row r="2027" spans="1:1" x14ac:dyDescent="0.25">
      <c r="A2027" s="155"/>
    </row>
    <row r="2028" spans="1:1" x14ac:dyDescent="0.25">
      <c r="A2028" s="155"/>
    </row>
    <row r="2029" spans="1:1" x14ac:dyDescent="0.25">
      <c r="A2029" s="155"/>
    </row>
    <row r="2030" spans="1:1" x14ac:dyDescent="0.25">
      <c r="A2030" s="155"/>
    </row>
    <row r="2031" spans="1:1" x14ac:dyDescent="0.25">
      <c r="A2031" s="155"/>
    </row>
    <row r="2032" spans="1:1" x14ac:dyDescent="0.25">
      <c r="A2032" s="155"/>
    </row>
    <row r="2033" spans="1:1" x14ac:dyDescent="0.25">
      <c r="A2033" s="155"/>
    </row>
    <row r="2034" spans="1:1" x14ac:dyDescent="0.25">
      <c r="A2034" s="155"/>
    </row>
    <row r="2035" spans="1:1" x14ac:dyDescent="0.25">
      <c r="A2035" s="155"/>
    </row>
    <row r="2036" spans="1:1" x14ac:dyDescent="0.25">
      <c r="A2036" s="155"/>
    </row>
    <row r="2037" spans="1:1" x14ac:dyDescent="0.25">
      <c r="A2037" s="155"/>
    </row>
    <row r="2038" spans="1:1" x14ac:dyDescent="0.25">
      <c r="A2038" s="155"/>
    </row>
    <row r="2039" spans="1:1" x14ac:dyDescent="0.25">
      <c r="A2039" s="155"/>
    </row>
    <row r="2040" spans="1:1" x14ac:dyDescent="0.25">
      <c r="A2040" s="155"/>
    </row>
    <row r="2041" spans="1:1" x14ac:dyDescent="0.25">
      <c r="A2041" s="155"/>
    </row>
    <row r="2042" spans="1:1" x14ac:dyDescent="0.25">
      <c r="A2042" s="155"/>
    </row>
    <row r="2043" spans="1:1" x14ac:dyDescent="0.25">
      <c r="A2043" s="155"/>
    </row>
    <row r="2044" spans="1:1" x14ac:dyDescent="0.25">
      <c r="A2044" s="155"/>
    </row>
    <row r="2045" spans="1:1" x14ac:dyDescent="0.25">
      <c r="A2045" s="155"/>
    </row>
    <row r="2046" spans="1:1" x14ac:dyDescent="0.25">
      <c r="A2046" s="155"/>
    </row>
    <row r="2047" spans="1:1" x14ac:dyDescent="0.25">
      <c r="A2047" s="155"/>
    </row>
    <row r="2048" spans="1:1" x14ac:dyDescent="0.25">
      <c r="A2048" s="155"/>
    </row>
    <row r="2049" spans="1:1" x14ac:dyDescent="0.25">
      <c r="A2049" s="155"/>
    </row>
    <row r="2050" spans="1:1" x14ac:dyDescent="0.25">
      <c r="A2050" s="155"/>
    </row>
    <row r="2051" spans="1:1" x14ac:dyDescent="0.25">
      <c r="A2051" s="155"/>
    </row>
    <row r="2052" spans="1:1" x14ac:dyDescent="0.25">
      <c r="A2052" s="155"/>
    </row>
    <row r="2053" spans="1:1" x14ac:dyDescent="0.25">
      <c r="A2053" s="155"/>
    </row>
    <row r="2054" spans="1:1" x14ac:dyDescent="0.25">
      <c r="A2054" s="155"/>
    </row>
    <row r="2055" spans="1:1" x14ac:dyDescent="0.25">
      <c r="A2055" s="155"/>
    </row>
    <row r="2056" spans="1:1" x14ac:dyDescent="0.25">
      <c r="A2056" s="155"/>
    </row>
    <row r="2057" spans="1:1" x14ac:dyDescent="0.25">
      <c r="A2057" s="155"/>
    </row>
    <row r="2058" spans="1:1" x14ac:dyDescent="0.25">
      <c r="A2058" s="155"/>
    </row>
    <row r="2059" spans="1:1" x14ac:dyDescent="0.25">
      <c r="A2059" s="155"/>
    </row>
    <row r="2060" spans="1:1" x14ac:dyDescent="0.25">
      <c r="A2060" s="155"/>
    </row>
    <row r="2061" spans="1:1" x14ac:dyDescent="0.25">
      <c r="A2061" s="155"/>
    </row>
    <row r="2062" spans="1:1" x14ac:dyDescent="0.25">
      <c r="A2062" s="155"/>
    </row>
    <row r="2063" spans="1:1" x14ac:dyDescent="0.25">
      <c r="A2063" s="155"/>
    </row>
    <row r="2064" spans="1:1" x14ac:dyDescent="0.25">
      <c r="A2064" s="155"/>
    </row>
    <row r="2065" spans="1:1" x14ac:dyDescent="0.25">
      <c r="A2065" s="155"/>
    </row>
    <row r="2066" spans="1:1" x14ac:dyDescent="0.25">
      <c r="A2066" s="155"/>
    </row>
    <row r="2067" spans="1:1" x14ac:dyDescent="0.25">
      <c r="A2067" s="155"/>
    </row>
    <row r="2068" spans="1:1" x14ac:dyDescent="0.25">
      <c r="A2068" s="155"/>
    </row>
    <row r="2069" spans="1:1" x14ac:dyDescent="0.25">
      <c r="A2069" s="155"/>
    </row>
    <row r="2070" spans="1:1" x14ac:dyDescent="0.25">
      <c r="A2070" s="155"/>
    </row>
    <row r="2071" spans="1:1" x14ac:dyDescent="0.25">
      <c r="A2071" s="155"/>
    </row>
    <row r="2072" spans="1:1" x14ac:dyDescent="0.25">
      <c r="A2072" s="155"/>
    </row>
    <row r="2073" spans="1:1" x14ac:dyDescent="0.25">
      <c r="A2073" s="155"/>
    </row>
    <row r="2074" spans="1:1" x14ac:dyDescent="0.25">
      <c r="A2074" s="155"/>
    </row>
    <row r="2075" spans="1:1" x14ac:dyDescent="0.25">
      <c r="A2075" s="155"/>
    </row>
    <row r="2076" spans="1:1" x14ac:dyDescent="0.25">
      <c r="A2076" s="155"/>
    </row>
    <row r="2077" spans="1:1" x14ac:dyDescent="0.25">
      <c r="A2077" s="155"/>
    </row>
    <row r="2078" spans="1:1" x14ac:dyDescent="0.25">
      <c r="A2078" s="155"/>
    </row>
    <row r="2079" spans="1:1" x14ac:dyDescent="0.25">
      <c r="A2079" s="155"/>
    </row>
    <row r="2080" spans="1:1" x14ac:dyDescent="0.25">
      <c r="A2080" s="155"/>
    </row>
    <row r="2081" spans="1:1" x14ac:dyDescent="0.25">
      <c r="A2081" s="155"/>
    </row>
    <row r="2082" spans="1:1" x14ac:dyDescent="0.25">
      <c r="A2082" s="155"/>
    </row>
    <row r="2083" spans="1:1" x14ac:dyDescent="0.25">
      <c r="A2083" s="155"/>
    </row>
    <row r="2084" spans="1:1" x14ac:dyDescent="0.25">
      <c r="A2084" s="155"/>
    </row>
    <row r="2085" spans="1:1" x14ac:dyDescent="0.25">
      <c r="A2085" s="155"/>
    </row>
    <row r="2086" spans="1:1" x14ac:dyDescent="0.25">
      <c r="A2086" s="155"/>
    </row>
    <row r="2087" spans="1:1" x14ac:dyDescent="0.25">
      <c r="A2087" s="155"/>
    </row>
    <row r="2088" spans="1:1" x14ac:dyDescent="0.25">
      <c r="A2088" s="155"/>
    </row>
    <row r="2089" spans="1:1" x14ac:dyDescent="0.25">
      <c r="A2089" s="155"/>
    </row>
    <row r="2090" spans="1:1" x14ac:dyDescent="0.25">
      <c r="A2090" s="155"/>
    </row>
    <row r="2091" spans="1:1" x14ac:dyDescent="0.25">
      <c r="A2091" s="155"/>
    </row>
    <row r="2092" spans="1:1" x14ac:dyDescent="0.25">
      <c r="A2092" s="155"/>
    </row>
    <row r="2093" spans="1:1" x14ac:dyDescent="0.25">
      <c r="A2093" s="155"/>
    </row>
    <row r="2094" spans="1:1" x14ac:dyDescent="0.25">
      <c r="A2094" s="155"/>
    </row>
    <row r="2095" spans="1:1" x14ac:dyDescent="0.25">
      <c r="A2095" s="155"/>
    </row>
    <row r="2096" spans="1:1" x14ac:dyDescent="0.25">
      <c r="A2096" s="155"/>
    </row>
    <row r="2097" spans="1:1" x14ac:dyDescent="0.25">
      <c r="A2097" s="155"/>
    </row>
    <row r="2098" spans="1:1" x14ac:dyDescent="0.25">
      <c r="A2098" s="155"/>
    </row>
    <row r="2099" spans="1:1" x14ac:dyDescent="0.25">
      <c r="A2099" s="155"/>
    </row>
    <row r="2100" spans="1:1" x14ac:dyDescent="0.25">
      <c r="A2100" s="155"/>
    </row>
    <row r="2101" spans="1:1" x14ac:dyDescent="0.25">
      <c r="A2101" s="155"/>
    </row>
    <row r="2102" spans="1:1" x14ac:dyDescent="0.25">
      <c r="A2102" s="155"/>
    </row>
    <row r="2103" spans="1:1" x14ac:dyDescent="0.25">
      <c r="A2103" s="155"/>
    </row>
    <row r="2104" spans="1:1" x14ac:dyDescent="0.25">
      <c r="A2104" s="155"/>
    </row>
    <row r="2105" spans="1:1" x14ac:dyDescent="0.25">
      <c r="A2105" s="155"/>
    </row>
    <row r="2106" spans="1:1" x14ac:dyDescent="0.25">
      <c r="A2106" s="155"/>
    </row>
    <row r="2107" spans="1:1" x14ac:dyDescent="0.25">
      <c r="A2107" s="155"/>
    </row>
    <row r="2108" spans="1:1" x14ac:dyDescent="0.25">
      <c r="A2108" s="155"/>
    </row>
    <row r="2109" spans="1:1" x14ac:dyDescent="0.25">
      <c r="A2109" s="155"/>
    </row>
    <row r="2110" spans="1:1" x14ac:dyDescent="0.25">
      <c r="A2110" s="155"/>
    </row>
    <row r="2111" spans="1:1" x14ac:dyDescent="0.25">
      <c r="A2111" s="155"/>
    </row>
    <row r="2112" spans="1:1" x14ac:dyDescent="0.25">
      <c r="A2112" s="155"/>
    </row>
    <row r="2113" spans="1:1" x14ac:dyDescent="0.25">
      <c r="A2113" s="155"/>
    </row>
    <row r="2114" spans="1:1" x14ac:dyDescent="0.25">
      <c r="A2114" s="155"/>
    </row>
    <row r="2115" spans="1:1" x14ac:dyDescent="0.25">
      <c r="A2115" s="155"/>
    </row>
    <row r="2116" spans="1:1" x14ac:dyDescent="0.25">
      <c r="A2116" s="155"/>
    </row>
    <row r="2117" spans="1:1" x14ac:dyDescent="0.25">
      <c r="A2117" s="155"/>
    </row>
    <row r="2118" spans="1:1" x14ac:dyDescent="0.25">
      <c r="A2118" s="155"/>
    </row>
    <row r="2119" spans="1:1" x14ac:dyDescent="0.25">
      <c r="A2119" s="155"/>
    </row>
    <row r="2120" spans="1:1" x14ac:dyDescent="0.25">
      <c r="A2120" s="155"/>
    </row>
    <row r="2121" spans="1:1" x14ac:dyDescent="0.25">
      <c r="A2121" s="155"/>
    </row>
    <row r="2122" spans="1:1" x14ac:dyDescent="0.25">
      <c r="A2122" s="155"/>
    </row>
    <row r="2123" spans="1:1" x14ac:dyDescent="0.25">
      <c r="A2123" s="155"/>
    </row>
    <row r="2124" spans="1:1" x14ac:dyDescent="0.25">
      <c r="A2124" s="155"/>
    </row>
    <row r="2125" spans="1:1" x14ac:dyDescent="0.25">
      <c r="A2125" s="155"/>
    </row>
    <row r="2126" spans="1:1" x14ac:dyDescent="0.25">
      <c r="A2126" s="155"/>
    </row>
    <row r="2127" spans="1:1" x14ac:dyDescent="0.25">
      <c r="A2127" s="155"/>
    </row>
    <row r="2128" spans="1:1" x14ac:dyDescent="0.25">
      <c r="A2128" s="155"/>
    </row>
    <row r="2129" spans="1:1" x14ac:dyDescent="0.25">
      <c r="A2129" s="155"/>
    </row>
    <row r="2130" spans="1:1" x14ac:dyDescent="0.25">
      <c r="A2130" s="155"/>
    </row>
    <row r="2131" spans="1:1" x14ac:dyDescent="0.25">
      <c r="A2131" s="155"/>
    </row>
    <row r="2132" spans="1:1" x14ac:dyDescent="0.25">
      <c r="A2132" s="155"/>
    </row>
    <row r="2133" spans="1:1" x14ac:dyDescent="0.25">
      <c r="A2133" s="155"/>
    </row>
    <row r="2134" spans="1:1" x14ac:dyDescent="0.25">
      <c r="A2134" s="155"/>
    </row>
    <row r="2135" spans="1:1" x14ac:dyDescent="0.25">
      <c r="A2135" s="155"/>
    </row>
    <row r="2136" spans="1:1" x14ac:dyDescent="0.25">
      <c r="A2136" s="155"/>
    </row>
    <row r="2137" spans="1:1" x14ac:dyDescent="0.25">
      <c r="A2137" s="155"/>
    </row>
    <row r="2138" spans="1:1" x14ac:dyDescent="0.25">
      <c r="A2138" s="155"/>
    </row>
    <row r="2139" spans="1:1" x14ac:dyDescent="0.25">
      <c r="A2139" s="155"/>
    </row>
    <row r="2140" spans="1:1" x14ac:dyDescent="0.25">
      <c r="A2140" s="155"/>
    </row>
    <row r="2141" spans="1:1" x14ac:dyDescent="0.25">
      <c r="A2141" s="155"/>
    </row>
    <row r="2142" spans="1:1" x14ac:dyDescent="0.25">
      <c r="A2142" s="155"/>
    </row>
    <row r="2143" spans="1:1" x14ac:dyDescent="0.25">
      <c r="A2143" s="155"/>
    </row>
    <row r="2144" spans="1:1" x14ac:dyDescent="0.25">
      <c r="A2144" s="155"/>
    </row>
    <row r="2145" spans="1:1" x14ac:dyDescent="0.25">
      <c r="A2145" s="155"/>
    </row>
    <row r="2146" spans="1:1" x14ac:dyDescent="0.25">
      <c r="A2146" s="155"/>
    </row>
    <row r="2147" spans="1:1" x14ac:dyDescent="0.25">
      <c r="A2147" s="155"/>
    </row>
    <row r="2148" spans="1:1" x14ac:dyDescent="0.25">
      <c r="A2148" s="155"/>
    </row>
    <row r="2149" spans="1:1" x14ac:dyDescent="0.25">
      <c r="A2149" s="155"/>
    </row>
    <row r="2150" spans="1:1" x14ac:dyDescent="0.25">
      <c r="A2150" s="155"/>
    </row>
    <row r="2151" spans="1:1" x14ac:dyDescent="0.25">
      <c r="A2151" s="155"/>
    </row>
    <row r="2152" spans="1:1" x14ac:dyDescent="0.25">
      <c r="A2152" s="155"/>
    </row>
    <row r="2153" spans="1:1" x14ac:dyDescent="0.25">
      <c r="A2153" s="155"/>
    </row>
    <row r="2154" spans="1:1" x14ac:dyDescent="0.25">
      <c r="A2154" s="155"/>
    </row>
    <row r="2155" spans="1:1" x14ac:dyDescent="0.25">
      <c r="A2155" s="155"/>
    </row>
    <row r="2156" spans="1:1" x14ac:dyDescent="0.25">
      <c r="A2156" s="155"/>
    </row>
    <row r="2157" spans="1:1" x14ac:dyDescent="0.25">
      <c r="A2157" s="155"/>
    </row>
    <row r="2158" spans="1:1" x14ac:dyDescent="0.25">
      <c r="A2158" s="155"/>
    </row>
    <row r="2159" spans="1:1" x14ac:dyDescent="0.25">
      <c r="A2159" s="155"/>
    </row>
    <row r="2160" spans="1:1" x14ac:dyDescent="0.25">
      <c r="A2160" s="155"/>
    </row>
    <row r="2161" spans="1:1" x14ac:dyDescent="0.25">
      <c r="A2161" s="155"/>
    </row>
    <row r="2162" spans="1:1" x14ac:dyDescent="0.25">
      <c r="A2162" s="155"/>
    </row>
    <row r="2163" spans="1:1" x14ac:dyDescent="0.25">
      <c r="A2163" s="155"/>
    </row>
    <row r="2164" spans="1:1" x14ac:dyDescent="0.25">
      <c r="A2164" s="155"/>
    </row>
    <row r="2165" spans="1:1" x14ac:dyDescent="0.25">
      <c r="A2165" s="155"/>
    </row>
    <row r="2166" spans="1:1" x14ac:dyDescent="0.25">
      <c r="A2166" s="155"/>
    </row>
    <row r="2167" spans="1:1" x14ac:dyDescent="0.25">
      <c r="A2167" s="155"/>
    </row>
    <row r="2168" spans="1:1" x14ac:dyDescent="0.25">
      <c r="A2168" s="155"/>
    </row>
    <row r="2169" spans="1:1" x14ac:dyDescent="0.25">
      <c r="A2169" s="155"/>
    </row>
    <row r="2170" spans="1:1" x14ac:dyDescent="0.25">
      <c r="A2170" s="155"/>
    </row>
    <row r="2171" spans="1:1" x14ac:dyDescent="0.25">
      <c r="A2171" s="155"/>
    </row>
    <row r="2172" spans="1:1" x14ac:dyDescent="0.25">
      <c r="A2172" s="155"/>
    </row>
    <row r="2173" spans="1:1" x14ac:dyDescent="0.25">
      <c r="A2173" s="155"/>
    </row>
    <row r="2174" spans="1:1" x14ac:dyDescent="0.25">
      <c r="A2174" s="155"/>
    </row>
    <row r="2175" spans="1:1" x14ac:dyDescent="0.25">
      <c r="A2175" s="155"/>
    </row>
    <row r="2176" spans="1:1" x14ac:dyDescent="0.25">
      <c r="A2176" s="155"/>
    </row>
    <row r="2177" spans="1:1" x14ac:dyDescent="0.25">
      <c r="A2177" s="155"/>
    </row>
    <row r="2178" spans="1:1" x14ac:dyDescent="0.25">
      <c r="A2178" s="155"/>
    </row>
    <row r="2179" spans="1:1" x14ac:dyDescent="0.25">
      <c r="A2179" s="155"/>
    </row>
    <row r="2180" spans="1:1" x14ac:dyDescent="0.25">
      <c r="A2180" s="155"/>
    </row>
    <row r="2181" spans="1:1" x14ac:dyDescent="0.25">
      <c r="A2181" s="155"/>
    </row>
    <row r="2182" spans="1:1" x14ac:dyDescent="0.25">
      <c r="A2182" s="155"/>
    </row>
    <row r="2183" spans="1:1" x14ac:dyDescent="0.25">
      <c r="A2183" s="155"/>
    </row>
    <row r="2184" spans="1:1" x14ac:dyDescent="0.25">
      <c r="A2184" s="155"/>
    </row>
    <row r="2185" spans="1:1" x14ac:dyDescent="0.25">
      <c r="A2185" s="155"/>
    </row>
    <row r="2186" spans="1:1" x14ac:dyDescent="0.25">
      <c r="A2186" s="155"/>
    </row>
    <row r="2187" spans="1:1" x14ac:dyDescent="0.25">
      <c r="A2187" s="155"/>
    </row>
    <row r="2188" spans="1:1" x14ac:dyDescent="0.25">
      <c r="A2188" s="155"/>
    </row>
    <row r="2189" spans="1:1" x14ac:dyDescent="0.25">
      <c r="A2189" s="155"/>
    </row>
    <row r="2190" spans="1:1" x14ac:dyDescent="0.25">
      <c r="A2190" s="155"/>
    </row>
    <row r="2191" spans="1:1" x14ac:dyDescent="0.25">
      <c r="A2191" s="155"/>
    </row>
    <row r="2192" spans="1:1" x14ac:dyDescent="0.25">
      <c r="A2192" s="155"/>
    </row>
    <row r="2193" spans="1:1" x14ac:dyDescent="0.25">
      <c r="A2193" s="155"/>
    </row>
    <row r="2194" spans="1:1" x14ac:dyDescent="0.25">
      <c r="A2194" s="155"/>
    </row>
    <row r="2195" spans="1:1" x14ac:dyDescent="0.25">
      <c r="A2195" s="155"/>
    </row>
    <row r="2196" spans="1:1" x14ac:dyDescent="0.25">
      <c r="A2196" s="155"/>
    </row>
    <row r="2197" spans="1:1" x14ac:dyDescent="0.25">
      <c r="A2197" s="155"/>
    </row>
    <row r="2198" spans="1:1" x14ac:dyDescent="0.25">
      <c r="A2198" s="155"/>
    </row>
    <row r="2199" spans="1:1" x14ac:dyDescent="0.25">
      <c r="A2199" s="155"/>
    </row>
    <row r="2200" spans="1:1" x14ac:dyDescent="0.25">
      <c r="A2200" s="155"/>
    </row>
    <row r="2201" spans="1:1" x14ac:dyDescent="0.25">
      <c r="A2201" s="155"/>
    </row>
    <row r="2202" spans="1:1" x14ac:dyDescent="0.25">
      <c r="A2202" s="155"/>
    </row>
    <row r="2203" spans="1:1" x14ac:dyDescent="0.25">
      <c r="A2203" s="155"/>
    </row>
    <row r="2204" spans="1:1" x14ac:dyDescent="0.25">
      <c r="A2204" s="155"/>
    </row>
    <row r="2205" spans="1:1" x14ac:dyDescent="0.25">
      <c r="A2205" s="155"/>
    </row>
    <row r="2206" spans="1:1" x14ac:dyDescent="0.25">
      <c r="A2206" s="155"/>
    </row>
    <row r="2207" spans="1:1" x14ac:dyDescent="0.25">
      <c r="A2207" s="155"/>
    </row>
    <row r="2208" spans="1:1" x14ac:dyDescent="0.25">
      <c r="A2208" s="155"/>
    </row>
    <row r="2209" spans="1:1" x14ac:dyDescent="0.25">
      <c r="A2209" s="155"/>
    </row>
    <row r="2210" spans="1:1" x14ac:dyDescent="0.25">
      <c r="A2210" s="155"/>
    </row>
    <row r="2211" spans="1:1" x14ac:dyDescent="0.25">
      <c r="A2211" s="155"/>
    </row>
    <row r="2212" spans="1:1" x14ac:dyDescent="0.25">
      <c r="A2212" s="155"/>
    </row>
    <row r="2213" spans="1:1" x14ac:dyDescent="0.25">
      <c r="A2213" s="155"/>
    </row>
    <row r="2214" spans="1:1" x14ac:dyDescent="0.25">
      <c r="A2214" s="155"/>
    </row>
    <row r="2215" spans="1:1" x14ac:dyDescent="0.25">
      <c r="A2215" s="155"/>
    </row>
    <row r="2216" spans="1:1" x14ac:dyDescent="0.25">
      <c r="A2216" s="155"/>
    </row>
    <row r="2217" spans="1:1" x14ac:dyDescent="0.25">
      <c r="A2217" s="155"/>
    </row>
    <row r="2218" spans="1:1" x14ac:dyDescent="0.25">
      <c r="A2218" s="155"/>
    </row>
    <row r="2219" spans="1:1" x14ac:dyDescent="0.25">
      <c r="A2219" s="155"/>
    </row>
    <row r="2220" spans="1:1" x14ac:dyDescent="0.25">
      <c r="A2220" s="155"/>
    </row>
    <row r="2221" spans="1:1" x14ac:dyDescent="0.25">
      <c r="A2221" s="155"/>
    </row>
    <row r="2222" spans="1:1" x14ac:dyDescent="0.25">
      <c r="A2222" s="155"/>
    </row>
    <row r="2223" spans="1:1" x14ac:dyDescent="0.25">
      <c r="A2223" s="155"/>
    </row>
    <row r="2224" spans="1:1" x14ac:dyDescent="0.25">
      <c r="A2224" s="155"/>
    </row>
    <row r="2225" spans="1:1" x14ac:dyDescent="0.25">
      <c r="A2225" s="155"/>
    </row>
    <row r="2226" spans="1:1" x14ac:dyDescent="0.25">
      <c r="A2226" s="155"/>
    </row>
    <row r="2227" spans="1:1" x14ac:dyDescent="0.25">
      <c r="A2227" s="155"/>
    </row>
    <row r="2228" spans="1:1" x14ac:dyDescent="0.25">
      <c r="A2228" s="155"/>
    </row>
    <row r="2229" spans="1:1" x14ac:dyDescent="0.25">
      <c r="A2229" s="155"/>
    </row>
    <row r="2230" spans="1:1" x14ac:dyDescent="0.25">
      <c r="A2230" s="155"/>
    </row>
    <row r="2231" spans="1:1" x14ac:dyDescent="0.25">
      <c r="A2231" s="155"/>
    </row>
    <row r="2232" spans="1:1" x14ac:dyDescent="0.25">
      <c r="A2232" s="155"/>
    </row>
    <row r="2233" spans="1:1" x14ac:dyDescent="0.25">
      <c r="A2233" s="155"/>
    </row>
    <row r="2234" spans="1:1" x14ac:dyDescent="0.25">
      <c r="A2234" s="155"/>
    </row>
    <row r="2235" spans="1:1" x14ac:dyDescent="0.25">
      <c r="A2235" s="155"/>
    </row>
    <row r="2236" spans="1:1" x14ac:dyDescent="0.25">
      <c r="A2236" s="155"/>
    </row>
    <row r="2237" spans="1:1" x14ac:dyDescent="0.25">
      <c r="A2237" s="155"/>
    </row>
    <row r="2238" spans="1:1" x14ac:dyDescent="0.25">
      <c r="A2238" s="155"/>
    </row>
    <row r="2239" spans="1:1" x14ac:dyDescent="0.25">
      <c r="A2239" s="155"/>
    </row>
    <row r="2240" spans="1:1" x14ac:dyDescent="0.25">
      <c r="A2240" s="155"/>
    </row>
    <row r="2241" spans="1:1" x14ac:dyDescent="0.25">
      <c r="A2241" s="155"/>
    </row>
    <row r="2242" spans="1:1" x14ac:dyDescent="0.25">
      <c r="A2242" s="155"/>
    </row>
    <row r="2243" spans="1:1" x14ac:dyDescent="0.25">
      <c r="A2243" s="155"/>
    </row>
    <row r="2244" spans="1:1" x14ac:dyDescent="0.25">
      <c r="A2244" s="155"/>
    </row>
    <row r="2245" spans="1:1" x14ac:dyDescent="0.25">
      <c r="A2245" s="155"/>
    </row>
    <row r="2246" spans="1:1" x14ac:dyDescent="0.25">
      <c r="A2246" s="155"/>
    </row>
    <row r="2247" spans="1:1" x14ac:dyDescent="0.25">
      <c r="A2247" s="155"/>
    </row>
    <row r="2248" spans="1:1" x14ac:dyDescent="0.25">
      <c r="A2248" s="155"/>
    </row>
    <row r="2249" spans="1:1" x14ac:dyDescent="0.25">
      <c r="A2249" s="155"/>
    </row>
    <row r="2250" spans="1:1" x14ac:dyDescent="0.25">
      <c r="A2250" s="155"/>
    </row>
    <row r="2251" spans="1:1" x14ac:dyDescent="0.25">
      <c r="A2251" s="155"/>
    </row>
    <row r="2252" spans="1:1" x14ac:dyDescent="0.25">
      <c r="A2252" s="155"/>
    </row>
    <row r="2253" spans="1:1" x14ac:dyDescent="0.25">
      <c r="A2253" s="155"/>
    </row>
    <row r="2254" spans="1:1" x14ac:dyDescent="0.25">
      <c r="A2254" s="155"/>
    </row>
    <row r="2255" spans="1:1" x14ac:dyDescent="0.25">
      <c r="A2255" s="155"/>
    </row>
    <row r="2256" spans="1:1" x14ac:dyDescent="0.25">
      <c r="A2256" s="155"/>
    </row>
    <row r="2257" spans="1:1" x14ac:dyDescent="0.25">
      <c r="A2257" s="155"/>
    </row>
    <row r="2258" spans="1:1" x14ac:dyDescent="0.25">
      <c r="A2258" s="155"/>
    </row>
    <row r="2259" spans="1:1" x14ac:dyDescent="0.25">
      <c r="A2259" s="155"/>
    </row>
    <row r="2260" spans="1:1" x14ac:dyDescent="0.25">
      <c r="A2260" s="155"/>
    </row>
    <row r="2261" spans="1:1" x14ac:dyDescent="0.25">
      <c r="A2261" s="155"/>
    </row>
    <row r="2262" spans="1:1" x14ac:dyDescent="0.25">
      <c r="A2262" s="155"/>
    </row>
    <row r="2263" spans="1:1" x14ac:dyDescent="0.25">
      <c r="A2263" s="155"/>
    </row>
    <row r="2264" spans="1:1" x14ac:dyDescent="0.25">
      <c r="A2264" s="155"/>
    </row>
    <row r="2265" spans="1:1" x14ac:dyDescent="0.25">
      <c r="A2265" s="155"/>
    </row>
    <row r="2266" spans="1:1" x14ac:dyDescent="0.25">
      <c r="A2266" s="155"/>
    </row>
    <row r="2267" spans="1:1" x14ac:dyDescent="0.25">
      <c r="A2267" s="155"/>
    </row>
    <row r="2268" spans="1:1" x14ac:dyDescent="0.25">
      <c r="A2268" s="155"/>
    </row>
    <row r="2269" spans="1:1" x14ac:dyDescent="0.25">
      <c r="A2269" s="155"/>
    </row>
    <row r="2270" spans="1:1" x14ac:dyDescent="0.25">
      <c r="A2270" s="155"/>
    </row>
    <row r="2271" spans="1:1" x14ac:dyDescent="0.25">
      <c r="A2271" s="155"/>
    </row>
    <row r="2272" spans="1:1" x14ac:dyDescent="0.25">
      <c r="A2272" s="155"/>
    </row>
    <row r="2273" spans="1:1" x14ac:dyDescent="0.25">
      <c r="A2273" s="155"/>
    </row>
    <row r="2274" spans="1:1" x14ac:dyDescent="0.25">
      <c r="A2274" s="155"/>
    </row>
    <row r="2275" spans="1:1" x14ac:dyDescent="0.25">
      <c r="A2275" s="155"/>
    </row>
    <row r="2276" spans="1:1" x14ac:dyDescent="0.25">
      <c r="A2276" s="155"/>
    </row>
    <row r="2277" spans="1:1" x14ac:dyDescent="0.25">
      <c r="A2277" s="155"/>
    </row>
    <row r="2278" spans="1:1" x14ac:dyDescent="0.25">
      <c r="A2278" s="155"/>
    </row>
    <row r="2279" spans="1:1" x14ac:dyDescent="0.25">
      <c r="A2279" s="155"/>
    </row>
    <row r="2280" spans="1:1" x14ac:dyDescent="0.25">
      <c r="A2280" s="155"/>
    </row>
    <row r="2281" spans="1:1" x14ac:dyDescent="0.25">
      <c r="A2281" s="155"/>
    </row>
    <row r="2282" spans="1:1" x14ac:dyDescent="0.25">
      <c r="A2282" s="155"/>
    </row>
    <row r="2283" spans="1:1" x14ac:dyDescent="0.25">
      <c r="A2283" s="155"/>
    </row>
    <row r="2284" spans="1:1" x14ac:dyDescent="0.25">
      <c r="A2284" s="155"/>
    </row>
    <row r="2285" spans="1:1" x14ac:dyDescent="0.25">
      <c r="A2285" s="155"/>
    </row>
    <row r="2286" spans="1:1" x14ac:dyDescent="0.25">
      <c r="A2286" s="155"/>
    </row>
    <row r="2287" spans="1:1" x14ac:dyDescent="0.25">
      <c r="A2287" s="155"/>
    </row>
    <row r="2288" spans="1:1" x14ac:dyDescent="0.25">
      <c r="A2288" s="155"/>
    </row>
    <row r="2289" spans="1:1" x14ac:dyDescent="0.25">
      <c r="A2289" s="155"/>
    </row>
    <row r="2290" spans="1:1" x14ac:dyDescent="0.25">
      <c r="A2290" s="155"/>
    </row>
    <row r="2291" spans="1:1" x14ac:dyDescent="0.25">
      <c r="A2291" s="155"/>
    </row>
    <row r="2292" spans="1:1" x14ac:dyDescent="0.25">
      <c r="A2292" s="155"/>
    </row>
    <row r="2293" spans="1:1" x14ac:dyDescent="0.25">
      <c r="A2293" s="155"/>
    </row>
    <row r="2294" spans="1:1" x14ac:dyDescent="0.25">
      <c r="A2294" s="155"/>
    </row>
    <row r="2295" spans="1:1" x14ac:dyDescent="0.25">
      <c r="A2295" s="155"/>
    </row>
    <row r="2296" spans="1:1" x14ac:dyDescent="0.25">
      <c r="A2296" s="155"/>
    </row>
    <row r="2297" spans="1:1" x14ac:dyDescent="0.25">
      <c r="A2297" s="155"/>
    </row>
    <row r="2298" spans="1:1" x14ac:dyDescent="0.25">
      <c r="A2298" s="155"/>
    </row>
    <row r="2299" spans="1:1" x14ac:dyDescent="0.25">
      <c r="A2299" s="155"/>
    </row>
    <row r="2300" spans="1:1" x14ac:dyDescent="0.25">
      <c r="A2300" s="155"/>
    </row>
    <row r="2301" spans="1:1" x14ac:dyDescent="0.25">
      <c r="A2301" s="155"/>
    </row>
    <row r="2302" spans="1:1" x14ac:dyDescent="0.25">
      <c r="A2302" s="155"/>
    </row>
    <row r="2303" spans="1:1" x14ac:dyDescent="0.25">
      <c r="A2303" s="155"/>
    </row>
    <row r="2304" spans="1:1" x14ac:dyDescent="0.25">
      <c r="A2304" s="155"/>
    </row>
    <row r="2305" spans="1:1" x14ac:dyDescent="0.25">
      <c r="A2305" s="155"/>
    </row>
    <row r="2306" spans="1:1" x14ac:dyDescent="0.25">
      <c r="A2306" s="155"/>
    </row>
    <row r="2307" spans="1:1" x14ac:dyDescent="0.25">
      <c r="A2307" s="155"/>
    </row>
    <row r="2308" spans="1:1" x14ac:dyDescent="0.25">
      <c r="A2308" s="155"/>
    </row>
    <row r="2309" spans="1:1" x14ac:dyDescent="0.25">
      <c r="A2309" s="155"/>
    </row>
    <row r="2310" spans="1:1" x14ac:dyDescent="0.25">
      <c r="A2310" s="155"/>
    </row>
    <row r="2311" spans="1:1" x14ac:dyDescent="0.25">
      <c r="A2311" s="155"/>
    </row>
    <row r="2312" spans="1:1" x14ac:dyDescent="0.25">
      <c r="A2312" s="155"/>
    </row>
    <row r="2313" spans="1:1" x14ac:dyDescent="0.25">
      <c r="A2313" s="155"/>
    </row>
    <row r="2314" spans="1:1" x14ac:dyDescent="0.25">
      <c r="A2314" s="155"/>
    </row>
    <row r="2315" spans="1:1" x14ac:dyDescent="0.25">
      <c r="A2315" s="155"/>
    </row>
    <row r="2316" spans="1:1" x14ac:dyDescent="0.25">
      <c r="A2316" s="155"/>
    </row>
    <row r="2317" spans="1:1" x14ac:dyDescent="0.25">
      <c r="A2317" s="155"/>
    </row>
    <row r="2318" spans="1:1" x14ac:dyDescent="0.25">
      <c r="A2318" s="155"/>
    </row>
    <row r="2319" spans="1:1" x14ac:dyDescent="0.25">
      <c r="A2319" s="155"/>
    </row>
    <row r="2320" spans="1:1" x14ac:dyDescent="0.25">
      <c r="A2320" s="155"/>
    </row>
    <row r="2321" spans="1:1" x14ac:dyDescent="0.25">
      <c r="A2321" s="155"/>
    </row>
    <row r="2322" spans="1:1" x14ac:dyDescent="0.25">
      <c r="A2322" s="155"/>
    </row>
    <row r="2323" spans="1:1" x14ac:dyDescent="0.25">
      <c r="A2323" s="155"/>
    </row>
    <row r="2324" spans="1:1" x14ac:dyDescent="0.25">
      <c r="A2324" s="155"/>
    </row>
    <row r="2325" spans="1:1" x14ac:dyDescent="0.25">
      <c r="A2325" s="155"/>
    </row>
    <row r="2326" spans="1:1" x14ac:dyDescent="0.25">
      <c r="A2326" s="155"/>
    </row>
    <row r="2327" spans="1:1" x14ac:dyDescent="0.25">
      <c r="A2327" s="155"/>
    </row>
    <row r="2328" spans="1:1" x14ac:dyDescent="0.25">
      <c r="A2328" s="155"/>
    </row>
    <row r="2329" spans="1:1" x14ac:dyDescent="0.25">
      <c r="A2329" s="155"/>
    </row>
    <row r="2330" spans="1:1" x14ac:dyDescent="0.25">
      <c r="A2330" s="155"/>
    </row>
    <row r="2331" spans="1:1" x14ac:dyDescent="0.25">
      <c r="A2331" s="155"/>
    </row>
    <row r="2332" spans="1:1" x14ac:dyDescent="0.25">
      <c r="A2332" s="155"/>
    </row>
    <row r="2333" spans="1:1" x14ac:dyDescent="0.25">
      <c r="A2333" s="155"/>
    </row>
    <row r="2334" spans="1:1" x14ac:dyDescent="0.25">
      <c r="A2334" s="155"/>
    </row>
    <row r="2335" spans="1:1" x14ac:dyDescent="0.25">
      <c r="A2335" s="155"/>
    </row>
    <row r="2336" spans="1:1" x14ac:dyDescent="0.25">
      <c r="A2336" s="155"/>
    </row>
    <row r="2337" spans="1:1" x14ac:dyDescent="0.25">
      <c r="A2337" s="155"/>
    </row>
    <row r="2338" spans="1:1" x14ac:dyDescent="0.25">
      <c r="A2338" s="155"/>
    </row>
    <row r="2339" spans="1:1" x14ac:dyDescent="0.25">
      <c r="A2339" s="155"/>
    </row>
    <row r="2340" spans="1:1" x14ac:dyDescent="0.25">
      <c r="A2340" s="155"/>
    </row>
    <row r="2341" spans="1:1" x14ac:dyDescent="0.25">
      <c r="A2341" s="155"/>
    </row>
    <row r="2342" spans="1:1" x14ac:dyDescent="0.25">
      <c r="A2342" s="155"/>
    </row>
    <row r="2343" spans="1:1" x14ac:dyDescent="0.25">
      <c r="A2343" s="155"/>
    </row>
    <row r="2344" spans="1:1" x14ac:dyDescent="0.25">
      <c r="A2344" s="155"/>
    </row>
    <row r="2345" spans="1:1" x14ac:dyDescent="0.25">
      <c r="A2345" s="155"/>
    </row>
    <row r="2346" spans="1:1" x14ac:dyDescent="0.25">
      <c r="A2346" s="155"/>
    </row>
    <row r="2347" spans="1:1" x14ac:dyDescent="0.25">
      <c r="A2347" s="155"/>
    </row>
    <row r="2348" spans="1:1" x14ac:dyDescent="0.25">
      <c r="A2348" s="155"/>
    </row>
    <row r="2349" spans="1:1" x14ac:dyDescent="0.25">
      <c r="A2349" s="155"/>
    </row>
    <row r="2350" spans="1:1" x14ac:dyDescent="0.25">
      <c r="A2350" s="155"/>
    </row>
    <row r="2351" spans="1:1" x14ac:dyDescent="0.25">
      <c r="A2351" s="155"/>
    </row>
    <row r="2352" spans="1:1" x14ac:dyDescent="0.25">
      <c r="A2352" s="155"/>
    </row>
    <row r="2353" spans="1:1" x14ac:dyDescent="0.25">
      <c r="A2353" s="155"/>
    </row>
    <row r="2354" spans="1:1" x14ac:dyDescent="0.25">
      <c r="A2354" s="155"/>
    </row>
    <row r="2355" spans="1:1" x14ac:dyDescent="0.25">
      <c r="A2355" s="155"/>
    </row>
    <row r="2356" spans="1:1" x14ac:dyDescent="0.25">
      <c r="A2356" s="155"/>
    </row>
    <row r="2357" spans="1:1" x14ac:dyDescent="0.25">
      <c r="A2357" s="155"/>
    </row>
    <row r="2358" spans="1:1" x14ac:dyDescent="0.25">
      <c r="A2358" s="155"/>
    </row>
    <row r="2359" spans="1:1" x14ac:dyDescent="0.25">
      <c r="A2359" s="155"/>
    </row>
    <row r="2360" spans="1:1" x14ac:dyDescent="0.25">
      <c r="A2360" s="155"/>
    </row>
    <row r="2361" spans="1:1" x14ac:dyDescent="0.25">
      <c r="A2361" s="155"/>
    </row>
    <row r="2362" spans="1:1" x14ac:dyDescent="0.25">
      <c r="A2362" s="155"/>
    </row>
    <row r="2363" spans="1:1" x14ac:dyDescent="0.25">
      <c r="A2363" s="155"/>
    </row>
  </sheetData>
  <customSheetViews>
    <customSheetView guid="{FA379165-D056-46EA-9B01-94D87465FE98}" showPageBreaks="1" printArea="1">
      <rowBreaks count="1" manualBreakCount="1">
        <brk id="30" man="1"/>
      </rowBreaks>
      <pageMargins left="0.7" right="0.7" top="0.75" bottom="0.75" header="0.3" footer="0.3"/>
      <pageSetup paperSize="9" orientation="portrait" r:id="rId1"/>
    </customSheetView>
  </customSheetViews>
  <printOptions horizontalCentered="1"/>
  <pageMargins left="0.5" right="0.5" top="0.5" bottom="0.5" header="0.3" footer="0.3"/>
  <pageSetup paperSize="9" scale="83" fitToHeight="0" orientation="portrait" r:id="rId2"/>
  <rowBreaks count="1" manualBreakCount="1">
    <brk id="3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79D59-2B7F-4A8A-87BC-79CBD5C557DE}">
  <sheetPr>
    <pageSetUpPr fitToPage="1"/>
  </sheetPr>
  <dimension ref="A1:DB97"/>
  <sheetViews>
    <sheetView showFormulas="1" zoomScaleNormal="100" zoomScaleSheetLayoutView="95" workbookViewId="0">
      <selection sqref="A1:M1"/>
    </sheetView>
  </sheetViews>
  <sheetFormatPr defaultColWidth="9.21875" defaultRowHeight="13.2" x14ac:dyDescent="0.25"/>
  <cols>
    <col min="1" max="1" width="18" style="189" bestFit="1" customWidth="1"/>
    <col min="2" max="5" width="4.5546875" style="189" customWidth="1"/>
    <col min="6" max="6" width="6.5546875" style="189" bestFit="1" customWidth="1"/>
    <col min="7" max="13" width="4.5546875" style="189" customWidth="1"/>
    <col min="14" max="106" width="9.21875" style="189"/>
    <col min="107" max="16384" width="9.21875" style="224"/>
  </cols>
  <sheetData>
    <row r="1" spans="1:13" ht="30.75" customHeight="1" x14ac:dyDescent="0.25">
      <c r="A1" s="275" t="s">
        <v>173</v>
      </c>
      <c r="B1" s="275"/>
      <c r="C1" s="275"/>
      <c r="D1" s="275"/>
      <c r="E1" s="275"/>
      <c r="F1" s="275"/>
      <c r="G1" s="275"/>
      <c r="H1" s="275"/>
      <c r="I1" s="275"/>
      <c r="J1" s="275"/>
      <c r="K1" s="275"/>
      <c r="L1" s="275"/>
      <c r="M1" s="275"/>
    </row>
    <row r="2" spans="1:13" ht="6" customHeight="1" x14ac:dyDescent="0.25"/>
    <row r="3" spans="1:13" ht="12.75" customHeight="1" x14ac:dyDescent="0.25">
      <c r="A3" s="276" t="s">
        <v>185</v>
      </c>
      <c r="B3" s="276"/>
      <c r="C3" s="276"/>
      <c r="D3" s="276"/>
      <c r="E3" s="276"/>
      <c r="F3" s="276"/>
      <c r="G3" s="276"/>
      <c r="H3" s="276"/>
      <c r="I3" s="276"/>
      <c r="J3" s="276"/>
      <c r="K3" s="276"/>
      <c r="L3" s="276"/>
      <c r="M3" s="276"/>
    </row>
    <row r="4" spans="1:13" ht="12.75" customHeight="1" x14ac:dyDescent="0.25">
      <c r="A4" s="277" t="s">
        <v>186</v>
      </c>
      <c r="B4" s="277"/>
      <c r="C4" s="277"/>
      <c r="D4" s="277"/>
      <c r="E4" s="277"/>
      <c r="F4" s="277"/>
      <c r="G4" s="277"/>
      <c r="H4" s="277"/>
      <c r="I4" s="277"/>
      <c r="J4" s="277"/>
      <c r="K4" s="277"/>
      <c r="L4" s="277"/>
      <c r="M4" s="277"/>
    </row>
    <row r="5" spans="1:13" ht="12.75" customHeight="1" x14ac:dyDescent="0.25">
      <c r="A5" s="278"/>
      <c r="B5" s="278"/>
      <c r="C5" s="278"/>
      <c r="D5" s="278"/>
      <c r="E5" s="278"/>
      <c r="F5" s="278"/>
      <c r="G5" s="278"/>
      <c r="H5" s="278"/>
      <c r="I5" s="278"/>
      <c r="J5" s="278"/>
      <c r="K5" s="278"/>
      <c r="L5" s="278"/>
      <c r="M5" s="278"/>
    </row>
    <row r="6" spans="1:13" ht="25.5" customHeight="1" x14ac:dyDescent="0.25">
      <c r="A6" s="276" t="s">
        <v>187</v>
      </c>
      <c r="B6" s="276"/>
      <c r="C6" s="276"/>
      <c r="D6" s="276"/>
      <c r="E6" s="276"/>
      <c r="F6" s="276"/>
      <c r="G6" s="276"/>
      <c r="H6" s="276"/>
      <c r="I6" s="276"/>
      <c r="J6" s="276"/>
      <c r="K6" s="276"/>
      <c r="L6" s="276"/>
      <c r="M6" s="276"/>
    </row>
    <row r="7" spans="1:13" ht="38.25" customHeight="1" x14ac:dyDescent="0.25">
      <c r="A7" s="277" t="s">
        <v>188</v>
      </c>
      <c r="B7" s="277"/>
      <c r="C7" s="277"/>
      <c r="D7" s="277"/>
      <c r="E7" s="277"/>
      <c r="F7" s="277"/>
      <c r="G7" s="277"/>
      <c r="H7" s="277"/>
      <c r="I7" s="277"/>
      <c r="J7" s="277"/>
      <c r="K7" s="277"/>
      <c r="L7" s="277"/>
      <c r="M7" s="277"/>
    </row>
    <row r="8" spans="1:13" ht="12.75" customHeight="1" x14ac:dyDescent="0.25">
      <c r="A8" s="276"/>
      <c r="B8" s="276"/>
      <c r="C8" s="276"/>
      <c r="D8" s="276"/>
      <c r="E8" s="276"/>
      <c r="F8" s="276"/>
      <c r="G8" s="276"/>
      <c r="H8" s="276"/>
      <c r="I8" s="276"/>
      <c r="J8" s="276"/>
      <c r="K8" s="276"/>
      <c r="L8" s="276"/>
      <c r="M8" s="276"/>
    </row>
    <row r="9" spans="1:13" ht="12.75" customHeight="1" x14ac:dyDescent="0.25">
      <c r="A9" s="276" t="s">
        <v>189</v>
      </c>
      <c r="B9" s="276"/>
      <c r="C9" s="276"/>
      <c r="D9" s="276"/>
      <c r="E9" s="276"/>
      <c r="F9" s="276"/>
      <c r="G9" s="276"/>
      <c r="H9" s="276"/>
      <c r="I9" s="276"/>
      <c r="J9" s="276"/>
      <c r="K9" s="276"/>
      <c r="L9" s="276"/>
      <c r="M9" s="276"/>
    </row>
    <row r="10" spans="1:13" ht="12.75" customHeight="1" x14ac:dyDescent="0.25">
      <c r="A10" s="277" t="s">
        <v>190</v>
      </c>
      <c r="B10" s="277"/>
      <c r="C10" s="277"/>
      <c r="D10" s="277"/>
      <c r="E10" s="277"/>
      <c r="F10" s="277"/>
      <c r="G10" s="277"/>
      <c r="H10" s="277"/>
      <c r="I10" s="277"/>
      <c r="J10" s="277"/>
      <c r="K10" s="277"/>
      <c r="L10" s="277"/>
      <c r="M10" s="277"/>
    </row>
    <row r="11" spans="1:13" ht="12.75" customHeight="1" x14ac:dyDescent="0.25">
      <c r="A11" s="276"/>
      <c r="B11" s="276"/>
      <c r="C11" s="276"/>
      <c r="D11" s="276"/>
      <c r="E11" s="276"/>
      <c r="F11" s="276"/>
      <c r="G11" s="276"/>
      <c r="H11" s="276"/>
      <c r="I11" s="276"/>
      <c r="J11" s="276"/>
      <c r="K11" s="276"/>
      <c r="L11" s="276"/>
      <c r="M11" s="276"/>
    </row>
    <row r="12" spans="1:13" ht="12.75" customHeight="1" x14ac:dyDescent="0.25">
      <c r="A12" s="276" t="s">
        <v>191</v>
      </c>
      <c r="B12" s="276"/>
      <c r="C12" s="276"/>
      <c r="D12" s="276"/>
      <c r="E12" s="276"/>
      <c r="F12" s="276"/>
      <c r="G12" s="276"/>
      <c r="H12" s="276"/>
      <c r="I12" s="276"/>
      <c r="J12" s="276"/>
      <c r="K12" s="276"/>
      <c r="L12" s="276"/>
      <c r="M12" s="276"/>
    </row>
    <row r="13" spans="1:13" ht="12.75" customHeight="1" x14ac:dyDescent="0.25">
      <c r="A13" s="277" t="s">
        <v>192</v>
      </c>
      <c r="B13" s="277"/>
      <c r="C13" s="277"/>
      <c r="D13" s="277"/>
      <c r="E13" s="277"/>
      <c r="F13" s="277"/>
      <c r="G13" s="277"/>
      <c r="H13" s="277"/>
      <c r="I13" s="277"/>
      <c r="J13" s="277"/>
      <c r="K13" s="277"/>
      <c r="L13" s="277"/>
      <c r="M13" s="277"/>
    </row>
    <row r="14" spans="1:13" ht="12.75" customHeight="1" x14ac:dyDescent="0.25">
      <c r="A14" s="276"/>
      <c r="B14" s="276"/>
      <c r="C14" s="276"/>
      <c r="D14" s="276"/>
      <c r="E14" s="276"/>
      <c r="F14" s="276"/>
      <c r="G14" s="276"/>
      <c r="H14" s="276"/>
      <c r="I14" s="276"/>
      <c r="J14" s="276"/>
      <c r="K14" s="276"/>
      <c r="L14" s="276"/>
      <c r="M14" s="276"/>
    </row>
    <row r="15" spans="1:13" ht="12.75" customHeight="1" x14ac:dyDescent="0.25">
      <c r="A15" s="276" t="s">
        <v>193</v>
      </c>
      <c r="B15" s="276"/>
      <c r="C15" s="276"/>
      <c r="D15" s="276"/>
      <c r="E15" s="276"/>
      <c r="F15" s="276"/>
      <c r="G15" s="276"/>
      <c r="H15" s="276"/>
      <c r="I15" s="276"/>
      <c r="J15" s="276"/>
      <c r="K15" s="276"/>
      <c r="L15" s="276"/>
      <c r="M15" s="276"/>
    </row>
    <row r="16" spans="1:13" ht="12.75" customHeight="1" x14ac:dyDescent="0.25">
      <c r="A16" s="278" t="s">
        <v>194</v>
      </c>
      <c r="B16" s="278"/>
      <c r="C16" s="278"/>
      <c r="D16" s="278"/>
      <c r="E16" s="278"/>
      <c r="F16" s="278"/>
      <c r="G16" s="278"/>
      <c r="H16" s="278"/>
      <c r="I16" s="278"/>
      <c r="J16" s="278"/>
      <c r="K16" s="278"/>
      <c r="L16" s="278"/>
      <c r="M16" s="278"/>
    </row>
    <row r="17" spans="1:13" ht="12.75" customHeight="1" x14ac:dyDescent="0.25">
      <c r="A17" s="277"/>
      <c r="B17" s="277"/>
      <c r="C17" s="277"/>
      <c r="D17" s="277"/>
      <c r="E17" s="277"/>
      <c r="F17" s="277"/>
      <c r="G17" s="277"/>
      <c r="H17" s="277"/>
      <c r="I17" s="277"/>
      <c r="J17" s="277"/>
      <c r="K17" s="277"/>
      <c r="L17" s="277"/>
      <c r="M17" s="277"/>
    </row>
    <row r="18" spans="1:13" ht="15" customHeight="1" x14ac:dyDescent="0.25">
      <c r="A18" s="279" t="s">
        <v>195</v>
      </c>
      <c r="B18" s="280"/>
      <c r="C18" s="280"/>
      <c r="D18" s="280"/>
      <c r="E18" s="280"/>
      <c r="F18" s="280"/>
      <c r="G18" s="280"/>
      <c r="H18" s="280"/>
      <c r="I18" s="280"/>
      <c r="J18" s="280"/>
      <c r="K18" s="280"/>
      <c r="L18" s="280"/>
      <c r="M18" s="280"/>
    </row>
    <row r="19" spans="1:13" ht="28.5" customHeight="1" x14ac:dyDescent="0.25">
      <c r="A19" s="279" t="s">
        <v>196</v>
      </c>
      <c r="B19" s="279"/>
      <c r="C19" s="279"/>
      <c r="D19" s="279"/>
      <c r="E19" s="279"/>
      <c r="F19" s="279"/>
      <c r="G19" s="279"/>
      <c r="H19" s="279"/>
      <c r="I19" s="279"/>
      <c r="J19" s="279"/>
      <c r="K19" s="279"/>
      <c r="L19" s="279"/>
      <c r="M19" s="279"/>
    </row>
    <row r="20" spans="1:13" ht="12.75" customHeight="1" x14ac:dyDescent="0.25">
      <c r="A20" s="282"/>
      <c r="B20" s="282"/>
      <c r="C20" s="282"/>
      <c r="D20" s="282"/>
      <c r="E20" s="282"/>
      <c r="F20" s="282"/>
      <c r="G20" s="282"/>
      <c r="H20" s="282"/>
      <c r="I20" s="282"/>
      <c r="J20" s="282"/>
      <c r="K20" s="282"/>
      <c r="L20" s="282"/>
      <c r="M20" s="282"/>
    </row>
    <row r="21" spans="1:13" ht="27.75" customHeight="1" x14ac:dyDescent="0.25">
      <c r="A21" s="283" t="s">
        <v>197</v>
      </c>
      <c r="B21" s="283"/>
      <c r="C21" s="283"/>
      <c r="D21" s="283"/>
      <c r="E21" s="283"/>
      <c r="F21" s="283"/>
      <c r="G21" s="283"/>
      <c r="H21" s="283"/>
      <c r="I21" s="283"/>
      <c r="J21" s="283"/>
      <c r="K21" s="283"/>
      <c r="L21" s="283"/>
      <c r="M21" s="283"/>
    </row>
    <row r="22" spans="1:13" ht="24.75" customHeight="1" x14ac:dyDescent="0.25">
      <c r="A22" s="284" t="s">
        <v>198</v>
      </c>
      <c r="B22" s="284"/>
      <c r="C22" s="284"/>
      <c r="D22" s="284"/>
      <c r="E22" s="284"/>
      <c r="F22" s="284"/>
      <c r="G22" s="284"/>
      <c r="H22" s="284"/>
      <c r="I22" s="284"/>
      <c r="J22" s="284"/>
      <c r="K22" s="284"/>
      <c r="L22" s="284"/>
      <c r="M22" s="284"/>
    </row>
    <row r="23" spans="1:13" x14ac:dyDescent="0.25">
      <c r="A23" s="285"/>
      <c r="B23" s="285"/>
      <c r="C23" s="285"/>
      <c r="D23" s="285"/>
      <c r="E23" s="285"/>
      <c r="F23" s="285"/>
      <c r="G23" s="285"/>
      <c r="H23" s="285"/>
      <c r="I23" s="285"/>
      <c r="J23" s="285"/>
      <c r="K23" s="285"/>
      <c r="L23" s="285"/>
      <c r="M23" s="285"/>
    </row>
    <row r="24" spans="1:13" x14ac:dyDescent="0.25">
      <c r="A24" s="285" t="s">
        <v>199</v>
      </c>
      <c r="B24" s="285"/>
      <c r="C24" s="285"/>
      <c r="D24" s="285"/>
      <c r="E24" s="285"/>
      <c r="F24" s="285"/>
      <c r="G24" s="285"/>
      <c r="H24" s="285"/>
      <c r="I24" s="285"/>
      <c r="J24" s="285"/>
      <c r="K24" s="285"/>
      <c r="L24" s="285"/>
      <c r="M24" s="285"/>
    </row>
    <row r="25" spans="1:13" ht="38.25" customHeight="1" x14ac:dyDescent="0.25">
      <c r="A25" s="282" t="s">
        <v>200</v>
      </c>
      <c r="B25" s="282"/>
      <c r="C25" s="282"/>
      <c r="D25" s="282"/>
      <c r="E25" s="282"/>
      <c r="F25" s="282"/>
      <c r="G25" s="282"/>
      <c r="H25" s="282"/>
      <c r="I25" s="282"/>
      <c r="J25" s="282"/>
      <c r="K25" s="282"/>
      <c r="L25" s="282"/>
      <c r="M25" s="282"/>
    </row>
    <row r="26" spans="1:13" ht="12.75" customHeight="1" x14ac:dyDescent="0.25">
      <c r="A26" s="281"/>
      <c r="B26" s="281"/>
      <c r="C26" s="281"/>
      <c r="D26" s="281"/>
      <c r="E26" s="281"/>
      <c r="F26" s="281"/>
      <c r="G26" s="281"/>
      <c r="H26" s="281"/>
      <c r="I26" s="281"/>
      <c r="J26" s="281"/>
      <c r="K26" s="281"/>
      <c r="L26" s="281"/>
      <c r="M26" s="281"/>
    </row>
    <row r="27" spans="1:13" ht="12.75" customHeight="1" x14ac:dyDescent="0.25">
      <c r="A27" s="281" t="s">
        <v>201</v>
      </c>
      <c r="B27" s="281"/>
      <c r="C27" s="281"/>
      <c r="D27" s="281"/>
      <c r="E27" s="281"/>
      <c r="F27" s="281"/>
      <c r="G27" s="281"/>
      <c r="H27" s="281"/>
      <c r="I27" s="281"/>
      <c r="J27" s="281"/>
      <c r="K27" s="281"/>
      <c r="L27" s="281"/>
      <c r="M27" s="281"/>
    </row>
    <row r="28" spans="1:13" ht="24" customHeight="1" x14ac:dyDescent="0.25">
      <c r="A28" s="277" t="s">
        <v>202</v>
      </c>
      <c r="B28" s="277"/>
      <c r="C28" s="277"/>
      <c r="D28" s="277"/>
      <c r="E28" s="277"/>
      <c r="F28" s="277"/>
      <c r="G28" s="277"/>
      <c r="H28" s="277"/>
      <c r="I28" s="277"/>
      <c r="J28" s="277"/>
      <c r="K28" s="277"/>
      <c r="L28" s="277"/>
      <c r="M28" s="277"/>
    </row>
    <row r="29" spans="1:13" ht="12.75" customHeight="1" x14ac:dyDescent="0.25">
      <c r="A29" s="281"/>
      <c r="B29" s="281"/>
      <c r="C29" s="281"/>
      <c r="D29" s="281"/>
      <c r="E29" s="281"/>
      <c r="F29" s="281"/>
      <c r="G29" s="281"/>
      <c r="H29" s="281"/>
      <c r="I29" s="281"/>
      <c r="J29" s="281"/>
      <c r="K29" s="281"/>
      <c r="L29" s="281"/>
      <c r="M29" s="281"/>
    </row>
    <row r="30" spans="1:13" ht="12.75" customHeight="1" x14ac:dyDescent="0.25">
      <c r="A30" s="281" t="s">
        <v>203</v>
      </c>
      <c r="B30" s="281"/>
      <c r="C30" s="281"/>
      <c r="D30" s="281"/>
      <c r="E30" s="281"/>
      <c r="F30" s="281"/>
      <c r="G30" s="281"/>
      <c r="H30" s="281"/>
      <c r="I30" s="281"/>
      <c r="J30" s="281"/>
      <c r="K30" s="281"/>
      <c r="L30" s="281"/>
      <c r="M30" s="281"/>
    </row>
    <row r="31" spans="1:13" ht="12.75" customHeight="1" x14ac:dyDescent="0.25">
      <c r="A31" s="278" t="s">
        <v>204</v>
      </c>
      <c r="B31" s="278"/>
      <c r="C31" s="278"/>
      <c r="D31" s="278"/>
      <c r="E31" s="278"/>
      <c r="F31" s="278"/>
      <c r="G31" s="278"/>
      <c r="H31" s="278"/>
      <c r="I31" s="278"/>
      <c r="J31" s="278"/>
      <c r="K31" s="278"/>
      <c r="L31" s="278"/>
      <c r="M31" s="278"/>
    </row>
    <row r="32" spans="1:13" ht="12.75" customHeight="1" x14ac:dyDescent="0.25">
      <c r="A32" s="276"/>
      <c r="B32" s="276"/>
      <c r="C32" s="276"/>
      <c r="D32" s="276"/>
      <c r="E32" s="276"/>
      <c r="F32" s="276"/>
      <c r="G32" s="276"/>
      <c r="H32" s="276"/>
      <c r="I32" s="276"/>
      <c r="J32" s="276"/>
      <c r="K32" s="276"/>
      <c r="L32" s="276"/>
      <c r="M32" s="276"/>
    </row>
    <row r="33" spans="1:13" ht="54" customHeight="1" x14ac:dyDescent="0.25">
      <c r="A33" s="277" t="s">
        <v>205</v>
      </c>
      <c r="B33" s="277"/>
      <c r="C33" s="277"/>
      <c r="D33" s="277"/>
      <c r="E33" s="277"/>
      <c r="F33" s="277"/>
      <c r="G33" s="277"/>
      <c r="H33" s="277"/>
      <c r="I33" s="277"/>
      <c r="J33" s="277"/>
      <c r="K33" s="277"/>
      <c r="L33" s="277"/>
      <c r="M33" s="277"/>
    </row>
    <row r="34" spans="1:13" ht="47.25" customHeight="1" x14ac:dyDescent="0.25">
      <c r="A34" s="277" t="s">
        <v>206</v>
      </c>
      <c r="B34" s="277"/>
      <c r="C34" s="277"/>
      <c r="D34" s="277"/>
      <c r="E34" s="277"/>
      <c r="F34" s="277"/>
      <c r="G34" s="277"/>
      <c r="H34" s="277"/>
      <c r="I34" s="277"/>
      <c r="J34" s="277"/>
      <c r="K34" s="277"/>
      <c r="L34" s="277"/>
      <c r="M34" s="277"/>
    </row>
    <row r="35" spans="1:13" ht="12.75" customHeight="1" x14ac:dyDescent="0.25">
      <c r="A35" s="277"/>
      <c r="B35" s="277"/>
      <c r="C35" s="277"/>
      <c r="D35" s="277"/>
      <c r="E35" s="277"/>
      <c r="F35" s="277"/>
      <c r="G35" s="277"/>
      <c r="H35" s="277"/>
      <c r="I35" s="277"/>
      <c r="J35" s="277"/>
      <c r="K35" s="277"/>
      <c r="L35" s="277"/>
      <c r="M35" s="277"/>
    </row>
    <row r="36" spans="1:13" ht="12.75" customHeight="1" x14ac:dyDescent="0.25">
      <c r="A36" s="277" t="s">
        <v>207</v>
      </c>
      <c r="B36" s="277"/>
      <c r="C36" s="277"/>
      <c r="D36" s="277"/>
      <c r="E36" s="277"/>
      <c r="F36" s="277"/>
      <c r="G36" s="277"/>
      <c r="H36" s="277"/>
      <c r="I36" s="277"/>
      <c r="J36" s="277"/>
      <c r="K36" s="277"/>
      <c r="L36" s="277"/>
      <c r="M36" s="277"/>
    </row>
    <row r="37" spans="1:13" ht="25.5" customHeight="1" x14ac:dyDescent="0.25">
      <c r="A37" s="277" t="s">
        <v>208</v>
      </c>
      <c r="B37" s="277"/>
      <c r="C37" s="277"/>
      <c r="D37" s="277"/>
      <c r="E37" s="277"/>
      <c r="F37" s="277"/>
      <c r="G37" s="277"/>
      <c r="H37" s="277"/>
      <c r="I37" s="277"/>
      <c r="J37" s="277"/>
      <c r="K37" s="277"/>
      <c r="L37" s="277"/>
      <c r="M37" s="277"/>
    </row>
    <row r="38" spans="1:13" ht="12.75" customHeight="1" x14ac:dyDescent="0.25">
      <c r="A38" s="278"/>
      <c r="B38" s="278"/>
      <c r="C38" s="278"/>
      <c r="D38" s="278"/>
      <c r="E38" s="278"/>
      <c r="F38" s="278"/>
      <c r="G38" s="278"/>
      <c r="H38" s="278"/>
      <c r="I38" s="278"/>
      <c r="J38" s="278"/>
      <c r="K38" s="278"/>
      <c r="L38" s="278"/>
      <c r="M38" s="278"/>
    </row>
    <row r="39" spans="1:13" ht="12.75" customHeight="1" x14ac:dyDescent="0.25">
      <c r="A39" s="286" t="s">
        <v>209</v>
      </c>
      <c r="B39" s="286"/>
      <c r="C39" s="286"/>
      <c r="D39" s="286"/>
      <c r="E39" s="286"/>
      <c r="F39" s="286"/>
      <c r="G39" s="286"/>
      <c r="H39" s="286"/>
      <c r="I39" s="286"/>
      <c r="J39" s="286"/>
      <c r="K39" s="286"/>
      <c r="L39" s="286"/>
      <c r="M39" s="286"/>
    </row>
    <row r="40" spans="1:13" ht="25.5" customHeight="1" x14ac:dyDescent="0.25">
      <c r="A40" s="278" t="s">
        <v>210</v>
      </c>
      <c r="B40" s="278"/>
      <c r="C40" s="278"/>
      <c r="D40" s="278"/>
      <c r="E40" s="278"/>
      <c r="F40" s="278"/>
      <c r="G40" s="278"/>
      <c r="H40" s="278"/>
      <c r="I40" s="278"/>
      <c r="J40" s="278"/>
      <c r="K40" s="278"/>
      <c r="L40" s="278"/>
      <c r="M40" s="278"/>
    </row>
    <row r="41" spans="1:13" ht="12.75" customHeight="1" x14ac:dyDescent="0.25">
      <c r="A41" s="287"/>
      <c r="B41" s="287"/>
      <c r="C41" s="287"/>
      <c r="D41" s="287"/>
      <c r="E41" s="287"/>
      <c r="F41" s="287"/>
      <c r="G41" s="287"/>
      <c r="H41" s="287"/>
      <c r="I41" s="287"/>
      <c r="J41" s="287"/>
      <c r="K41" s="287"/>
      <c r="L41" s="287"/>
      <c r="M41" s="287"/>
    </row>
    <row r="42" spans="1:13" ht="12.75" customHeight="1" x14ac:dyDescent="0.25">
      <c r="A42" s="288" t="s">
        <v>211</v>
      </c>
      <c r="B42" s="288"/>
      <c r="C42" s="288"/>
      <c r="D42" s="288"/>
      <c r="E42" s="288"/>
      <c r="F42" s="288"/>
      <c r="G42" s="288"/>
      <c r="H42" s="288"/>
      <c r="I42" s="288"/>
      <c r="J42" s="288"/>
      <c r="K42" s="288"/>
      <c r="L42" s="288"/>
      <c r="M42" s="288"/>
    </row>
    <row r="43" spans="1:13" ht="12.75" customHeight="1" x14ac:dyDescent="0.25">
      <c r="A43" s="289" t="s">
        <v>212</v>
      </c>
      <c r="B43" s="289"/>
      <c r="C43" s="289"/>
      <c r="D43" s="289"/>
      <c r="E43" s="289"/>
      <c r="F43" s="289"/>
      <c r="G43" s="289"/>
      <c r="H43" s="289"/>
      <c r="I43" s="289"/>
      <c r="J43" s="289"/>
      <c r="K43" s="289"/>
      <c r="L43" s="289"/>
      <c r="M43" s="289"/>
    </row>
    <row r="44" spans="1:13" ht="11.25" customHeight="1" x14ac:dyDescent="0.25">
      <c r="A44" s="192"/>
      <c r="B44" s="193"/>
      <c r="C44" s="193"/>
    </row>
    <row r="45" spans="1:13" ht="12.75" customHeight="1" x14ac:dyDescent="0.25">
      <c r="A45" s="194" t="s">
        <v>213</v>
      </c>
    </row>
    <row r="46" spans="1:13" ht="12.75" customHeight="1" thickBot="1" x14ac:dyDescent="0.3">
      <c r="A46" s="195"/>
      <c r="B46" s="296"/>
      <c r="C46" s="296"/>
      <c r="D46" s="196"/>
      <c r="E46" s="196"/>
      <c r="F46" s="196"/>
      <c r="G46" s="196"/>
    </row>
    <row r="47" spans="1:13" ht="12.75" customHeight="1" x14ac:dyDescent="0.25">
      <c r="A47" s="297" t="s">
        <v>214</v>
      </c>
      <c r="B47" s="297"/>
      <c r="C47" s="297"/>
      <c r="D47" s="197"/>
      <c r="E47" s="291" t="s">
        <v>214</v>
      </c>
      <c r="F47" s="291"/>
      <c r="G47" s="291"/>
    </row>
    <row r="48" spans="1:13" ht="12.75" customHeight="1" x14ac:dyDescent="0.25">
      <c r="A48" s="198"/>
      <c r="B48" s="198"/>
      <c r="C48" s="198"/>
      <c r="D48" s="298"/>
      <c r="E48" s="298"/>
      <c r="F48" s="298"/>
      <c r="G48" s="298"/>
    </row>
    <row r="49" spans="1:10" ht="12.75" customHeight="1" thickBot="1" x14ac:dyDescent="0.3">
      <c r="A49" s="199" t="s">
        <v>215</v>
      </c>
      <c r="B49" s="198"/>
      <c r="C49" s="198"/>
      <c r="D49" s="298"/>
      <c r="E49" s="298"/>
      <c r="F49" s="298"/>
      <c r="G49" s="298"/>
    </row>
    <row r="50" spans="1:10" ht="12.75" customHeight="1" x14ac:dyDescent="0.25">
      <c r="A50" s="200">
        <v>1</v>
      </c>
      <c r="B50" s="290" t="s">
        <v>216</v>
      </c>
      <c r="C50" s="290"/>
      <c r="D50" s="290"/>
      <c r="E50" s="290"/>
      <c r="F50" s="291"/>
      <c r="G50" s="291"/>
    </row>
    <row r="51" spans="1:10" ht="12.75" customHeight="1" thickBot="1" x14ac:dyDescent="0.3">
      <c r="A51" s="202" t="s">
        <v>217</v>
      </c>
      <c r="B51" s="203"/>
      <c r="C51" s="203"/>
      <c r="D51" s="204"/>
      <c r="E51" s="204"/>
      <c r="F51" s="204"/>
      <c r="G51" s="204"/>
    </row>
    <row r="52" spans="1:10" ht="12.75" customHeight="1" x14ac:dyDescent="0.25">
      <c r="A52" s="201">
        <v>3</v>
      </c>
      <c r="B52" s="288" t="s">
        <v>218</v>
      </c>
      <c r="C52" s="288"/>
      <c r="E52" s="201">
        <v>18</v>
      </c>
      <c r="F52" s="205" t="s">
        <v>219</v>
      </c>
      <c r="G52" s="205"/>
      <c r="J52" s="206"/>
    </row>
    <row r="53" spans="1:10" ht="12.75" customHeight="1" x14ac:dyDescent="0.25">
      <c r="A53" s="201">
        <v>4</v>
      </c>
      <c r="B53" s="288" t="s">
        <v>220</v>
      </c>
      <c r="C53" s="292"/>
      <c r="E53" s="207">
        <v>19</v>
      </c>
      <c r="F53" s="191" t="s">
        <v>221</v>
      </c>
      <c r="G53" s="191"/>
    </row>
    <row r="54" spans="1:10" ht="12.75" customHeight="1" thickBot="1" x14ac:dyDescent="0.3">
      <c r="A54" s="204">
        <v>5</v>
      </c>
      <c r="B54" s="293" t="s">
        <v>222</v>
      </c>
      <c r="C54" s="294"/>
      <c r="D54" s="204"/>
      <c r="E54" s="204"/>
      <c r="F54" s="295"/>
      <c r="G54" s="295"/>
    </row>
    <row r="55" spans="1:10" ht="12.75" customHeight="1" thickBot="1" x14ac:dyDescent="0.3">
      <c r="A55" s="202" t="s">
        <v>223</v>
      </c>
      <c r="B55" s="202"/>
      <c r="C55" s="209"/>
      <c r="D55" s="209"/>
      <c r="E55" s="209"/>
      <c r="F55" s="209"/>
      <c r="G55" s="209"/>
    </row>
    <row r="56" spans="1:10" ht="12.75" customHeight="1" x14ac:dyDescent="0.25">
      <c r="A56" s="201">
        <v>6</v>
      </c>
      <c r="B56" s="288" t="s">
        <v>224</v>
      </c>
      <c r="C56" s="288"/>
      <c r="E56" s="201">
        <v>8</v>
      </c>
      <c r="F56" s="205" t="s">
        <v>225</v>
      </c>
      <c r="G56" s="205"/>
      <c r="J56" s="206"/>
    </row>
    <row r="57" spans="1:10" ht="12.75" customHeight="1" thickBot="1" x14ac:dyDescent="0.3">
      <c r="A57" s="204">
        <v>7</v>
      </c>
      <c r="B57" s="295" t="s">
        <v>226</v>
      </c>
      <c r="C57" s="295"/>
      <c r="D57" s="210"/>
      <c r="E57" s="204">
        <v>9</v>
      </c>
      <c r="F57" s="295" t="s">
        <v>227</v>
      </c>
      <c r="G57" s="295"/>
    </row>
    <row r="58" spans="1:10" s="189" customFormat="1" ht="12.75" customHeight="1" thickBot="1" x14ac:dyDescent="0.3">
      <c r="A58" s="299" t="s">
        <v>228</v>
      </c>
      <c r="B58" s="299"/>
      <c r="C58" s="301"/>
      <c r="D58" s="301"/>
      <c r="E58" s="301"/>
      <c r="F58" s="301"/>
      <c r="G58" s="301"/>
    </row>
    <row r="59" spans="1:10" s="189" customFormat="1" ht="12.75" customHeight="1" x14ac:dyDescent="0.25">
      <c r="A59" s="211">
        <v>10</v>
      </c>
      <c r="B59" s="290" t="s">
        <v>229</v>
      </c>
      <c r="C59" s="290"/>
      <c r="D59" s="212"/>
      <c r="E59" s="200">
        <v>12</v>
      </c>
      <c r="F59" s="211" t="s">
        <v>230</v>
      </c>
      <c r="G59" s="211"/>
    </row>
    <row r="60" spans="1:10" s="189" customFormat="1" ht="12.75" customHeight="1" thickBot="1" x14ac:dyDescent="0.3">
      <c r="A60" s="299" t="s">
        <v>231</v>
      </c>
      <c r="B60" s="299"/>
      <c r="C60" s="213"/>
      <c r="D60" s="210"/>
      <c r="E60" s="214"/>
      <c r="F60" s="204"/>
      <c r="G60" s="205"/>
    </row>
    <row r="61" spans="1:10" s="189" customFormat="1" ht="12.75" customHeight="1" x14ac:dyDescent="0.25">
      <c r="A61" s="211">
        <v>13</v>
      </c>
      <c r="B61" s="300" t="s">
        <v>232</v>
      </c>
      <c r="C61" s="300"/>
      <c r="D61" s="212"/>
      <c r="E61" s="211">
        <v>14</v>
      </c>
      <c r="F61" s="300" t="s">
        <v>233</v>
      </c>
      <c r="G61" s="300"/>
    </row>
    <row r="62" spans="1:10" s="189" customFormat="1" ht="12.75" customHeight="1" thickBot="1" x14ac:dyDescent="0.3">
      <c r="A62" s="299" t="s">
        <v>234</v>
      </c>
      <c r="B62" s="299"/>
      <c r="C62" s="299"/>
      <c r="D62" s="210"/>
      <c r="E62" s="204"/>
      <c r="F62" s="208"/>
      <c r="G62" s="208"/>
    </row>
    <row r="63" spans="1:10" s="189" customFormat="1" ht="12.75" customHeight="1" x14ac:dyDescent="0.25">
      <c r="A63" s="205">
        <v>17</v>
      </c>
      <c r="B63" s="276" t="s">
        <v>235</v>
      </c>
      <c r="C63" s="276"/>
      <c r="E63" s="205">
        <v>21</v>
      </c>
      <c r="F63" s="276" t="s">
        <v>236</v>
      </c>
      <c r="G63" s="276"/>
    </row>
    <row r="64" spans="1:10" s="189" customFormat="1" ht="12.75" customHeight="1" thickBot="1" x14ac:dyDescent="0.3">
      <c r="A64" s="204">
        <v>20</v>
      </c>
      <c r="B64" s="208" t="s">
        <v>237</v>
      </c>
      <c r="C64" s="208"/>
      <c r="D64" s="210"/>
      <c r="E64" s="204"/>
      <c r="F64" s="208"/>
      <c r="G64" s="208"/>
    </row>
    <row r="65" spans="1:9" s="189" customFormat="1" ht="12.75" customHeight="1" thickBot="1" x14ac:dyDescent="0.3">
      <c r="A65" s="298" t="s">
        <v>238</v>
      </c>
      <c r="B65" s="298"/>
      <c r="C65" s="298"/>
      <c r="E65" s="205"/>
      <c r="F65" s="190"/>
      <c r="G65" s="190"/>
    </row>
    <row r="66" spans="1:9" s="189" customFormat="1" ht="12.75" customHeight="1" x14ac:dyDescent="0.25">
      <c r="A66" s="211">
        <v>22</v>
      </c>
      <c r="B66" s="300" t="s">
        <v>239</v>
      </c>
      <c r="C66" s="305"/>
      <c r="D66" s="212"/>
      <c r="E66" s="211">
        <v>23</v>
      </c>
      <c r="F66" s="215" t="s">
        <v>240</v>
      </c>
      <c r="G66" s="215"/>
    </row>
    <row r="67" spans="1:9" s="189" customFormat="1" ht="12.75" customHeight="1" thickBot="1" x14ac:dyDescent="0.3">
      <c r="A67" s="298" t="s">
        <v>241</v>
      </c>
      <c r="B67" s="298"/>
      <c r="C67" s="298"/>
      <c r="E67" s="205"/>
      <c r="F67" s="190"/>
      <c r="G67" s="190"/>
    </row>
    <row r="68" spans="1:9" s="189" customFormat="1" ht="12.75" customHeight="1" x14ac:dyDescent="0.25">
      <c r="A68" s="211">
        <v>24</v>
      </c>
      <c r="B68" s="300" t="s">
        <v>242</v>
      </c>
      <c r="C68" s="305"/>
      <c r="D68" s="212"/>
      <c r="E68" s="211">
        <v>25</v>
      </c>
      <c r="F68" s="300" t="s">
        <v>243</v>
      </c>
      <c r="G68" s="305"/>
    </row>
    <row r="69" spans="1:9" s="189" customFormat="1" ht="29.25" customHeight="1" thickBot="1" x14ac:dyDescent="0.3">
      <c r="A69" s="216"/>
      <c r="B69" s="306"/>
      <c r="C69" s="306"/>
      <c r="D69" s="216"/>
      <c r="E69" s="216"/>
      <c r="F69" s="216"/>
      <c r="G69" s="216"/>
    </row>
    <row r="70" spans="1:9" s="189" customFormat="1" ht="12.75" customHeight="1" thickTop="1" x14ac:dyDescent="0.25">
      <c r="A70" s="205"/>
      <c r="B70" s="205"/>
      <c r="C70" s="205"/>
      <c r="D70" s="205"/>
      <c r="E70" s="205"/>
      <c r="F70" s="205"/>
      <c r="G70" s="205"/>
      <c r="H70" s="217"/>
    </row>
    <row r="71" spans="1:9" s="189" customFormat="1" ht="12.75" customHeight="1" x14ac:dyDescent="0.25">
      <c r="A71" s="194" t="s">
        <v>244</v>
      </c>
    </row>
    <row r="72" spans="1:9" s="189" customFormat="1" ht="12.75" customHeight="1" thickBot="1" x14ac:dyDescent="0.3">
      <c r="A72" s="218"/>
      <c r="B72" s="218"/>
      <c r="C72" s="218"/>
      <c r="D72" s="218"/>
      <c r="E72" s="218"/>
      <c r="F72" s="218"/>
      <c r="G72" s="218"/>
      <c r="H72" s="218"/>
    </row>
    <row r="73" spans="1:9" s="189" customFormat="1" ht="25.5" customHeight="1" thickTop="1" x14ac:dyDescent="0.25">
      <c r="A73" s="302" t="s">
        <v>245</v>
      </c>
      <c r="B73" s="302"/>
      <c r="C73" s="302"/>
      <c r="D73" s="302"/>
      <c r="E73" s="302" t="s">
        <v>246</v>
      </c>
      <c r="F73" s="302"/>
      <c r="G73" s="302"/>
      <c r="H73" s="302"/>
      <c r="I73" s="205"/>
    </row>
    <row r="74" spans="1:9" s="189" customFormat="1" ht="12.75" customHeight="1" thickBot="1" x14ac:dyDescent="0.3">
      <c r="A74" s="219"/>
      <c r="B74" s="219"/>
      <c r="C74" s="219"/>
      <c r="D74" s="219"/>
      <c r="E74" s="219"/>
      <c r="F74" s="219"/>
      <c r="G74" s="219"/>
      <c r="H74" s="219"/>
    </row>
    <row r="75" spans="1:9" s="189" customFormat="1" ht="25.5" customHeight="1" thickTop="1" thickBot="1" x14ac:dyDescent="0.3">
      <c r="A75" s="303" t="s">
        <v>247</v>
      </c>
      <c r="B75" s="303"/>
      <c r="C75" s="303"/>
      <c r="D75" s="220"/>
      <c r="E75" s="303"/>
      <c r="F75" s="303"/>
      <c r="G75" s="303"/>
      <c r="H75" s="303"/>
    </row>
    <row r="76" spans="1:9" s="189" customFormat="1" ht="14.4" thickTop="1" thickBot="1" x14ac:dyDescent="0.3">
      <c r="A76" s="216" t="s">
        <v>2</v>
      </c>
      <c r="B76" s="304" t="s">
        <v>248</v>
      </c>
      <c r="C76" s="304"/>
      <c r="D76" s="216"/>
      <c r="E76" s="216" t="s">
        <v>2</v>
      </c>
      <c r="F76" s="304" t="s">
        <v>248</v>
      </c>
      <c r="G76" s="304"/>
      <c r="H76" s="304"/>
    </row>
    <row r="77" spans="1:9" ht="13.8" thickTop="1" x14ac:dyDescent="0.25">
      <c r="A77" s="221">
        <v>14</v>
      </c>
      <c r="B77" s="222">
        <v>40</v>
      </c>
      <c r="C77" s="308" t="s">
        <v>249</v>
      </c>
      <c r="D77" s="308"/>
      <c r="E77" s="221">
        <v>14</v>
      </c>
      <c r="F77" s="205">
        <v>62</v>
      </c>
      <c r="G77" s="308" t="s">
        <v>250</v>
      </c>
      <c r="H77" s="308"/>
    </row>
    <row r="78" spans="1:9" ht="12.75" customHeight="1" x14ac:dyDescent="0.25">
      <c r="A78" s="221">
        <v>14</v>
      </c>
      <c r="B78" s="222">
        <v>89</v>
      </c>
      <c r="C78" s="307" t="s">
        <v>251</v>
      </c>
      <c r="D78" s="307"/>
      <c r="E78" s="221">
        <v>14</v>
      </c>
      <c r="F78" s="205">
        <v>81</v>
      </c>
      <c r="G78" s="307" t="s">
        <v>252</v>
      </c>
      <c r="H78" s="307"/>
    </row>
    <row r="79" spans="1:9" ht="12.75" customHeight="1" x14ac:dyDescent="0.25">
      <c r="A79" s="221">
        <v>14</v>
      </c>
      <c r="B79" s="222">
        <v>80</v>
      </c>
      <c r="C79" s="307" t="s">
        <v>253</v>
      </c>
      <c r="D79" s="307"/>
      <c r="E79" s="221">
        <v>14</v>
      </c>
      <c r="F79" s="205">
        <v>2</v>
      </c>
      <c r="G79" s="307" t="s">
        <v>254</v>
      </c>
      <c r="H79" s="307"/>
    </row>
    <row r="80" spans="1:9" ht="12.75" customHeight="1" x14ac:dyDescent="0.25">
      <c r="A80" s="221">
        <v>14</v>
      </c>
      <c r="B80" s="222">
        <v>1</v>
      </c>
      <c r="C80" s="307" t="s">
        <v>255</v>
      </c>
      <c r="D80" s="307"/>
      <c r="E80" s="221">
        <v>14</v>
      </c>
      <c r="F80" s="205">
        <v>15</v>
      </c>
      <c r="G80" s="307" t="s">
        <v>256</v>
      </c>
      <c r="H80" s="307"/>
    </row>
    <row r="81" spans="1:8" ht="12.75" customHeight="1" x14ac:dyDescent="0.25">
      <c r="A81" s="221">
        <v>13</v>
      </c>
      <c r="B81" s="222">
        <v>84</v>
      </c>
      <c r="C81" s="307" t="s">
        <v>257</v>
      </c>
      <c r="D81" s="307"/>
      <c r="E81" s="221">
        <v>14</v>
      </c>
      <c r="F81" s="205">
        <v>19</v>
      </c>
      <c r="G81" s="307" t="s">
        <v>258</v>
      </c>
      <c r="H81" s="307"/>
    </row>
    <row r="82" spans="1:8" ht="12.75" customHeight="1" x14ac:dyDescent="0.25">
      <c r="A82" s="221">
        <v>14</v>
      </c>
      <c r="B82" s="222">
        <v>82</v>
      </c>
      <c r="C82" s="307" t="s">
        <v>259</v>
      </c>
      <c r="D82" s="307"/>
      <c r="E82" s="221">
        <v>14</v>
      </c>
      <c r="F82" s="205">
        <v>7</v>
      </c>
      <c r="G82" s="307" t="s">
        <v>260</v>
      </c>
      <c r="H82" s="307"/>
    </row>
    <row r="83" spans="1:8" ht="12.75" customHeight="1" x14ac:dyDescent="0.25">
      <c r="A83" s="221">
        <v>14</v>
      </c>
      <c r="B83" s="222">
        <v>41</v>
      </c>
      <c r="C83" s="307" t="s">
        <v>261</v>
      </c>
      <c r="D83" s="307"/>
      <c r="E83" s="205"/>
      <c r="F83" s="205"/>
      <c r="G83" s="307"/>
      <c r="H83" s="307"/>
    </row>
    <row r="84" spans="1:8" ht="7.5" customHeight="1" thickBot="1" x14ac:dyDescent="0.3">
      <c r="A84" s="216"/>
      <c r="B84" s="309"/>
      <c r="C84" s="309"/>
      <c r="D84" s="216"/>
      <c r="E84" s="216"/>
      <c r="F84" s="216"/>
      <c r="G84" s="309"/>
      <c r="H84" s="309"/>
    </row>
    <row r="85" spans="1:8" ht="14.4" thickTop="1" thickBot="1" x14ac:dyDescent="0.3">
      <c r="A85" s="216"/>
      <c r="B85" s="309"/>
      <c r="C85" s="309"/>
      <c r="D85" s="216"/>
      <c r="E85" s="216"/>
      <c r="F85" s="216"/>
      <c r="G85" s="309"/>
      <c r="H85" s="309"/>
    </row>
    <row r="86" spans="1:8" ht="25.5" customHeight="1" thickTop="1" thickBot="1" x14ac:dyDescent="0.3">
      <c r="A86" s="303" t="s">
        <v>262</v>
      </c>
      <c r="B86" s="303"/>
      <c r="C86" s="303"/>
      <c r="D86" s="303"/>
      <c r="E86" s="303"/>
      <c r="F86" s="303"/>
      <c r="G86" s="303"/>
      <c r="H86" s="303"/>
    </row>
    <row r="87" spans="1:8" ht="14.4" thickTop="1" thickBot="1" x14ac:dyDescent="0.3">
      <c r="A87" s="216" t="s">
        <v>2</v>
      </c>
      <c r="B87" s="304" t="s">
        <v>248</v>
      </c>
      <c r="C87" s="304"/>
      <c r="D87" s="216"/>
      <c r="E87" s="216" t="s">
        <v>2</v>
      </c>
      <c r="F87" s="304" t="s">
        <v>248</v>
      </c>
      <c r="G87" s="304"/>
      <c r="H87" s="216"/>
    </row>
    <row r="88" spans="1:8" ht="13.8" thickTop="1" x14ac:dyDescent="0.25">
      <c r="A88" s="221">
        <v>12</v>
      </c>
      <c r="B88" s="205">
        <v>31</v>
      </c>
      <c r="C88" s="308" t="s">
        <v>263</v>
      </c>
      <c r="D88" s="308"/>
      <c r="E88" s="221">
        <v>12</v>
      </c>
      <c r="F88" s="205">
        <v>80</v>
      </c>
      <c r="G88" s="308" t="s">
        <v>264</v>
      </c>
      <c r="H88" s="308"/>
    </row>
    <row r="89" spans="1:8" ht="12.75" customHeight="1" x14ac:dyDescent="0.25">
      <c r="A89" s="221">
        <v>12</v>
      </c>
      <c r="B89" s="205">
        <v>85</v>
      </c>
      <c r="C89" s="307" t="s">
        <v>265</v>
      </c>
      <c r="D89" s="307"/>
      <c r="E89" s="221">
        <v>12</v>
      </c>
      <c r="F89" s="205">
        <v>64</v>
      </c>
      <c r="G89" s="307" t="s">
        <v>266</v>
      </c>
      <c r="H89" s="307"/>
    </row>
    <row r="90" spans="1:8" ht="12.75" customHeight="1" x14ac:dyDescent="0.25">
      <c r="A90" s="221">
        <v>12</v>
      </c>
      <c r="B90" s="205">
        <v>67</v>
      </c>
      <c r="C90" s="307" t="s">
        <v>267</v>
      </c>
      <c r="D90" s="307"/>
      <c r="E90" s="221">
        <v>12</v>
      </c>
      <c r="F90" s="205">
        <v>30</v>
      </c>
      <c r="G90" s="307" t="s">
        <v>268</v>
      </c>
      <c r="H90" s="307"/>
    </row>
    <row r="91" spans="1:8" ht="12.75" customHeight="1" x14ac:dyDescent="0.25">
      <c r="A91" s="221">
        <v>12</v>
      </c>
      <c r="B91" s="205">
        <v>61</v>
      </c>
      <c r="C91" s="307" t="s">
        <v>269</v>
      </c>
      <c r="D91" s="307"/>
      <c r="E91" s="221">
        <v>12</v>
      </c>
      <c r="F91" s="205">
        <v>63</v>
      </c>
      <c r="G91" s="307" t="s">
        <v>270</v>
      </c>
      <c r="H91" s="307"/>
    </row>
    <row r="92" spans="1:8" ht="12.75" customHeight="1" x14ac:dyDescent="0.25">
      <c r="A92" s="221">
        <v>12</v>
      </c>
      <c r="B92" s="205">
        <v>62</v>
      </c>
      <c r="C92" s="307" t="s">
        <v>271</v>
      </c>
      <c r="D92" s="307"/>
      <c r="E92" s="221">
        <v>12</v>
      </c>
      <c r="F92" s="205">
        <v>87</v>
      </c>
      <c r="G92" s="307" t="s">
        <v>272</v>
      </c>
      <c r="H92" s="307"/>
    </row>
    <row r="93" spans="1:8" ht="12.75" customHeight="1" x14ac:dyDescent="0.25">
      <c r="A93" s="221">
        <v>12</v>
      </c>
      <c r="B93" s="205">
        <v>81</v>
      </c>
      <c r="C93" s="307" t="s">
        <v>273</v>
      </c>
      <c r="D93" s="307"/>
      <c r="E93" s="221">
        <v>12</v>
      </c>
      <c r="F93" s="205">
        <v>33</v>
      </c>
      <c r="G93" s="307" t="s">
        <v>274</v>
      </c>
      <c r="H93" s="307"/>
    </row>
    <row r="94" spans="1:8" ht="13.8" thickBot="1" x14ac:dyDescent="0.3">
      <c r="A94" s="310"/>
      <c r="B94" s="310"/>
      <c r="C94" s="223"/>
      <c r="D94" s="223"/>
      <c r="E94" s="223"/>
      <c r="F94" s="310"/>
      <c r="G94" s="310"/>
      <c r="H94" s="223"/>
    </row>
    <row r="95" spans="1:8" ht="13.8" thickTop="1" x14ac:dyDescent="0.25">
      <c r="A95" s="201"/>
    </row>
    <row r="97" s="189" customFormat="1" ht="13.5" customHeight="1" x14ac:dyDescent="0.25"/>
  </sheetData>
  <mergeCells count="116">
    <mergeCell ref="C92:D92"/>
    <mergeCell ref="G92:H92"/>
    <mergeCell ref="C93:D93"/>
    <mergeCell ref="G93:H93"/>
    <mergeCell ref="A94:B94"/>
    <mergeCell ref="F94:G94"/>
    <mergeCell ref="C89:D89"/>
    <mergeCell ref="G89:H89"/>
    <mergeCell ref="C90:D90"/>
    <mergeCell ref="G90:H90"/>
    <mergeCell ref="C91:D91"/>
    <mergeCell ref="G91:H91"/>
    <mergeCell ref="A86:D86"/>
    <mergeCell ref="E86:H86"/>
    <mergeCell ref="B87:C87"/>
    <mergeCell ref="F87:G87"/>
    <mergeCell ref="C88:D88"/>
    <mergeCell ref="G88:H88"/>
    <mergeCell ref="C83:D83"/>
    <mergeCell ref="G83:H83"/>
    <mergeCell ref="B84:C84"/>
    <mergeCell ref="G84:H84"/>
    <mergeCell ref="B85:C85"/>
    <mergeCell ref="G85:H85"/>
    <mergeCell ref="C80:D80"/>
    <mergeCell ref="G80:H80"/>
    <mergeCell ref="C81:D81"/>
    <mergeCell ref="G81:H81"/>
    <mergeCell ref="C82:D82"/>
    <mergeCell ref="G82:H82"/>
    <mergeCell ref="C77:D77"/>
    <mergeCell ref="G77:H77"/>
    <mergeCell ref="C78:D78"/>
    <mergeCell ref="G78:H78"/>
    <mergeCell ref="C79:D79"/>
    <mergeCell ref="G79:H79"/>
    <mergeCell ref="A73:D73"/>
    <mergeCell ref="E73:H73"/>
    <mergeCell ref="A75:C75"/>
    <mergeCell ref="E75:H75"/>
    <mergeCell ref="B76:C76"/>
    <mergeCell ref="F76:H76"/>
    <mergeCell ref="A65:C65"/>
    <mergeCell ref="B66:C66"/>
    <mergeCell ref="A67:C67"/>
    <mergeCell ref="B68:C68"/>
    <mergeCell ref="F68:G68"/>
    <mergeCell ref="B69:C69"/>
    <mergeCell ref="B59:C59"/>
    <mergeCell ref="A60:B60"/>
    <mergeCell ref="B61:C61"/>
    <mergeCell ref="F61:G61"/>
    <mergeCell ref="A62:C62"/>
    <mergeCell ref="B63:C63"/>
    <mergeCell ref="F63:G63"/>
    <mergeCell ref="B56:C56"/>
    <mergeCell ref="B57:C57"/>
    <mergeCell ref="F57:G57"/>
    <mergeCell ref="A58:B58"/>
    <mergeCell ref="C58:G58"/>
    <mergeCell ref="B50:C50"/>
    <mergeCell ref="D50:E50"/>
    <mergeCell ref="F50:G50"/>
    <mergeCell ref="B52:C52"/>
    <mergeCell ref="B53:C53"/>
    <mergeCell ref="B54:C54"/>
    <mergeCell ref="F54:G54"/>
    <mergeCell ref="B46:C46"/>
    <mergeCell ref="A47:C47"/>
    <mergeCell ref="E47:G47"/>
    <mergeCell ref="D48:D49"/>
    <mergeCell ref="E48:E49"/>
    <mergeCell ref="F48:F49"/>
    <mergeCell ref="G48:G49"/>
    <mergeCell ref="A38:M38"/>
    <mergeCell ref="A39:M39"/>
    <mergeCell ref="A40:M40"/>
    <mergeCell ref="A41:M41"/>
    <mergeCell ref="A42:M42"/>
    <mergeCell ref="A43:M43"/>
    <mergeCell ref="A32:M32"/>
    <mergeCell ref="A33:M33"/>
    <mergeCell ref="A34:M34"/>
    <mergeCell ref="A35:M35"/>
    <mergeCell ref="A36:M36"/>
    <mergeCell ref="A37:M37"/>
    <mergeCell ref="A26:M26"/>
    <mergeCell ref="A27:M27"/>
    <mergeCell ref="A28:M28"/>
    <mergeCell ref="A29:M29"/>
    <mergeCell ref="A30:M30"/>
    <mergeCell ref="A31:M31"/>
    <mergeCell ref="A20:M20"/>
    <mergeCell ref="A21:M21"/>
    <mergeCell ref="A22:M22"/>
    <mergeCell ref="A23:M23"/>
    <mergeCell ref="A24:M24"/>
    <mergeCell ref="A25:M25"/>
    <mergeCell ref="A17:M17"/>
    <mergeCell ref="A18:M18"/>
    <mergeCell ref="A19:M19"/>
    <mergeCell ref="A8:M8"/>
    <mergeCell ref="A9:M9"/>
    <mergeCell ref="A10:M10"/>
    <mergeCell ref="A11:M11"/>
    <mergeCell ref="A12:M12"/>
    <mergeCell ref="A13:M13"/>
    <mergeCell ref="A1:M1"/>
    <mergeCell ref="A3:M3"/>
    <mergeCell ref="A4:M4"/>
    <mergeCell ref="A5:M5"/>
    <mergeCell ref="A6:M6"/>
    <mergeCell ref="A7:M7"/>
    <mergeCell ref="A14:M14"/>
    <mergeCell ref="A15:M15"/>
    <mergeCell ref="A16:M16"/>
  </mergeCells>
  <printOptions horizontalCentered="1"/>
  <pageMargins left="0.5" right="0.5" top="0.5" bottom="0.5" header="0.3" footer="0.3"/>
  <pageSetup paperSize="9" scale="93" fitToHeight="0" orientation="landscape" r:id="rId1"/>
  <headerFooter alignWithMargins="0"/>
  <rowBreaks count="2" manualBreakCount="2">
    <brk id="32" max="12" man="1"/>
    <brk id="68" max="12" man="1"/>
  </rowBreaks>
  <colBreaks count="1" manualBreakCount="1">
    <brk id="15" max="10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160D-EB64-4C77-916C-93272D347218}">
  <sheetPr>
    <pageSetUpPr fitToPage="1"/>
  </sheetPr>
  <dimension ref="A1:C11"/>
  <sheetViews>
    <sheetView zoomScaleNormal="100" zoomScaleSheetLayoutView="93" workbookViewId="0">
      <selection sqref="A1:C1"/>
    </sheetView>
  </sheetViews>
  <sheetFormatPr defaultColWidth="9.21875" defaultRowHeight="13.2" x14ac:dyDescent="0.25"/>
  <cols>
    <col min="1" max="1" width="4.44140625" style="157" bestFit="1" customWidth="1"/>
    <col min="2" max="2" width="47.5546875" style="157" customWidth="1"/>
    <col min="3" max="3" width="49.77734375" style="157" customWidth="1"/>
    <col min="4" max="16384" width="9.21875" style="157"/>
  </cols>
  <sheetData>
    <row r="1" spans="1:3" ht="30.75" customHeight="1" x14ac:dyDescent="0.25">
      <c r="A1" s="270" t="s">
        <v>143</v>
      </c>
      <c r="B1" s="270"/>
      <c r="C1" s="270"/>
    </row>
    <row r="3" spans="1:3" x14ac:dyDescent="0.25">
      <c r="A3" s="164" t="s">
        <v>142</v>
      </c>
      <c r="C3" s="163" t="s">
        <v>141</v>
      </c>
    </row>
    <row r="4" spans="1:3" x14ac:dyDescent="0.25">
      <c r="A4" s="162"/>
    </row>
    <row r="5" spans="1:3" x14ac:dyDescent="0.25">
      <c r="A5" s="159" t="s">
        <v>140</v>
      </c>
      <c r="B5" s="157" t="s">
        <v>139</v>
      </c>
      <c r="C5" s="157" t="s">
        <v>138</v>
      </c>
    </row>
    <row r="6" spans="1:3" x14ac:dyDescent="0.25">
      <c r="A6" s="159" t="s">
        <v>137</v>
      </c>
      <c r="B6" s="157" t="s">
        <v>136</v>
      </c>
      <c r="C6" s="157" t="s">
        <v>135</v>
      </c>
    </row>
    <row r="7" spans="1:3" ht="13.8" x14ac:dyDescent="0.3">
      <c r="A7" s="161" t="s">
        <v>134</v>
      </c>
      <c r="B7" s="158" t="s">
        <v>133</v>
      </c>
      <c r="C7" s="157" t="s">
        <v>132</v>
      </c>
    </row>
    <row r="8" spans="1:3" x14ac:dyDescent="0.25">
      <c r="A8" s="160">
        <v>0</v>
      </c>
      <c r="B8" s="157" t="s">
        <v>131</v>
      </c>
      <c r="C8" s="157" t="s">
        <v>130</v>
      </c>
    </row>
    <row r="9" spans="1:3" x14ac:dyDescent="0.25">
      <c r="A9" s="159" t="s">
        <v>129</v>
      </c>
      <c r="B9" s="158" t="s">
        <v>128</v>
      </c>
      <c r="C9" s="157" t="s">
        <v>127</v>
      </c>
    </row>
    <row r="10" spans="1:3" x14ac:dyDescent="0.25">
      <c r="A10" s="159" t="s">
        <v>126</v>
      </c>
      <c r="B10" s="158" t="s">
        <v>125</v>
      </c>
      <c r="C10" s="157" t="s">
        <v>124</v>
      </c>
    </row>
    <row r="11" spans="1:3" ht="26.4" x14ac:dyDescent="0.25">
      <c r="A11" s="179" t="s">
        <v>123</v>
      </c>
      <c r="B11" s="180" t="s">
        <v>170</v>
      </c>
      <c r="C11" s="181" t="s">
        <v>171</v>
      </c>
    </row>
  </sheetData>
  <customSheetViews>
    <customSheetView guid="{FA379165-D056-46EA-9B01-94D87465FE98}" showPageBreaks="1">
      <selection sqref="A1:C1"/>
      <pageMargins left="0.7" right="0.7" top="0.75" bottom="0.75" header="0.3" footer="0.3"/>
      <pageSetup paperSize="9" scale="86" orientation="portrait" r:id="rId1"/>
    </customSheetView>
  </customSheetViews>
  <mergeCells count="1">
    <mergeCell ref="A1:C1"/>
  </mergeCells>
  <printOptions horizontalCentered="1"/>
  <pageMargins left="0.5" right="0.5" top="0.5" bottom="0.5" header="0.3" footer="0.3"/>
  <pageSetup paperSize="9" scale="92"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94"/>
  <sheetViews>
    <sheetView zoomScaleNormal="100" zoomScaleSheetLayoutView="100" workbookViewId="0"/>
  </sheetViews>
  <sheetFormatPr defaultRowHeight="10.199999999999999" x14ac:dyDescent="0.2"/>
  <cols>
    <col min="1" max="1" width="1.5546875" style="4" customWidth="1"/>
    <col min="2" max="2" width="40.21875" style="18" customWidth="1"/>
    <col min="3" max="3" width="9.21875" style="4" customWidth="1"/>
    <col min="4" max="4" width="1.77734375" style="88" bestFit="1" customWidth="1"/>
    <col min="5" max="5" width="2.21875" style="4" customWidth="1"/>
    <col min="6" max="6" width="7.5546875" style="4" customWidth="1"/>
    <col min="7" max="7" width="9.21875" style="16" customWidth="1"/>
    <col min="8" max="8" width="2.21875" style="16" customWidth="1"/>
    <col min="9" max="9" width="7.5546875" style="16" customWidth="1"/>
    <col min="10" max="251" width="9.21875" style="4"/>
    <col min="252" max="252" width="1.5546875" style="4" customWidth="1"/>
    <col min="253" max="253" width="40.21875" style="4" customWidth="1"/>
    <col min="254" max="254" width="9.21875" style="4" customWidth="1"/>
    <col min="255" max="255" width="2.21875" style="4" customWidth="1"/>
    <col min="256" max="256" width="7.5546875" style="4" customWidth="1"/>
    <col min="257" max="257" width="9.21875" style="4" customWidth="1"/>
    <col min="258" max="258" width="2.21875" style="4" customWidth="1"/>
    <col min="259" max="259" width="7.5546875" style="4" customWidth="1"/>
    <col min="260" max="507" width="9.21875" style="4"/>
    <col min="508" max="508" width="1.5546875" style="4" customWidth="1"/>
    <col min="509" max="509" width="40.21875" style="4" customWidth="1"/>
    <col min="510" max="510" width="9.21875" style="4" customWidth="1"/>
    <col min="511" max="511" width="2.21875" style="4" customWidth="1"/>
    <col min="512" max="512" width="7.5546875" style="4" customWidth="1"/>
    <col min="513" max="513" width="9.21875" style="4" customWidth="1"/>
    <col min="514" max="514" width="2.21875" style="4" customWidth="1"/>
    <col min="515" max="515" width="7.5546875" style="4" customWidth="1"/>
    <col min="516" max="763" width="9.21875" style="4"/>
    <col min="764" max="764" width="1.5546875" style="4" customWidth="1"/>
    <col min="765" max="765" width="40.21875" style="4" customWidth="1"/>
    <col min="766" max="766" width="9.21875" style="4" customWidth="1"/>
    <col min="767" max="767" width="2.21875" style="4" customWidth="1"/>
    <col min="768" max="768" width="7.5546875" style="4" customWidth="1"/>
    <col min="769" max="769" width="9.21875" style="4" customWidth="1"/>
    <col min="770" max="770" width="2.21875" style="4" customWidth="1"/>
    <col min="771" max="771" width="7.5546875" style="4" customWidth="1"/>
    <col min="772" max="1019" width="9.21875" style="4"/>
    <col min="1020" max="1020" width="1.5546875" style="4" customWidth="1"/>
    <col min="1021" max="1021" width="40.21875" style="4" customWidth="1"/>
    <col min="1022" max="1022" width="9.21875" style="4" customWidth="1"/>
    <col min="1023" max="1023" width="2.21875" style="4" customWidth="1"/>
    <col min="1024" max="1024" width="7.5546875" style="4" customWidth="1"/>
    <col min="1025" max="1025" width="9.21875" style="4" customWidth="1"/>
    <col min="1026" max="1026" width="2.21875" style="4" customWidth="1"/>
    <col min="1027" max="1027" width="7.5546875" style="4" customWidth="1"/>
    <col min="1028" max="1275" width="9.21875" style="4"/>
    <col min="1276" max="1276" width="1.5546875" style="4" customWidth="1"/>
    <col min="1277" max="1277" width="40.21875" style="4" customWidth="1"/>
    <col min="1278" max="1278" width="9.21875" style="4" customWidth="1"/>
    <col min="1279" max="1279" width="2.21875" style="4" customWidth="1"/>
    <col min="1280" max="1280" width="7.5546875" style="4" customWidth="1"/>
    <col min="1281" max="1281" width="9.21875" style="4" customWidth="1"/>
    <col min="1282" max="1282" width="2.21875" style="4" customWidth="1"/>
    <col min="1283" max="1283" width="7.5546875" style="4" customWidth="1"/>
    <col min="1284" max="1531" width="9.21875" style="4"/>
    <col min="1532" max="1532" width="1.5546875" style="4" customWidth="1"/>
    <col min="1533" max="1533" width="40.21875" style="4" customWidth="1"/>
    <col min="1534" max="1534" width="9.21875" style="4" customWidth="1"/>
    <col min="1535" max="1535" width="2.21875" style="4" customWidth="1"/>
    <col min="1536" max="1536" width="7.5546875" style="4" customWidth="1"/>
    <col min="1537" max="1537" width="9.21875" style="4" customWidth="1"/>
    <col min="1538" max="1538" width="2.21875" style="4" customWidth="1"/>
    <col min="1539" max="1539" width="7.5546875" style="4" customWidth="1"/>
    <col min="1540" max="1787" width="9.21875" style="4"/>
    <col min="1788" max="1788" width="1.5546875" style="4" customWidth="1"/>
    <col min="1789" max="1789" width="40.21875" style="4" customWidth="1"/>
    <col min="1790" max="1790" width="9.21875" style="4" customWidth="1"/>
    <col min="1791" max="1791" width="2.21875" style="4" customWidth="1"/>
    <col min="1792" max="1792" width="7.5546875" style="4" customWidth="1"/>
    <col min="1793" max="1793" width="9.21875" style="4" customWidth="1"/>
    <col min="1794" max="1794" width="2.21875" style="4" customWidth="1"/>
    <col min="1795" max="1795" width="7.5546875" style="4" customWidth="1"/>
    <col min="1796" max="2043" width="9.21875" style="4"/>
    <col min="2044" max="2044" width="1.5546875" style="4" customWidth="1"/>
    <col min="2045" max="2045" width="40.21875" style="4" customWidth="1"/>
    <col min="2046" max="2046" width="9.21875" style="4" customWidth="1"/>
    <col min="2047" max="2047" width="2.21875" style="4" customWidth="1"/>
    <col min="2048" max="2048" width="7.5546875" style="4" customWidth="1"/>
    <col min="2049" max="2049" width="9.21875" style="4" customWidth="1"/>
    <col min="2050" max="2050" width="2.21875" style="4" customWidth="1"/>
    <col min="2051" max="2051" width="7.5546875" style="4" customWidth="1"/>
    <col min="2052" max="2299" width="9.21875" style="4"/>
    <col min="2300" max="2300" width="1.5546875" style="4" customWidth="1"/>
    <col min="2301" max="2301" width="40.21875" style="4" customWidth="1"/>
    <col min="2302" max="2302" width="9.21875" style="4" customWidth="1"/>
    <col min="2303" max="2303" width="2.21875" style="4" customWidth="1"/>
    <col min="2304" max="2304" width="7.5546875" style="4" customWidth="1"/>
    <col min="2305" max="2305" width="9.21875" style="4" customWidth="1"/>
    <col min="2306" max="2306" width="2.21875" style="4" customWidth="1"/>
    <col min="2307" max="2307" width="7.5546875" style="4" customWidth="1"/>
    <col min="2308" max="2555" width="9.21875" style="4"/>
    <col min="2556" max="2556" width="1.5546875" style="4" customWidth="1"/>
    <col min="2557" max="2557" width="40.21875" style="4" customWidth="1"/>
    <col min="2558" max="2558" width="9.21875" style="4" customWidth="1"/>
    <col min="2559" max="2559" width="2.21875" style="4" customWidth="1"/>
    <col min="2560" max="2560" width="7.5546875" style="4" customWidth="1"/>
    <col min="2561" max="2561" width="9.21875" style="4" customWidth="1"/>
    <col min="2562" max="2562" width="2.21875" style="4" customWidth="1"/>
    <col min="2563" max="2563" width="7.5546875" style="4" customWidth="1"/>
    <col min="2564" max="2811" width="9.21875" style="4"/>
    <col min="2812" max="2812" width="1.5546875" style="4" customWidth="1"/>
    <col min="2813" max="2813" width="40.21875" style="4" customWidth="1"/>
    <col min="2814" max="2814" width="9.21875" style="4" customWidth="1"/>
    <col min="2815" max="2815" width="2.21875" style="4" customWidth="1"/>
    <col min="2816" max="2816" width="7.5546875" style="4" customWidth="1"/>
    <col min="2817" max="2817" width="9.21875" style="4" customWidth="1"/>
    <col min="2818" max="2818" width="2.21875" style="4" customWidth="1"/>
    <col min="2819" max="2819" width="7.5546875" style="4" customWidth="1"/>
    <col min="2820" max="3067" width="9.21875" style="4"/>
    <col min="3068" max="3068" width="1.5546875" style="4" customWidth="1"/>
    <col min="3069" max="3069" width="40.21875" style="4" customWidth="1"/>
    <col min="3070" max="3070" width="9.21875" style="4" customWidth="1"/>
    <col min="3071" max="3071" width="2.21875" style="4" customWidth="1"/>
    <col min="3072" max="3072" width="7.5546875" style="4" customWidth="1"/>
    <col min="3073" max="3073" width="9.21875" style="4" customWidth="1"/>
    <col min="3074" max="3074" width="2.21875" style="4" customWidth="1"/>
    <col min="3075" max="3075" width="7.5546875" style="4" customWidth="1"/>
    <col min="3076" max="3323" width="9.21875" style="4"/>
    <col min="3324" max="3324" width="1.5546875" style="4" customWidth="1"/>
    <col min="3325" max="3325" width="40.21875" style="4" customWidth="1"/>
    <col min="3326" max="3326" width="9.21875" style="4" customWidth="1"/>
    <col min="3327" max="3327" width="2.21875" style="4" customWidth="1"/>
    <col min="3328" max="3328" width="7.5546875" style="4" customWidth="1"/>
    <col min="3329" max="3329" width="9.21875" style="4" customWidth="1"/>
    <col min="3330" max="3330" width="2.21875" style="4" customWidth="1"/>
    <col min="3331" max="3331" width="7.5546875" style="4" customWidth="1"/>
    <col min="3332" max="3579" width="9.21875" style="4"/>
    <col min="3580" max="3580" width="1.5546875" style="4" customWidth="1"/>
    <col min="3581" max="3581" width="40.21875" style="4" customWidth="1"/>
    <col min="3582" max="3582" width="9.21875" style="4" customWidth="1"/>
    <col min="3583" max="3583" width="2.21875" style="4" customWidth="1"/>
    <col min="3584" max="3584" width="7.5546875" style="4" customWidth="1"/>
    <col min="3585" max="3585" width="9.21875" style="4" customWidth="1"/>
    <col min="3586" max="3586" width="2.21875" style="4" customWidth="1"/>
    <col min="3587" max="3587" width="7.5546875" style="4" customWidth="1"/>
    <col min="3588" max="3835" width="9.21875" style="4"/>
    <col min="3836" max="3836" width="1.5546875" style="4" customWidth="1"/>
    <col min="3837" max="3837" width="40.21875" style="4" customWidth="1"/>
    <col min="3838" max="3838" width="9.21875" style="4" customWidth="1"/>
    <col min="3839" max="3839" width="2.21875" style="4" customWidth="1"/>
    <col min="3840" max="3840" width="7.5546875" style="4" customWidth="1"/>
    <col min="3841" max="3841" width="9.21875" style="4" customWidth="1"/>
    <col min="3842" max="3842" width="2.21875" style="4" customWidth="1"/>
    <col min="3843" max="3843" width="7.5546875" style="4" customWidth="1"/>
    <col min="3844" max="4091" width="9.21875" style="4"/>
    <col min="4092" max="4092" width="1.5546875" style="4" customWidth="1"/>
    <col min="4093" max="4093" width="40.21875" style="4" customWidth="1"/>
    <col min="4094" max="4094" width="9.21875" style="4" customWidth="1"/>
    <col min="4095" max="4095" width="2.21875" style="4" customWidth="1"/>
    <col min="4096" max="4096" width="7.5546875" style="4" customWidth="1"/>
    <col min="4097" max="4097" width="9.21875" style="4" customWidth="1"/>
    <col min="4098" max="4098" width="2.21875" style="4" customWidth="1"/>
    <col min="4099" max="4099" width="7.5546875" style="4" customWidth="1"/>
    <col min="4100" max="4347" width="9.21875" style="4"/>
    <col min="4348" max="4348" width="1.5546875" style="4" customWidth="1"/>
    <col min="4349" max="4349" width="40.21875" style="4" customWidth="1"/>
    <col min="4350" max="4350" width="9.21875" style="4" customWidth="1"/>
    <col min="4351" max="4351" width="2.21875" style="4" customWidth="1"/>
    <col min="4352" max="4352" width="7.5546875" style="4" customWidth="1"/>
    <col min="4353" max="4353" width="9.21875" style="4" customWidth="1"/>
    <col min="4354" max="4354" width="2.21875" style="4" customWidth="1"/>
    <col min="4355" max="4355" width="7.5546875" style="4" customWidth="1"/>
    <col min="4356" max="4603" width="9.21875" style="4"/>
    <col min="4604" max="4604" width="1.5546875" style="4" customWidth="1"/>
    <col min="4605" max="4605" width="40.21875" style="4" customWidth="1"/>
    <col min="4606" max="4606" width="9.21875" style="4" customWidth="1"/>
    <col min="4607" max="4607" width="2.21875" style="4" customWidth="1"/>
    <col min="4608" max="4608" width="7.5546875" style="4" customWidth="1"/>
    <col min="4609" max="4609" width="9.21875" style="4" customWidth="1"/>
    <col min="4610" max="4610" width="2.21875" style="4" customWidth="1"/>
    <col min="4611" max="4611" width="7.5546875" style="4" customWidth="1"/>
    <col min="4612" max="4859" width="9.21875" style="4"/>
    <col min="4860" max="4860" width="1.5546875" style="4" customWidth="1"/>
    <col min="4861" max="4861" width="40.21875" style="4" customWidth="1"/>
    <col min="4862" max="4862" width="9.21875" style="4" customWidth="1"/>
    <col min="4863" max="4863" width="2.21875" style="4" customWidth="1"/>
    <col min="4864" max="4864" width="7.5546875" style="4" customWidth="1"/>
    <col min="4865" max="4865" width="9.21875" style="4" customWidth="1"/>
    <col min="4866" max="4866" width="2.21875" style="4" customWidth="1"/>
    <col min="4867" max="4867" width="7.5546875" style="4" customWidth="1"/>
    <col min="4868" max="5115" width="9.21875" style="4"/>
    <col min="5116" max="5116" width="1.5546875" style="4" customWidth="1"/>
    <col min="5117" max="5117" width="40.21875" style="4" customWidth="1"/>
    <col min="5118" max="5118" width="9.21875" style="4" customWidth="1"/>
    <col min="5119" max="5119" width="2.21875" style="4" customWidth="1"/>
    <col min="5120" max="5120" width="7.5546875" style="4" customWidth="1"/>
    <col min="5121" max="5121" width="9.21875" style="4" customWidth="1"/>
    <col min="5122" max="5122" width="2.21875" style="4" customWidth="1"/>
    <col min="5123" max="5123" width="7.5546875" style="4" customWidth="1"/>
    <col min="5124" max="5371" width="9.21875" style="4"/>
    <col min="5372" max="5372" width="1.5546875" style="4" customWidth="1"/>
    <col min="5373" max="5373" width="40.21875" style="4" customWidth="1"/>
    <col min="5374" max="5374" width="9.21875" style="4" customWidth="1"/>
    <col min="5375" max="5375" width="2.21875" style="4" customWidth="1"/>
    <col min="5376" max="5376" width="7.5546875" style="4" customWidth="1"/>
    <col min="5377" max="5377" width="9.21875" style="4" customWidth="1"/>
    <col min="5378" max="5378" width="2.21875" style="4" customWidth="1"/>
    <col min="5379" max="5379" width="7.5546875" style="4" customWidth="1"/>
    <col min="5380" max="5627" width="9.21875" style="4"/>
    <col min="5628" max="5628" width="1.5546875" style="4" customWidth="1"/>
    <col min="5629" max="5629" width="40.21875" style="4" customWidth="1"/>
    <col min="5630" max="5630" width="9.21875" style="4" customWidth="1"/>
    <col min="5631" max="5631" width="2.21875" style="4" customWidth="1"/>
    <col min="5632" max="5632" width="7.5546875" style="4" customWidth="1"/>
    <col min="5633" max="5633" width="9.21875" style="4" customWidth="1"/>
    <col min="5634" max="5634" width="2.21875" style="4" customWidth="1"/>
    <col min="5635" max="5635" width="7.5546875" style="4" customWidth="1"/>
    <col min="5636" max="5883" width="9.21875" style="4"/>
    <col min="5884" max="5884" width="1.5546875" style="4" customWidth="1"/>
    <col min="5885" max="5885" width="40.21875" style="4" customWidth="1"/>
    <col min="5886" max="5886" width="9.21875" style="4" customWidth="1"/>
    <col min="5887" max="5887" width="2.21875" style="4" customWidth="1"/>
    <col min="5888" max="5888" width="7.5546875" style="4" customWidth="1"/>
    <col min="5889" max="5889" width="9.21875" style="4" customWidth="1"/>
    <col min="5890" max="5890" width="2.21875" style="4" customWidth="1"/>
    <col min="5891" max="5891" width="7.5546875" style="4" customWidth="1"/>
    <col min="5892" max="6139" width="9.21875" style="4"/>
    <col min="6140" max="6140" width="1.5546875" style="4" customWidth="1"/>
    <col min="6141" max="6141" width="40.21875" style="4" customWidth="1"/>
    <col min="6142" max="6142" width="9.21875" style="4" customWidth="1"/>
    <col min="6143" max="6143" width="2.21875" style="4" customWidth="1"/>
    <col min="6144" max="6144" width="7.5546875" style="4" customWidth="1"/>
    <col min="6145" max="6145" width="9.21875" style="4" customWidth="1"/>
    <col min="6146" max="6146" width="2.21875" style="4" customWidth="1"/>
    <col min="6147" max="6147" width="7.5546875" style="4" customWidth="1"/>
    <col min="6148" max="6395" width="9.21875" style="4"/>
    <col min="6396" max="6396" width="1.5546875" style="4" customWidth="1"/>
    <col min="6397" max="6397" width="40.21875" style="4" customWidth="1"/>
    <col min="6398" max="6398" width="9.21875" style="4" customWidth="1"/>
    <col min="6399" max="6399" width="2.21875" style="4" customWidth="1"/>
    <col min="6400" max="6400" width="7.5546875" style="4" customWidth="1"/>
    <col min="6401" max="6401" width="9.21875" style="4" customWidth="1"/>
    <col min="6402" max="6402" width="2.21875" style="4" customWidth="1"/>
    <col min="6403" max="6403" width="7.5546875" style="4" customWidth="1"/>
    <col min="6404" max="6651" width="9.21875" style="4"/>
    <col min="6652" max="6652" width="1.5546875" style="4" customWidth="1"/>
    <col min="6653" max="6653" width="40.21875" style="4" customWidth="1"/>
    <col min="6654" max="6654" width="9.21875" style="4" customWidth="1"/>
    <col min="6655" max="6655" width="2.21875" style="4" customWidth="1"/>
    <col min="6656" max="6656" width="7.5546875" style="4" customWidth="1"/>
    <col min="6657" max="6657" width="9.21875" style="4" customWidth="1"/>
    <col min="6658" max="6658" width="2.21875" style="4" customWidth="1"/>
    <col min="6659" max="6659" width="7.5546875" style="4" customWidth="1"/>
    <col min="6660" max="6907" width="9.21875" style="4"/>
    <col min="6908" max="6908" width="1.5546875" style="4" customWidth="1"/>
    <col min="6909" max="6909" width="40.21875" style="4" customWidth="1"/>
    <col min="6910" max="6910" width="9.21875" style="4" customWidth="1"/>
    <col min="6911" max="6911" width="2.21875" style="4" customWidth="1"/>
    <col min="6912" max="6912" width="7.5546875" style="4" customWidth="1"/>
    <col min="6913" max="6913" width="9.21875" style="4" customWidth="1"/>
    <col min="6914" max="6914" width="2.21875" style="4" customWidth="1"/>
    <col min="6915" max="6915" width="7.5546875" style="4" customWidth="1"/>
    <col min="6916" max="7163" width="9.21875" style="4"/>
    <col min="7164" max="7164" width="1.5546875" style="4" customWidth="1"/>
    <col min="7165" max="7165" width="40.21875" style="4" customWidth="1"/>
    <col min="7166" max="7166" width="9.21875" style="4" customWidth="1"/>
    <col min="7167" max="7167" width="2.21875" style="4" customWidth="1"/>
    <col min="7168" max="7168" width="7.5546875" style="4" customWidth="1"/>
    <col min="7169" max="7169" width="9.21875" style="4" customWidth="1"/>
    <col min="7170" max="7170" width="2.21875" style="4" customWidth="1"/>
    <col min="7171" max="7171" width="7.5546875" style="4" customWidth="1"/>
    <col min="7172" max="7419" width="9.21875" style="4"/>
    <col min="7420" max="7420" width="1.5546875" style="4" customWidth="1"/>
    <col min="7421" max="7421" width="40.21875" style="4" customWidth="1"/>
    <col min="7422" max="7422" width="9.21875" style="4" customWidth="1"/>
    <col min="7423" max="7423" width="2.21875" style="4" customWidth="1"/>
    <col min="7424" max="7424" width="7.5546875" style="4" customWidth="1"/>
    <col min="7425" max="7425" width="9.21875" style="4" customWidth="1"/>
    <col min="7426" max="7426" width="2.21875" style="4" customWidth="1"/>
    <col min="7427" max="7427" width="7.5546875" style="4" customWidth="1"/>
    <col min="7428" max="7675" width="9.21875" style="4"/>
    <col min="7676" max="7676" width="1.5546875" style="4" customWidth="1"/>
    <col min="7677" max="7677" width="40.21875" style="4" customWidth="1"/>
    <col min="7678" max="7678" width="9.21875" style="4" customWidth="1"/>
    <col min="7679" max="7679" width="2.21875" style="4" customWidth="1"/>
    <col min="7680" max="7680" width="7.5546875" style="4" customWidth="1"/>
    <col min="7681" max="7681" width="9.21875" style="4" customWidth="1"/>
    <col min="7682" max="7682" width="2.21875" style="4" customWidth="1"/>
    <col min="7683" max="7683" width="7.5546875" style="4" customWidth="1"/>
    <col min="7684" max="7931" width="9.21875" style="4"/>
    <col min="7932" max="7932" width="1.5546875" style="4" customWidth="1"/>
    <col min="7933" max="7933" width="40.21875" style="4" customWidth="1"/>
    <col min="7934" max="7934" width="9.21875" style="4" customWidth="1"/>
    <col min="7935" max="7935" width="2.21875" style="4" customWidth="1"/>
    <col min="7936" max="7936" width="7.5546875" style="4" customWidth="1"/>
    <col min="7937" max="7937" width="9.21875" style="4" customWidth="1"/>
    <col min="7938" max="7938" width="2.21875" style="4" customWidth="1"/>
    <col min="7939" max="7939" width="7.5546875" style="4" customWidth="1"/>
    <col min="7940" max="8187" width="9.21875" style="4"/>
    <col min="8188" max="8188" width="1.5546875" style="4" customWidth="1"/>
    <col min="8189" max="8189" width="40.21875" style="4" customWidth="1"/>
    <col min="8190" max="8190" width="9.21875" style="4" customWidth="1"/>
    <col min="8191" max="8191" width="2.21875" style="4" customWidth="1"/>
    <col min="8192" max="8192" width="7.5546875" style="4" customWidth="1"/>
    <col min="8193" max="8193" width="9.21875" style="4" customWidth="1"/>
    <col min="8194" max="8194" width="2.21875" style="4" customWidth="1"/>
    <col min="8195" max="8195" width="7.5546875" style="4" customWidth="1"/>
    <col min="8196" max="8443" width="9.21875" style="4"/>
    <col min="8444" max="8444" width="1.5546875" style="4" customWidth="1"/>
    <col min="8445" max="8445" width="40.21875" style="4" customWidth="1"/>
    <col min="8446" max="8446" width="9.21875" style="4" customWidth="1"/>
    <col min="8447" max="8447" width="2.21875" style="4" customWidth="1"/>
    <col min="8448" max="8448" width="7.5546875" style="4" customWidth="1"/>
    <col min="8449" max="8449" width="9.21875" style="4" customWidth="1"/>
    <col min="8450" max="8450" width="2.21875" style="4" customWidth="1"/>
    <col min="8451" max="8451" width="7.5546875" style="4" customWidth="1"/>
    <col min="8452" max="8699" width="9.21875" style="4"/>
    <col min="8700" max="8700" width="1.5546875" style="4" customWidth="1"/>
    <col min="8701" max="8701" width="40.21875" style="4" customWidth="1"/>
    <col min="8702" max="8702" width="9.21875" style="4" customWidth="1"/>
    <col min="8703" max="8703" width="2.21875" style="4" customWidth="1"/>
    <col min="8704" max="8704" width="7.5546875" style="4" customWidth="1"/>
    <col min="8705" max="8705" width="9.21875" style="4" customWidth="1"/>
    <col min="8706" max="8706" width="2.21875" style="4" customWidth="1"/>
    <col min="8707" max="8707" width="7.5546875" style="4" customWidth="1"/>
    <col min="8708" max="8955" width="9.21875" style="4"/>
    <col min="8956" max="8956" width="1.5546875" style="4" customWidth="1"/>
    <col min="8957" max="8957" width="40.21875" style="4" customWidth="1"/>
    <col min="8958" max="8958" width="9.21875" style="4" customWidth="1"/>
    <col min="8959" max="8959" width="2.21875" style="4" customWidth="1"/>
    <col min="8960" max="8960" width="7.5546875" style="4" customWidth="1"/>
    <col min="8961" max="8961" width="9.21875" style="4" customWidth="1"/>
    <col min="8962" max="8962" width="2.21875" style="4" customWidth="1"/>
    <col min="8963" max="8963" width="7.5546875" style="4" customWidth="1"/>
    <col min="8964" max="9211" width="9.21875" style="4"/>
    <col min="9212" max="9212" width="1.5546875" style="4" customWidth="1"/>
    <col min="9213" max="9213" width="40.21875" style="4" customWidth="1"/>
    <col min="9214" max="9214" width="9.21875" style="4" customWidth="1"/>
    <col min="9215" max="9215" width="2.21875" style="4" customWidth="1"/>
    <col min="9216" max="9216" width="7.5546875" style="4" customWidth="1"/>
    <col min="9217" max="9217" width="9.21875" style="4" customWidth="1"/>
    <col min="9218" max="9218" width="2.21875" style="4" customWidth="1"/>
    <col min="9219" max="9219" width="7.5546875" style="4" customWidth="1"/>
    <col min="9220" max="9467" width="9.21875" style="4"/>
    <col min="9468" max="9468" width="1.5546875" style="4" customWidth="1"/>
    <col min="9469" max="9469" width="40.21875" style="4" customWidth="1"/>
    <col min="9470" max="9470" width="9.21875" style="4" customWidth="1"/>
    <col min="9471" max="9471" width="2.21875" style="4" customWidth="1"/>
    <col min="9472" max="9472" width="7.5546875" style="4" customWidth="1"/>
    <col min="9473" max="9473" width="9.21875" style="4" customWidth="1"/>
    <col min="9474" max="9474" width="2.21875" style="4" customWidth="1"/>
    <col min="9475" max="9475" width="7.5546875" style="4" customWidth="1"/>
    <col min="9476" max="9723" width="9.21875" style="4"/>
    <col min="9724" max="9724" width="1.5546875" style="4" customWidth="1"/>
    <col min="9725" max="9725" width="40.21875" style="4" customWidth="1"/>
    <col min="9726" max="9726" width="9.21875" style="4" customWidth="1"/>
    <col min="9727" max="9727" width="2.21875" style="4" customWidth="1"/>
    <col min="9728" max="9728" width="7.5546875" style="4" customWidth="1"/>
    <col min="9729" max="9729" width="9.21875" style="4" customWidth="1"/>
    <col min="9730" max="9730" width="2.21875" style="4" customWidth="1"/>
    <col min="9731" max="9731" width="7.5546875" style="4" customWidth="1"/>
    <col min="9732" max="9979" width="9.21875" style="4"/>
    <col min="9980" max="9980" width="1.5546875" style="4" customWidth="1"/>
    <col min="9981" max="9981" width="40.21875" style="4" customWidth="1"/>
    <col min="9982" max="9982" width="9.21875" style="4" customWidth="1"/>
    <col min="9983" max="9983" width="2.21875" style="4" customWidth="1"/>
    <col min="9984" max="9984" width="7.5546875" style="4" customWidth="1"/>
    <col min="9985" max="9985" width="9.21875" style="4" customWidth="1"/>
    <col min="9986" max="9986" width="2.21875" style="4" customWidth="1"/>
    <col min="9987" max="9987" width="7.5546875" style="4" customWidth="1"/>
    <col min="9988" max="10235" width="9.21875" style="4"/>
    <col min="10236" max="10236" width="1.5546875" style="4" customWidth="1"/>
    <col min="10237" max="10237" width="40.21875" style="4" customWidth="1"/>
    <col min="10238" max="10238" width="9.21875" style="4" customWidth="1"/>
    <col min="10239" max="10239" width="2.21875" style="4" customWidth="1"/>
    <col min="10240" max="10240" width="7.5546875" style="4" customWidth="1"/>
    <col min="10241" max="10241" width="9.21875" style="4" customWidth="1"/>
    <col min="10242" max="10242" width="2.21875" style="4" customWidth="1"/>
    <col min="10243" max="10243" width="7.5546875" style="4" customWidth="1"/>
    <col min="10244" max="10491" width="9.21875" style="4"/>
    <col min="10492" max="10492" width="1.5546875" style="4" customWidth="1"/>
    <col min="10493" max="10493" width="40.21875" style="4" customWidth="1"/>
    <col min="10494" max="10494" width="9.21875" style="4" customWidth="1"/>
    <col min="10495" max="10495" width="2.21875" style="4" customWidth="1"/>
    <col min="10496" max="10496" width="7.5546875" style="4" customWidth="1"/>
    <col min="10497" max="10497" width="9.21875" style="4" customWidth="1"/>
    <col min="10498" max="10498" width="2.21875" style="4" customWidth="1"/>
    <col min="10499" max="10499" width="7.5546875" style="4" customWidth="1"/>
    <col min="10500" max="10747" width="9.21875" style="4"/>
    <col min="10748" max="10748" width="1.5546875" style="4" customWidth="1"/>
    <col min="10749" max="10749" width="40.21875" style="4" customWidth="1"/>
    <col min="10750" max="10750" width="9.21875" style="4" customWidth="1"/>
    <col min="10751" max="10751" width="2.21875" style="4" customWidth="1"/>
    <col min="10752" max="10752" width="7.5546875" style="4" customWidth="1"/>
    <col min="10753" max="10753" width="9.21875" style="4" customWidth="1"/>
    <col min="10754" max="10754" width="2.21875" style="4" customWidth="1"/>
    <col min="10755" max="10755" width="7.5546875" style="4" customWidth="1"/>
    <col min="10756" max="11003" width="9.21875" style="4"/>
    <col min="11004" max="11004" width="1.5546875" style="4" customWidth="1"/>
    <col min="11005" max="11005" width="40.21875" style="4" customWidth="1"/>
    <col min="11006" max="11006" width="9.21875" style="4" customWidth="1"/>
    <col min="11007" max="11007" width="2.21875" style="4" customWidth="1"/>
    <col min="11008" max="11008" width="7.5546875" style="4" customWidth="1"/>
    <col min="11009" max="11009" width="9.21875" style="4" customWidth="1"/>
    <col min="11010" max="11010" width="2.21875" style="4" customWidth="1"/>
    <col min="11011" max="11011" width="7.5546875" style="4" customWidth="1"/>
    <col min="11012" max="11259" width="9.21875" style="4"/>
    <col min="11260" max="11260" width="1.5546875" style="4" customWidth="1"/>
    <col min="11261" max="11261" width="40.21875" style="4" customWidth="1"/>
    <col min="11262" max="11262" width="9.21875" style="4" customWidth="1"/>
    <col min="11263" max="11263" width="2.21875" style="4" customWidth="1"/>
    <col min="11264" max="11264" width="7.5546875" style="4" customWidth="1"/>
    <col min="11265" max="11265" width="9.21875" style="4" customWidth="1"/>
    <col min="11266" max="11266" width="2.21875" style="4" customWidth="1"/>
    <col min="11267" max="11267" width="7.5546875" style="4" customWidth="1"/>
    <col min="11268" max="11515" width="9.21875" style="4"/>
    <col min="11516" max="11516" width="1.5546875" style="4" customWidth="1"/>
    <col min="11517" max="11517" width="40.21875" style="4" customWidth="1"/>
    <col min="11518" max="11518" width="9.21875" style="4" customWidth="1"/>
    <col min="11519" max="11519" width="2.21875" style="4" customWidth="1"/>
    <col min="11520" max="11520" width="7.5546875" style="4" customWidth="1"/>
    <col min="11521" max="11521" width="9.21875" style="4" customWidth="1"/>
    <col min="11522" max="11522" width="2.21875" style="4" customWidth="1"/>
    <col min="11523" max="11523" width="7.5546875" style="4" customWidth="1"/>
    <col min="11524" max="11771" width="9.21875" style="4"/>
    <col min="11772" max="11772" width="1.5546875" style="4" customWidth="1"/>
    <col min="11773" max="11773" width="40.21875" style="4" customWidth="1"/>
    <col min="11774" max="11774" width="9.21875" style="4" customWidth="1"/>
    <col min="11775" max="11775" width="2.21875" style="4" customWidth="1"/>
    <col min="11776" max="11776" width="7.5546875" style="4" customWidth="1"/>
    <col min="11777" max="11777" width="9.21875" style="4" customWidth="1"/>
    <col min="11778" max="11778" width="2.21875" style="4" customWidth="1"/>
    <col min="11779" max="11779" width="7.5546875" style="4" customWidth="1"/>
    <col min="11780" max="12027" width="9.21875" style="4"/>
    <col min="12028" max="12028" width="1.5546875" style="4" customWidth="1"/>
    <col min="12029" max="12029" width="40.21875" style="4" customWidth="1"/>
    <col min="12030" max="12030" width="9.21875" style="4" customWidth="1"/>
    <col min="12031" max="12031" width="2.21875" style="4" customWidth="1"/>
    <col min="12032" max="12032" width="7.5546875" style="4" customWidth="1"/>
    <col min="12033" max="12033" width="9.21875" style="4" customWidth="1"/>
    <col min="12034" max="12034" width="2.21875" style="4" customWidth="1"/>
    <col min="12035" max="12035" width="7.5546875" style="4" customWidth="1"/>
    <col min="12036" max="12283" width="9.21875" style="4"/>
    <col min="12284" max="12284" width="1.5546875" style="4" customWidth="1"/>
    <col min="12285" max="12285" width="40.21875" style="4" customWidth="1"/>
    <col min="12286" max="12286" width="9.21875" style="4" customWidth="1"/>
    <col min="12287" max="12287" width="2.21875" style="4" customWidth="1"/>
    <col min="12288" max="12288" width="7.5546875" style="4" customWidth="1"/>
    <col min="12289" max="12289" width="9.21875" style="4" customWidth="1"/>
    <col min="12290" max="12290" width="2.21875" style="4" customWidth="1"/>
    <col min="12291" max="12291" width="7.5546875" style="4" customWidth="1"/>
    <col min="12292" max="12539" width="9.21875" style="4"/>
    <col min="12540" max="12540" width="1.5546875" style="4" customWidth="1"/>
    <col min="12541" max="12541" width="40.21875" style="4" customWidth="1"/>
    <col min="12542" max="12542" width="9.21875" style="4" customWidth="1"/>
    <col min="12543" max="12543" width="2.21875" style="4" customWidth="1"/>
    <col min="12544" max="12544" width="7.5546875" style="4" customWidth="1"/>
    <col min="12545" max="12545" width="9.21875" style="4" customWidth="1"/>
    <col min="12546" max="12546" width="2.21875" style="4" customWidth="1"/>
    <col min="12547" max="12547" width="7.5546875" style="4" customWidth="1"/>
    <col min="12548" max="12795" width="9.21875" style="4"/>
    <col min="12796" max="12796" width="1.5546875" style="4" customWidth="1"/>
    <col min="12797" max="12797" width="40.21875" style="4" customWidth="1"/>
    <col min="12798" max="12798" width="9.21875" style="4" customWidth="1"/>
    <col min="12799" max="12799" width="2.21875" style="4" customWidth="1"/>
    <col min="12800" max="12800" width="7.5546875" style="4" customWidth="1"/>
    <col min="12801" max="12801" width="9.21875" style="4" customWidth="1"/>
    <col min="12802" max="12802" width="2.21875" style="4" customWidth="1"/>
    <col min="12803" max="12803" width="7.5546875" style="4" customWidth="1"/>
    <col min="12804" max="13051" width="9.21875" style="4"/>
    <col min="13052" max="13052" width="1.5546875" style="4" customWidth="1"/>
    <col min="13053" max="13053" width="40.21875" style="4" customWidth="1"/>
    <col min="13054" max="13054" width="9.21875" style="4" customWidth="1"/>
    <col min="13055" max="13055" width="2.21875" style="4" customWidth="1"/>
    <col min="13056" max="13056" width="7.5546875" style="4" customWidth="1"/>
    <col min="13057" max="13057" width="9.21875" style="4" customWidth="1"/>
    <col min="13058" max="13058" width="2.21875" style="4" customWidth="1"/>
    <col min="13059" max="13059" width="7.5546875" style="4" customWidth="1"/>
    <col min="13060" max="13307" width="9.21875" style="4"/>
    <col min="13308" max="13308" width="1.5546875" style="4" customWidth="1"/>
    <col min="13309" max="13309" width="40.21875" style="4" customWidth="1"/>
    <col min="13310" max="13310" width="9.21875" style="4" customWidth="1"/>
    <col min="13311" max="13311" width="2.21875" style="4" customWidth="1"/>
    <col min="13312" max="13312" width="7.5546875" style="4" customWidth="1"/>
    <col min="13313" max="13313" width="9.21875" style="4" customWidth="1"/>
    <col min="13314" max="13314" width="2.21875" style="4" customWidth="1"/>
    <col min="13315" max="13315" width="7.5546875" style="4" customWidth="1"/>
    <col min="13316" max="13563" width="9.21875" style="4"/>
    <col min="13564" max="13564" width="1.5546875" style="4" customWidth="1"/>
    <col min="13565" max="13565" width="40.21875" style="4" customWidth="1"/>
    <col min="13566" max="13566" width="9.21875" style="4" customWidth="1"/>
    <col min="13567" max="13567" width="2.21875" style="4" customWidth="1"/>
    <col min="13568" max="13568" width="7.5546875" style="4" customWidth="1"/>
    <col min="13569" max="13569" width="9.21875" style="4" customWidth="1"/>
    <col min="13570" max="13570" width="2.21875" style="4" customWidth="1"/>
    <col min="13571" max="13571" width="7.5546875" style="4" customWidth="1"/>
    <col min="13572" max="13819" width="9.21875" style="4"/>
    <col min="13820" max="13820" width="1.5546875" style="4" customWidth="1"/>
    <col min="13821" max="13821" width="40.21875" style="4" customWidth="1"/>
    <col min="13822" max="13822" width="9.21875" style="4" customWidth="1"/>
    <col min="13823" max="13823" width="2.21875" style="4" customWidth="1"/>
    <col min="13824" max="13824" width="7.5546875" style="4" customWidth="1"/>
    <col min="13825" max="13825" width="9.21875" style="4" customWidth="1"/>
    <col min="13826" max="13826" width="2.21875" style="4" customWidth="1"/>
    <col min="13827" max="13827" width="7.5546875" style="4" customWidth="1"/>
    <col min="13828" max="14075" width="9.21875" style="4"/>
    <col min="14076" max="14076" width="1.5546875" style="4" customWidth="1"/>
    <col min="14077" max="14077" width="40.21875" style="4" customWidth="1"/>
    <col min="14078" max="14078" width="9.21875" style="4" customWidth="1"/>
    <col min="14079" max="14079" width="2.21875" style="4" customWidth="1"/>
    <col min="14080" max="14080" width="7.5546875" style="4" customWidth="1"/>
    <col min="14081" max="14081" width="9.21875" style="4" customWidth="1"/>
    <col min="14082" max="14082" width="2.21875" style="4" customWidth="1"/>
    <col min="14083" max="14083" width="7.5546875" style="4" customWidth="1"/>
    <col min="14084" max="14331" width="9.21875" style="4"/>
    <col min="14332" max="14332" width="1.5546875" style="4" customWidth="1"/>
    <col min="14333" max="14333" width="40.21875" style="4" customWidth="1"/>
    <col min="14334" max="14334" width="9.21875" style="4" customWidth="1"/>
    <col min="14335" max="14335" width="2.21875" style="4" customWidth="1"/>
    <col min="14336" max="14336" width="7.5546875" style="4" customWidth="1"/>
    <col min="14337" max="14337" width="9.21875" style="4" customWidth="1"/>
    <col min="14338" max="14338" width="2.21875" style="4" customWidth="1"/>
    <col min="14339" max="14339" width="7.5546875" style="4" customWidth="1"/>
    <col min="14340" max="14587" width="9.21875" style="4"/>
    <col min="14588" max="14588" width="1.5546875" style="4" customWidth="1"/>
    <col min="14589" max="14589" width="40.21875" style="4" customWidth="1"/>
    <col min="14590" max="14590" width="9.21875" style="4" customWidth="1"/>
    <col min="14591" max="14591" width="2.21875" style="4" customWidth="1"/>
    <col min="14592" max="14592" width="7.5546875" style="4" customWidth="1"/>
    <col min="14593" max="14593" width="9.21875" style="4" customWidth="1"/>
    <col min="14594" max="14594" width="2.21875" style="4" customWidth="1"/>
    <col min="14595" max="14595" width="7.5546875" style="4" customWidth="1"/>
    <col min="14596" max="14843" width="9.21875" style="4"/>
    <col min="14844" max="14844" width="1.5546875" style="4" customWidth="1"/>
    <col min="14845" max="14845" width="40.21875" style="4" customWidth="1"/>
    <col min="14846" max="14846" width="9.21875" style="4" customWidth="1"/>
    <col min="14847" max="14847" width="2.21875" style="4" customWidth="1"/>
    <col min="14848" max="14848" width="7.5546875" style="4" customWidth="1"/>
    <col min="14849" max="14849" width="9.21875" style="4" customWidth="1"/>
    <col min="14850" max="14850" width="2.21875" style="4" customWidth="1"/>
    <col min="14851" max="14851" width="7.5546875" style="4" customWidth="1"/>
    <col min="14852" max="15099" width="9.21875" style="4"/>
    <col min="15100" max="15100" width="1.5546875" style="4" customWidth="1"/>
    <col min="15101" max="15101" width="40.21875" style="4" customWidth="1"/>
    <col min="15102" max="15102" width="9.21875" style="4" customWidth="1"/>
    <col min="15103" max="15103" width="2.21875" style="4" customWidth="1"/>
    <col min="15104" max="15104" width="7.5546875" style="4" customWidth="1"/>
    <col min="15105" max="15105" width="9.21875" style="4" customWidth="1"/>
    <col min="15106" max="15106" width="2.21875" style="4" customWidth="1"/>
    <col min="15107" max="15107" width="7.5546875" style="4" customWidth="1"/>
    <col min="15108" max="15355" width="9.21875" style="4"/>
    <col min="15356" max="15356" width="1.5546875" style="4" customWidth="1"/>
    <col min="15357" max="15357" width="40.21875" style="4" customWidth="1"/>
    <col min="15358" max="15358" width="9.21875" style="4" customWidth="1"/>
    <col min="15359" max="15359" width="2.21875" style="4" customWidth="1"/>
    <col min="15360" max="15360" width="7.5546875" style="4" customWidth="1"/>
    <col min="15361" max="15361" width="9.21875" style="4" customWidth="1"/>
    <col min="15362" max="15362" width="2.21875" style="4" customWidth="1"/>
    <col min="15363" max="15363" width="7.5546875" style="4" customWidth="1"/>
    <col min="15364" max="15611" width="9.21875" style="4"/>
    <col min="15612" max="15612" width="1.5546875" style="4" customWidth="1"/>
    <col min="15613" max="15613" width="40.21875" style="4" customWidth="1"/>
    <col min="15614" max="15614" width="9.21875" style="4" customWidth="1"/>
    <col min="15615" max="15615" width="2.21875" style="4" customWidth="1"/>
    <col min="15616" max="15616" width="7.5546875" style="4" customWidth="1"/>
    <col min="15617" max="15617" width="9.21875" style="4" customWidth="1"/>
    <col min="15618" max="15618" width="2.21875" style="4" customWidth="1"/>
    <col min="15619" max="15619" width="7.5546875" style="4" customWidth="1"/>
    <col min="15620" max="15867" width="9.21875" style="4"/>
    <col min="15868" max="15868" width="1.5546875" style="4" customWidth="1"/>
    <col min="15869" max="15869" width="40.21875" style="4" customWidth="1"/>
    <col min="15870" max="15870" width="9.21875" style="4" customWidth="1"/>
    <col min="15871" max="15871" width="2.21875" style="4" customWidth="1"/>
    <col min="15872" max="15872" width="7.5546875" style="4" customWidth="1"/>
    <col min="15873" max="15873" width="9.21875" style="4" customWidth="1"/>
    <col min="15874" max="15874" width="2.21875" style="4" customWidth="1"/>
    <col min="15875" max="15875" width="7.5546875" style="4" customWidth="1"/>
    <col min="15876" max="16123" width="9.21875" style="4"/>
    <col min="16124" max="16124" width="1.5546875" style="4" customWidth="1"/>
    <col min="16125" max="16125" width="40.21875" style="4" customWidth="1"/>
    <col min="16126" max="16126" width="9.21875" style="4" customWidth="1"/>
    <col min="16127" max="16127" width="2.21875" style="4" customWidth="1"/>
    <col min="16128" max="16128" width="7.5546875" style="4" customWidth="1"/>
    <col min="16129" max="16129" width="9.21875" style="4" customWidth="1"/>
    <col min="16130" max="16130" width="2.21875" style="4" customWidth="1"/>
    <col min="16131" max="16131" width="7.5546875" style="4" customWidth="1"/>
    <col min="16132" max="16379" width="9.21875" style="4"/>
    <col min="16380" max="16384" width="9.21875" style="4" customWidth="1"/>
  </cols>
  <sheetData>
    <row r="1" spans="1:9" s="121" customFormat="1" ht="13.8" x14ac:dyDescent="0.25">
      <c r="A1" s="256" t="s">
        <v>304</v>
      </c>
      <c r="B1" s="228"/>
      <c r="C1" s="120"/>
      <c r="D1" s="244"/>
      <c r="E1" s="120"/>
      <c r="F1" s="120"/>
    </row>
    <row r="2" spans="1:9" s="121" customFormat="1" ht="14.4" thickBot="1" x14ac:dyDescent="0.3">
      <c r="A2" s="257" t="s">
        <v>305</v>
      </c>
      <c r="B2" s="229"/>
      <c r="C2" s="122"/>
      <c r="D2" s="245"/>
      <c r="E2" s="122"/>
      <c r="F2" s="122"/>
    </row>
    <row r="3" spans="1:9" ht="10.8" thickTop="1" x14ac:dyDescent="0.2">
      <c r="A3" s="312"/>
      <c r="B3" s="312"/>
      <c r="C3" s="5" t="s">
        <v>280</v>
      </c>
      <c r="D3" s="316"/>
      <c r="E3" s="314"/>
      <c r="F3" s="6" t="s">
        <v>3</v>
      </c>
      <c r="G3" s="5" t="s">
        <v>280</v>
      </c>
      <c r="H3" s="314"/>
      <c r="I3" s="7" t="s">
        <v>3</v>
      </c>
    </row>
    <row r="4" spans="1:9" ht="10.8" thickBot="1" x14ac:dyDescent="0.25">
      <c r="A4" s="313"/>
      <c r="B4" s="313"/>
      <c r="C4" s="8">
        <v>2026</v>
      </c>
      <c r="D4" s="317"/>
      <c r="E4" s="315"/>
      <c r="F4" s="9"/>
      <c r="G4" s="10">
        <v>2025</v>
      </c>
      <c r="H4" s="315"/>
      <c r="I4" s="11"/>
    </row>
    <row r="5" spans="1:9" ht="6.75" customHeight="1" x14ac:dyDescent="0.2">
      <c r="B5" s="12"/>
      <c r="C5" s="13"/>
      <c r="D5" s="13"/>
      <c r="E5" s="14"/>
      <c r="F5" s="15"/>
      <c r="G5" s="131"/>
      <c r="H5" s="132"/>
      <c r="I5" s="131"/>
    </row>
    <row r="6" spans="1:9" x14ac:dyDescent="0.2">
      <c r="A6" s="145" t="s">
        <v>112</v>
      </c>
      <c r="C6" s="19">
        <v>66614</v>
      </c>
      <c r="D6" s="19"/>
      <c r="E6" s="20"/>
      <c r="F6" s="21"/>
      <c r="G6" s="133">
        <v>66143</v>
      </c>
      <c r="H6" s="134"/>
      <c r="I6" s="135"/>
    </row>
    <row r="7" spans="1:9" x14ac:dyDescent="0.2">
      <c r="A7" s="150" t="s">
        <v>4</v>
      </c>
      <c r="B7" s="22"/>
      <c r="C7" s="19"/>
      <c r="D7" s="19"/>
      <c r="E7" s="20"/>
      <c r="F7" s="21"/>
      <c r="G7" s="135"/>
      <c r="H7" s="134"/>
      <c r="I7" s="136"/>
    </row>
    <row r="8" spans="1:9" x14ac:dyDescent="0.2">
      <c r="B8" s="22" t="s">
        <v>5</v>
      </c>
      <c r="C8" s="21">
        <v>53445</v>
      </c>
      <c r="D8" s="19"/>
      <c r="E8" s="20"/>
      <c r="F8" s="21"/>
      <c r="G8" s="137">
        <v>52519</v>
      </c>
      <c r="H8" s="134"/>
      <c r="I8" s="136"/>
    </row>
    <row r="9" spans="1:9" x14ac:dyDescent="0.2">
      <c r="B9" s="22" t="s">
        <v>6</v>
      </c>
      <c r="C9" s="21">
        <v>13169</v>
      </c>
      <c r="D9" s="19"/>
      <c r="E9" s="20"/>
      <c r="F9" s="21"/>
      <c r="G9" s="137">
        <v>13624</v>
      </c>
      <c r="H9" s="134"/>
      <c r="I9" s="136"/>
    </row>
    <row r="10" spans="1:9" ht="3" customHeight="1" x14ac:dyDescent="0.2">
      <c r="A10" s="23"/>
      <c r="B10" s="23"/>
      <c r="C10" s="24"/>
      <c r="D10" s="246"/>
      <c r="E10" s="25"/>
      <c r="F10" s="24"/>
      <c r="G10" s="138"/>
      <c r="H10" s="139"/>
      <c r="I10" s="138"/>
    </row>
    <row r="11" spans="1:9" ht="10.95" hidden="1" customHeight="1" x14ac:dyDescent="0.2">
      <c r="B11" s="17"/>
      <c r="C11" s="21"/>
      <c r="D11" s="19"/>
      <c r="E11" s="20"/>
      <c r="F11" s="21"/>
      <c r="G11" s="136"/>
      <c r="H11" s="134"/>
      <c r="I11" s="136"/>
    </row>
    <row r="12" spans="1:9" ht="11.4" x14ac:dyDescent="0.2">
      <c r="A12" s="17" t="s">
        <v>7</v>
      </c>
      <c r="C12" s="19">
        <v>9691.9660000000003</v>
      </c>
      <c r="D12" s="186" t="s">
        <v>59</v>
      </c>
      <c r="E12" s="26" t="s">
        <v>8</v>
      </c>
      <c r="F12" s="19">
        <v>877.54499999999996</v>
      </c>
      <c r="G12" s="133">
        <v>9990.2900000000009</v>
      </c>
      <c r="H12" s="140" t="s">
        <v>8</v>
      </c>
      <c r="I12" s="133">
        <v>799.98800000000006</v>
      </c>
    </row>
    <row r="13" spans="1:9" ht="1.95" customHeight="1" x14ac:dyDescent="0.2">
      <c r="B13" s="22"/>
      <c r="C13" s="21"/>
      <c r="D13" s="21"/>
      <c r="E13" s="20"/>
      <c r="F13" s="21"/>
      <c r="G13" s="136"/>
      <c r="H13" s="134"/>
      <c r="I13" s="136"/>
    </row>
    <row r="14" spans="1:9" x14ac:dyDescent="0.2">
      <c r="B14" s="263" t="s">
        <v>317</v>
      </c>
      <c r="C14" s="21">
        <v>147.63988959</v>
      </c>
      <c r="D14" s="264"/>
      <c r="E14" s="20" t="s">
        <v>8</v>
      </c>
      <c r="F14" s="21">
        <v>81.73093867099999</v>
      </c>
      <c r="G14" s="136">
        <v>298.18898388000002</v>
      </c>
      <c r="H14" s="134" t="s">
        <v>8</v>
      </c>
      <c r="I14" s="136">
        <v>244.5495085</v>
      </c>
    </row>
    <row r="15" spans="1:9" ht="10.5" customHeight="1" x14ac:dyDescent="0.2">
      <c r="B15" s="22"/>
      <c r="C15" s="21"/>
      <c r="D15" s="21"/>
      <c r="E15" s="20"/>
      <c r="F15" s="21"/>
      <c r="G15" s="136"/>
      <c r="H15" s="134"/>
      <c r="I15" s="136"/>
    </row>
    <row r="16" spans="1:9" ht="11.4" x14ac:dyDescent="0.2">
      <c r="A16" s="17" t="s">
        <v>9</v>
      </c>
      <c r="C16" s="19">
        <v>9601.1039999999994</v>
      </c>
      <c r="D16" s="186"/>
      <c r="E16" s="26" t="s">
        <v>8</v>
      </c>
      <c r="F16" s="19">
        <v>877.73699999999997</v>
      </c>
      <c r="G16" s="133">
        <v>9909.7749999999996</v>
      </c>
      <c r="H16" s="140" t="s">
        <v>8</v>
      </c>
      <c r="I16" s="133">
        <v>800.87</v>
      </c>
    </row>
    <row r="17" spans="1:9" x14ac:dyDescent="0.2">
      <c r="A17" s="150" t="s">
        <v>4</v>
      </c>
      <c r="B17" s="22"/>
      <c r="C17" s="21"/>
      <c r="D17" s="19"/>
      <c r="E17" s="20"/>
      <c r="F17" s="21"/>
      <c r="G17" s="136"/>
      <c r="H17" s="134"/>
      <c r="I17" s="136"/>
    </row>
    <row r="18" spans="1:9" ht="12" customHeight="1" x14ac:dyDescent="0.2">
      <c r="B18" s="22" t="s">
        <v>10</v>
      </c>
      <c r="C18" s="21">
        <v>6406.2219999999998</v>
      </c>
      <c r="D18" s="186"/>
      <c r="E18" s="26" t="s">
        <v>8</v>
      </c>
      <c r="F18" s="21">
        <v>710.71500000000003</v>
      </c>
      <c r="G18" s="137">
        <v>6553.7250000000004</v>
      </c>
      <c r="H18" s="140" t="s">
        <v>8</v>
      </c>
      <c r="I18" s="137">
        <v>638.82299999999998</v>
      </c>
    </row>
    <row r="19" spans="1:9" ht="11.4" x14ac:dyDescent="0.2">
      <c r="B19" s="22" t="s">
        <v>11</v>
      </c>
      <c r="C19" s="21">
        <v>2316.261</v>
      </c>
      <c r="D19" s="186"/>
      <c r="E19" s="26" t="s">
        <v>8</v>
      </c>
      <c r="F19" s="21">
        <v>326.73</v>
      </c>
      <c r="G19" s="137">
        <v>2248.3829999999998</v>
      </c>
      <c r="H19" s="140" t="s">
        <v>8</v>
      </c>
      <c r="I19" s="137">
        <v>314.28399999999999</v>
      </c>
    </row>
    <row r="20" spans="1:9" ht="11.4" x14ac:dyDescent="0.2">
      <c r="B20" s="22" t="s">
        <v>12</v>
      </c>
      <c r="C20" s="21">
        <v>664.69899999999996</v>
      </c>
      <c r="D20" s="186"/>
      <c r="E20" s="26" t="s">
        <v>8</v>
      </c>
      <c r="F20" s="21">
        <v>193.12</v>
      </c>
      <c r="G20" s="137">
        <v>873.553</v>
      </c>
      <c r="H20" s="140" t="s">
        <v>8</v>
      </c>
      <c r="I20" s="137">
        <v>176.22900000000001</v>
      </c>
    </row>
    <row r="21" spans="1:9" ht="11.4" x14ac:dyDescent="0.2">
      <c r="B21" s="22" t="s">
        <v>13</v>
      </c>
      <c r="C21" s="21">
        <v>213.922</v>
      </c>
      <c r="D21" s="186"/>
      <c r="E21" s="26" t="s">
        <v>8</v>
      </c>
      <c r="F21" s="21">
        <v>80.054000000000002</v>
      </c>
      <c r="G21" s="137">
        <v>234.113</v>
      </c>
      <c r="H21" s="140" t="s">
        <v>8</v>
      </c>
      <c r="I21" s="137">
        <v>85.460999999999999</v>
      </c>
    </row>
    <row r="22" spans="1:9" ht="2.5499999999999998" customHeight="1" x14ac:dyDescent="0.2">
      <c r="B22" s="17"/>
      <c r="C22" s="21"/>
      <c r="D22" s="19"/>
      <c r="E22" s="20"/>
      <c r="F22" s="21"/>
      <c r="G22" s="136"/>
      <c r="H22" s="134"/>
      <c r="I22" s="136"/>
    </row>
    <row r="23" spans="1:9" x14ac:dyDescent="0.2">
      <c r="A23" s="17" t="s">
        <v>14</v>
      </c>
      <c r="C23" s="19">
        <v>90.861999999999995</v>
      </c>
      <c r="D23" s="19"/>
      <c r="E23" s="26" t="s">
        <v>8</v>
      </c>
      <c r="F23" s="19">
        <v>31.398</v>
      </c>
      <c r="G23" s="133">
        <v>80.515000000000001</v>
      </c>
      <c r="H23" s="140" t="s">
        <v>8</v>
      </c>
      <c r="I23" s="133">
        <v>29.794</v>
      </c>
    </row>
    <row r="24" spans="1:9" x14ac:dyDescent="0.2">
      <c r="A24" s="150" t="s">
        <v>4</v>
      </c>
      <c r="B24" s="22"/>
      <c r="C24" s="21"/>
      <c r="D24" s="19"/>
      <c r="E24" s="20"/>
      <c r="F24" s="21"/>
      <c r="G24" s="136"/>
      <c r="H24" s="134"/>
      <c r="I24" s="136"/>
    </row>
    <row r="25" spans="1:9" x14ac:dyDescent="0.2">
      <c r="B25" s="22" t="s">
        <v>15</v>
      </c>
      <c r="C25" s="21">
        <v>71.188999999999993</v>
      </c>
      <c r="D25" s="19"/>
      <c r="E25" s="26" t="s">
        <v>8</v>
      </c>
      <c r="F25" s="21">
        <v>25.35</v>
      </c>
      <c r="G25" s="137">
        <v>62.078000000000003</v>
      </c>
      <c r="H25" s="140" t="s">
        <v>8</v>
      </c>
      <c r="I25" s="137">
        <v>22.257999999999999</v>
      </c>
    </row>
    <row r="26" spans="1:9" x14ac:dyDescent="0.2">
      <c r="B26" s="22" t="s">
        <v>16</v>
      </c>
      <c r="C26" s="21">
        <v>19.672000000000001</v>
      </c>
      <c r="D26" s="19"/>
      <c r="E26" s="26" t="s">
        <v>8</v>
      </c>
      <c r="F26" s="21">
        <v>8.92</v>
      </c>
      <c r="G26" s="137">
        <v>18.437000000000001</v>
      </c>
      <c r="H26" s="140" t="s">
        <v>8</v>
      </c>
      <c r="I26" s="137">
        <v>9.7550000000000008</v>
      </c>
    </row>
    <row r="27" spans="1:9" s="121" customFormat="1" x14ac:dyDescent="0.2">
      <c r="A27" s="151" t="s">
        <v>4</v>
      </c>
      <c r="B27" s="152"/>
      <c r="C27" s="136"/>
      <c r="D27" s="135"/>
      <c r="E27" s="140"/>
      <c r="F27" s="136"/>
      <c r="G27" s="137"/>
      <c r="H27" s="140"/>
      <c r="I27" s="137"/>
    </row>
    <row r="28" spans="1:9" s="121" customFormat="1" x14ac:dyDescent="0.2">
      <c r="A28" s="151"/>
      <c r="B28" s="22" t="s">
        <v>21</v>
      </c>
      <c r="C28" s="21">
        <v>36.883000000000003</v>
      </c>
      <c r="D28" s="19"/>
      <c r="E28" s="26" t="s">
        <v>8</v>
      </c>
      <c r="F28" s="21">
        <v>13.151</v>
      </c>
      <c r="G28" s="137">
        <v>29.216000000000001</v>
      </c>
      <c r="H28" s="140" t="s">
        <v>8</v>
      </c>
      <c r="I28" s="137">
        <v>10.603999999999999</v>
      </c>
    </row>
    <row r="29" spans="1:9" s="121" customFormat="1" x14ac:dyDescent="0.2">
      <c r="A29" s="151"/>
      <c r="B29" s="22" t="s">
        <v>22</v>
      </c>
      <c r="C29" s="21">
        <v>37.692999999999998</v>
      </c>
      <c r="D29" s="19"/>
      <c r="E29" s="26" t="s">
        <v>8</v>
      </c>
      <c r="F29" s="21">
        <v>13.496</v>
      </c>
      <c r="G29" s="137">
        <v>30.329000000000001</v>
      </c>
      <c r="H29" s="140" t="s">
        <v>8</v>
      </c>
      <c r="I29" s="137">
        <v>11.111000000000001</v>
      </c>
    </row>
    <row r="30" spans="1:9" x14ac:dyDescent="0.2">
      <c r="B30" s="22" t="s">
        <v>18</v>
      </c>
      <c r="C30" s="21">
        <v>11.345000000000001</v>
      </c>
      <c r="D30" s="19"/>
      <c r="E30" s="26" t="s">
        <v>8</v>
      </c>
      <c r="F30" s="21">
        <v>6.1619999999999999</v>
      </c>
      <c r="G30" s="137">
        <v>18.43</v>
      </c>
      <c r="H30" s="140" t="s">
        <v>8</v>
      </c>
      <c r="I30" s="137">
        <v>12.093999999999999</v>
      </c>
    </row>
    <row r="31" spans="1:9" x14ac:dyDescent="0.2">
      <c r="B31" s="22" t="s">
        <v>19</v>
      </c>
      <c r="C31" s="21">
        <v>4.9409999999999998</v>
      </c>
      <c r="D31" s="19"/>
      <c r="E31" s="26" t="s">
        <v>8</v>
      </c>
      <c r="F31" s="21">
        <v>5.2130000000000001</v>
      </c>
      <c r="G31" s="137">
        <v>2.54</v>
      </c>
      <c r="H31" s="140" t="s">
        <v>8</v>
      </c>
      <c r="I31" s="137">
        <v>2.2599999999999998</v>
      </c>
    </row>
    <row r="32" spans="1:9" ht="5.25" customHeight="1" x14ac:dyDescent="0.2">
      <c r="A32" s="23"/>
      <c r="B32" s="23"/>
      <c r="C32" s="24"/>
      <c r="D32" s="246"/>
      <c r="E32" s="27"/>
      <c r="F32" s="24"/>
      <c r="G32" s="138"/>
      <c r="H32" s="141"/>
      <c r="I32" s="138"/>
    </row>
    <row r="33" spans="1:11" ht="1.2" customHeight="1" x14ac:dyDescent="0.2">
      <c r="B33" s="17"/>
      <c r="C33" s="21"/>
      <c r="D33" s="19"/>
      <c r="E33" s="20"/>
      <c r="F33" s="21"/>
      <c r="G33" s="136"/>
      <c r="H33" s="134"/>
      <c r="I33" s="136"/>
    </row>
    <row r="34" spans="1:11" ht="11.4" x14ac:dyDescent="0.2">
      <c r="A34" s="17" t="s">
        <v>17</v>
      </c>
      <c r="C34" s="19">
        <v>803248.11</v>
      </c>
      <c r="D34" s="250"/>
      <c r="E34" s="26" t="s">
        <v>8</v>
      </c>
      <c r="F34" s="19">
        <v>50591.661</v>
      </c>
      <c r="G34" s="133">
        <v>810275.49300000002</v>
      </c>
      <c r="H34" s="140" t="s">
        <v>8</v>
      </c>
      <c r="I34" s="133">
        <v>45449.989000000001</v>
      </c>
    </row>
    <row r="35" spans="1:11" x14ac:dyDescent="0.2">
      <c r="B35" s="263" t="s">
        <v>317</v>
      </c>
      <c r="C35" s="21">
        <v>22258.141161</v>
      </c>
      <c r="D35" s="19" t="s">
        <v>59</v>
      </c>
      <c r="E35" s="20" t="s">
        <v>8</v>
      </c>
      <c r="F35" s="21">
        <v>17979.776589000001</v>
      </c>
      <c r="G35" s="136">
        <v>14140.375629</v>
      </c>
      <c r="H35" s="134" t="s">
        <v>8</v>
      </c>
      <c r="I35" s="136">
        <v>9601.9365412000006</v>
      </c>
      <c r="K35" s="28"/>
    </row>
    <row r="36" spans="1:11" ht="6.75" customHeight="1" x14ac:dyDescent="0.2">
      <c r="B36" s="17"/>
      <c r="C36" s="21"/>
      <c r="D36" s="19"/>
      <c r="E36" s="20"/>
      <c r="F36" s="21"/>
      <c r="G36" s="136"/>
      <c r="H36" s="134"/>
      <c r="I36" s="136"/>
    </row>
    <row r="37" spans="1:11" ht="11.4" x14ac:dyDescent="0.2">
      <c r="A37" s="17" t="s">
        <v>9</v>
      </c>
      <c r="C37" s="19">
        <v>758231.64500000002</v>
      </c>
      <c r="D37" s="250"/>
      <c r="E37" s="26" t="s">
        <v>8</v>
      </c>
      <c r="F37" s="19">
        <v>49133.203999999998</v>
      </c>
      <c r="G37" s="133">
        <v>778691.82900000003</v>
      </c>
      <c r="H37" s="140" t="s">
        <v>8</v>
      </c>
      <c r="I37" s="133">
        <v>45348.701999999997</v>
      </c>
      <c r="J37" s="16"/>
    </row>
    <row r="38" spans="1:11" x14ac:dyDescent="0.2">
      <c r="A38" s="150" t="s">
        <v>4</v>
      </c>
      <c r="B38" s="22"/>
      <c r="C38" s="21"/>
      <c r="D38" s="19"/>
      <c r="E38" s="20"/>
      <c r="F38" s="21"/>
      <c r="G38" s="136"/>
      <c r="H38" s="134"/>
      <c r="I38" s="136"/>
    </row>
    <row r="39" spans="1:11" ht="11.4" x14ac:dyDescent="0.2">
      <c r="B39" s="22" t="s">
        <v>10</v>
      </c>
      <c r="C39" s="21">
        <v>581889.53599999996</v>
      </c>
      <c r="D39" s="250"/>
      <c r="E39" s="26" t="s">
        <v>8</v>
      </c>
      <c r="F39" s="21">
        <v>44012.449000000001</v>
      </c>
      <c r="G39" s="137">
        <v>588462.33400000003</v>
      </c>
      <c r="H39" s="140" t="s">
        <v>8</v>
      </c>
      <c r="I39" s="137">
        <v>41040.175999999999</v>
      </c>
      <c r="J39" s="28"/>
    </row>
    <row r="40" spans="1:11" ht="11.4" x14ac:dyDescent="0.2">
      <c r="B40" s="22" t="s">
        <v>11</v>
      </c>
      <c r="C40" s="21">
        <v>117519.591</v>
      </c>
      <c r="D40" s="247"/>
      <c r="E40" s="26" t="s">
        <v>8</v>
      </c>
      <c r="F40" s="21">
        <v>14494.925999999999</v>
      </c>
      <c r="G40" s="137">
        <v>116183.258</v>
      </c>
      <c r="H40" s="140" t="s">
        <v>8</v>
      </c>
      <c r="I40" s="137">
        <v>13851.209000000001</v>
      </c>
    </row>
    <row r="41" spans="1:11" x14ac:dyDescent="0.2">
      <c r="B41" s="22" t="s">
        <v>12</v>
      </c>
      <c r="C41" s="21">
        <v>46469.722999999998</v>
      </c>
      <c r="D41" s="19"/>
      <c r="E41" s="26" t="s">
        <v>8</v>
      </c>
      <c r="F41" s="21">
        <v>12829.894</v>
      </c>
      <c r="G41" s="137">
        <v>62313.26</v>
      </c>
      <c r="H41" s="140" t="s">
        <v>8</v>
      </c>
      <c r="I41" s="137">
        <v>14046.194</v>
      </c>
    </row>
    <row r="42" spans="1:11" x14ac:dyDescent="0.2">
      <c r="B42" s="22" t="s">
        <v>13</v>
      </c>
      <c r="C42" s="21">
        <v>12352.796</v>
      </c>
      <c r="D42" s="19"/>
      <c r="E42" s="26" t="s">
        <v>8</v>
      </c>
      <c r="F42" s="21">
        <v>5540.5</v>
      </c>
      <c r="G42" s="137">
        <v>11732.977000000001</v>
      </c>
      <c r="H42" s="140" t="s">
        <v>8</v>
      </c>
      <c r="I42" s="137">
        <v>4678.9170000000004</v>
      </c>
    </row>
    <row r="43" spans="1:11" ht="4.2" customHeight="1" x14ac:dyDescent="0.2">
      <c r="B43" s="22"/>
      <c r="C43" s="21"/>
      <c r="D43" s="19"/>
      <c r="E43" s="20"/>
      <c r="F43" s="21"/>
      <c r="G43" s="136"/>
      <c r="H43" s="134"/>
      <c r="I43" s="136"/>
    </row>
    <row r="44" spans="1:11" x14ac:dyDescent="0.2">
      <c r="A44" s="17" t="s">
        <v>14</v>
      </c>
      <c r="C44" s="19">
        <v>45016.464999999997</v>
      </c>
      <c r="D44" s="19"/>
      <c r="E44" s="26" t="s">
        <v>8</v>
      </c>
      <c r="F44" s="19">
        <v>17651.39</v>
      </c>
      <c r="G44" s="133">
        <v>31583.663</v>
      </c>
      <c r="H44" s="140" t="s">
        <v>8</v>
      </c>
      <c r="I44" s="133">
        <v>11054.404</v>
      </c>
    </row>
    <row r="45" spans="1:11" x14ac:dyDescent="0.2">
      <c r="A45" s="150" t="s">
        <v>4</v>
      </c>
      <c r="B45" s="22"/>
      <c r="C45" s="21"/>
      <c r="D45" s="19"/>
      <c r="E45" s="20"/>
      <c r="F45" s="21"/>
      <c r="G45" s="142"/>
      <c r="H45" s="134"/>
      <c r="I45" s="142"/>
    </row>
    <row r="46" spans="1:11" ht="11.4" x14ac:dyDescent="0.2">
      <c r="B46" s="22" t="s">
        <v>15</v>
      </c>
      <c r="C46" s="21">
        <v>40964.722000000002</v>
      </c>
      <c r="D46" s="247"/>
      <c r="E46" s="26" t="s">
        <v>8</v>
      </c>
      <c r="F46" s="21">
        <v>16373.325000000001</v>
      </c>
      <c r="G46" s="136">
        <v>27736.571</v>
      </c>
      <c r="H46" s="140" t="s">
        <v>8</v>
      </c>
      <c r="I46" s="142">
        <v>9703.6689999999999</v>
      </c>
    </row>
    <row r="47" spans="1:11" x14ac:dyDescent="0.2">
      <c r="B47" s="22" t="s">
        <v>16</v>
      </c>
      <c r="C47" s="21">
        <v>4051.7429999999999</v>
      </c>
      <c r="D47" s="19"/>
      <c r="E47" s="26" t="s">
        <v>8</v>
      </c>
      <c r="F47" s="21">
        <v>2274.7820000000002</v>
      </c>
      <c r="G47" s="137">
        <v>3847.0920000000001</v>
      </c>
      <c r="H47" s="140" t="s">
        <v>8</v>
      </c>
      <c r="I47" s="137">
        <v>2336.558</v>
      </c>
    </row>
    <row r="48" spans="1:11" s="121" customFormat="1" x14ac:dyDescent="0.2">
      <c r="A48" s="151" t="s">
        <v>4</v>
      </c>
      <c r="B48" s="152"/>
      <c r="C48" s="136"/>
      <c r="D48" s="135"/>
      <c r="E48" s="140"/>
      <c r="F48" s="136"/>
      <c r="G48" s="137"/>
      <c r="H48" s="140"/>
      <c r="I48" s="137"/>
    </row>
    <row r="49" spans="1:9" x14ac:dyDescent="0.2">
      <c r="B49" s="22" t="s">
        <v>21</v>
      </c>
      <c r="C49" s="21">
        <v>19805.62</v>
      </c>
      <c r="D49" s="19"/>
      <c r="E49" s="26" t="s">
        <v>8</v>
      </c>
      <c r="F49" s="30">
        <v>8026.44</v>
      </c>
      <c r="G49" s="137">
        <v>13523.339</v>
      </c>
      <c r="H49" s="140" t="s">
        <v>8</v>
      </c>
      <c r="I49" s="137">
        <v>5249.0069999999996</v>
      </c>
    </row>
    <row r="50" spans="1:9" ht="11.4" x14ac:dyDescent="0.2">
      <c r="B50" s="22" t="s">
        <v>22</v>
      </c>
      <c r="C50" s="21">
        <v>20468.866000000002</v>
      </c>
      <c r="D50" s="247"/>
      <c r="E50" s="26" t="s">
        <v>8</v>
      </c>
      <c r="F50" s="21">
        <v>8356.0319999999992</v>
      </c>
      <c r="G50" s="137">
        <v>12631.583000000001</v>
      </c>
      <c r="H50" s="140" t="s">
        <v>8</v>
      </c>
      <c r="I50" s="137">
        <v>5160.6570000000002</v>
      </c>
    </row>
    <row r="51" spans="1:9" ht="11.4" x14ac:dyDescent="0.2">
      <c r="B51" s="22" t="s">
        <v>18</v>
      </c>
      <c r="C51" s="21">
        <v>1090.2139999999999</v>
      </c>
      <c r="D51" s="262">
        <v>1</v>
      </c>
      <c r="E51" s="26" t="s">
        <v>8</v>
      </c>
      <c r="F51" s="21">
        <v>611.64499999999998</v>
      </c>
      <c r="G51" s="137">
        <v>3940.85</v>
      </c>
      <c r="H51" s="140" t="s">
        <v>8</v>
      </c>
      <c r="I51" s="137">
        <v>2605.1260000000002</v>
      </c>
    </row>
    <row r="52" spans="1:9" x14ac:dyDescent="0.2">
      <c r="B52" s="22" t="s">
        <v>19</v>
      </c>
      <c r="C52" s="21">
        <v>3651.7660000000001</v>
      </c>
      <c r="D52" s="19"/>
      <c r="E52" s="26" t="s">
        <v>8</v>
      </c>
      <c r="F52" s="21">
        <v>4753.5559999999996</v>
      </c>
      <c r="G52" s="137">
        <v>1487.8910000000001</v>
      </c>
      <c r="H52" s="140" t="s">
        <v>8</v>
      </c>
      <c r="I52" s="137">
        <v>1477.0809999999999</v>
      </c>
    </row>
    <row r="53" spans="1:9" ht="5.25" customHeight="1" x14ac:dyDescent="0.2">
      <c r="A53" s="23"/>
      <c r="B53" s="23"/>
      <c r="C53" s="24"/>
      <c r="D53" s="246"/>
      <c r="E53" s="27"/>
      <c r="F53" s="24"/>
      <c r="G53" s="138"/>
      <c r="H53" s="141"/>
      <c r="I53" s="138"/>
    </row>
    <row r="54" spans="1:9" ht="4.2" customHeight="1" x14ac:dyDescent="0.2">
      <c r="B54" s="22"/>
      <c r="C54" s="21"/>
      <c r="D54" s="19"/>
      <c r="E54" s="20"/>
      <c r="F54" s="21"/>
      <c r="G54" s="136"/>
      <c r="H54" s="134"/>
      <c r="I54" s="136"/>
    </row>
    <row r="55" spans="1:9" x14ac:dyDescent="0.2">
      <c r="A55" s="17" t="s">
        <v>20</v>
      </c>
      <c r="C55" s="19">
        <v>108256.212</v>
      </c>
      <c r="D55" s="19"/>
      <c r="E55" s="26" t="s">
        <v>8</v>
      </c>
      <c r="F55" s="19">
        <v>10766.843000000001</v>
      </c>
      <c r="G55" s="133">
        <v>108703.508</v>
      </c>
      <c r="H55" s="140" t="s">
        <v>8</v>
      </c>
      <c r="I55" s="133">
        <v>9279.7960000000003</v>
      </c>
    </row>
    <row r="56" spans="1:9" x14ac:dyDescent="0.2">
      <c r="B56" s="263" t="s">
        <v>317</v>
      </c>
      <c r="C56" s="21">
        <v>1861.9186946</v>
      </c>
      <c r="D56" s="19" t="s">
        <v>59</v>
      </c>
      <c r="E56" s="20" t="s">
        <v>8</v>
      </c>
      <c r="F56" s="21">
        <v>1176.6691621</v>
      </c>
      <c r="G56" s="136">
        <v>2751.1776295</v>
      </c>
      <c r="H56" s="134" t="s">
        <v>8</v>
      </c>
      <c r="I56" s="136">
        <v>2575.4519100000002</v>
      </c>
    </row>
    <row r="57" spans="1:9" ht="10.5" customHeight="1" x14ac:dyDescent="0.2">
      <c r="B57" s="29"/>
      <c r="C57" s="21"/>
      <c r="D57" s="19"/>
      <c r="E57" s="20"/>
      <c r="F57" s="21"/>
      <c r="G57" s="136"/>
      <c r="H57" s="134"/>
      <c r="I57" s="136"/>
    </row>
    <row r="58" spans="1:9" x14ac:dyDescent="0.2">
      <c r="A58" s="17" t="s">
        <v>9</v>
      </c>
      <c r="C58" s="19">
        <v>107121.44100000001</v>
      </c>
      <c r="D58" s="19"/>
      <c r="E58" s="26" t="s">
        <v>8</v>
      </c>
      <c r="F58" s="19">
        <v>10763.109</v>
      </c>
      <c r="G58" s="133">
        <v>107623.177</v>
      </c>
      <c r="H58" s="140" t="s">
        <v>8</v>
      </c>
      <c r="I58" s="133">
        <v>9288.5570000000007</v>
      </c>
    </row>
    <row r="59" spans="1:9" x14ac:dyDescent="0.2">
      <c r="A59" s="150" t="s">
        <v>4</v>
      </c>
      <c r="B59" s="22"/>
      <c r="C59" s="21"/>
      <c r="D59" s="19"/>
      <c r="E59" s="20"/>
      <c r="F59" s="21"/>
      <c r="G59" s="136"/>
      <c r="H59" s="134"/>
      <c r="I59" s="136"/>
    </row>
    <row r="60" spans="1:9" ht="11.4" x14ac:dyDescent="0.2">
      <c r="B60" s="22" t="s">
        <v>5</v>
      </c>
      <c r="C60" s="21">
        <v>101036.906</v>
      </c>
      <c r="D60" s="186"/>
      <c r="E60" s="26" t="s">
        <v>8</v>
      </c>
      <c r="F60" s="21">
        <v>10715.175999999999</v>
      </c>
      <c r="G60" s="137">
        <v>100168.842</v>
      </c>
      <c r="H60" s="140" t="s">
        <v>8</v>
      </c>
      <c r="I60" s="137">
        <v>9327.9940000000006</v>
      </c>
    </row>
    <row r="61" spans="1:9" ht="11.4" x14ac:dyDescent="0.2">
      <c r="B61" s="22" t="s">
        <v>6</v>
      </c>
      <c r="C61" s="21">
        <v>6084.5339999999997</v>
      </c>
      <c r="D61" s="247"/>
      <c r="E61" s="26" t="s">
        <v>8</v>
      </c>
      <c r="F61" s="21">
        <v>2113.797</v>
      </c>
      <c r="G61" s="137">
        <v>7454.335</v>
      </c>
      <c r="H61" s="140" t="s">
        <v>8</v>
      </c>
      <c r="I61" s="137">
        <v>1845.288</v>
      </c>
    </row>
    <row r="62" spans="1:9" ht="4.2" customHeight="1" x14ac:dyDescent="0.2">
      <c r="B62" s="17"/>
      <c r="C62" s="21"/>
      <c r="D62" s="19"/>
      <c r="E62" s="20"/>
      <c r="F62" s="21"/>
      <c r="G62" s="136"/>
      <c r="H62" s="134"/>
      <c r="I62" s="136"/>
    </row>
    <row r="63" spans="1:9" x14ac:dyDescent="0.2">
      <c r="A63" s="17" t="s">
        <v>14</v>
      </c>
      <c r="C63" s="19">
        <v>1134.771</v>
      </c>
      <c r="D63" s="19"/>
      <c r="E63" s="26" t="s">
        <v>8</v>
      </c>
      <c r="F63" s="19">
        <v>415.62599999999998</v>
      </c>
      <c r="G63" s="133">
        <v>1080.3309999999999</v>
      </c>
      <c r="H63" s="140" t="s">
        <v>8</v>
      </c>
      <c r="I63" s="133">
        <v>443.83800000000002</v>
      </c>
    </row>
    <row r="64" spans="1:9" x14ac:dyDescent="0.2">
      <c r="A64" s="150" t="s">
        <v>4</v>
      </c>
      <c r="B64" s="22"/>
      <c r="C64" s="21"/>
      <c r="D64" s="19"/>
      <c r="E64" s="20"/>
      <c r="F64" s="21"/>
      <c r="G64" s="136"/>
      <c r="H64" s="134"/>
      <c r="I64" s="136"/>
    </row>
    <row r="65" spans="1:9" x14ac:dyDescent="0.2">
      <c r="B65" s="22" t="s">
        <v>21</v>
      </c>
      <c r="C65" s="21">
        <v>550.18799999999999</v>
      </c>
      <c r="D65" s="19"/>
      <c r="E65" s="26" t="s">
        <v>8</v>
      </c>
      <c r="F65" s="30">
        <v>249.358</v>
      </c>
      <c r="G65" s="137">
        <v>480.21100000000001</v>
      </c>
      <c r="H65" s="140" t="s">
        <v>8</v>
      </c>
      <c r="I65" s="137">
        <v>194.98</v>
      </c>
    </row>
    <row r="66" spans="1:9" ht="11.4" x14ac:dyDescent="0.2">
      <c r="B66" s="22" t="s">
        <v>22</v>
      </c>
      <c r="C66" s="21">
        <v>552.75099999999998</v>
      </c>
      <c r="D66" s="247"/>
      <c r="E66" s="26" t="s">
        <v>8</v>
      </c>
      <c r="F66" s="21">
        <v>241.26300000000001</v>
      </c>
      <c r="G66" s="137">
        <v>377.76600000000002</v>
      </c>
      <c r="H66" s="140" t="s">
        <v>8</v>
      </c>
      <c r="I66" s="137">
        <v>170.40600000000001</v>
      </c>
    </row>
    <row r="67" spans="1:9" ht="11.4" x14ac:dyDescent="0.2">
      <c r="B67" s="22" t="s">
        <v>18</v>
      </c>
      <c r="C67" s="21">
        <v>5.4790000000000001</v>
      </c>
      <c r="D67" s="262">
        <v>1</v>
      </c>
      <c r="E67" s="26" t="s">
        <v>8</v>
      </c>
      <c r="F67" s="31">
        <v>5.9610000000000003</v>
      </c>
      <c r="G67" s="137">
        <v>195.10900000000001</v>
      </c>
      <c r="H67" s="140" t="s">
        <v>8</v>
      </c>
      <c r="I67" s="137">
        <v>152.37899999999999</v>
      </c>
    </row>
    <row r="68" spans="1:9" x14ac:dyDescent="0.2">
      <c r="B68" s="22" t="s">
        <v>19</v>
      </c>
      <c r="C68" s="21">
        <v>26.353000000000002</v>
      </c>
      <c r="D68" s="19"/>
      <c r="E68" s="26" t="s">
        <v>8</v>
      </c>
      <c r="F68" s="21">
        <v>33.173000000000002</v>
      </c>
      <c r="G68" s="137">
        <v>27.245000000000001</v>
      </c>
      <c r="H68" s="140" t="s">
        <v>8</v>
      </c>
      <c r="I68" s="137">
        <v>28.652000000000001</v>
      </c>
    </row>
    <row r="69" spans="1:9" ht="4.95" customHeight="1" x14ac:dyDescent="0.2">
      <c r="A69" s="23"/>
      <c r="B69" s="23"/>
      <c r="C69" s="24"/>
      <c r="D69" s="246"/>
      <c r="E69" s="27"/>
      <c r="F69" s="24"/>
      <c r="G69" s="138"/>
      <c r="H69" s="141"/>
      <c r="I69" s="138"/>
    </row>
    <row r="70" spans="1:9" ht="1.2" customHeight="1" x14ac:dyDescent="0.2">
      <c r="B70" s="17"/>
      <c r="C70" s="21"/>
      <c r="D70" s="19"/>
      <c r="E70" s="20"/>
      <c r="F70" s="21"/>
      <c r="G70" s="136"/>
      <c r="H70" s="134"/>
      <c r="I70" s="136"/>
    </row>
    <row r="71" spans="1:9" x14ac:dyDescent="0.2">
      <c r="A71" s="17" t="s">
        <v>23</v>
      </c>
      <c r="B71" s="148"/>
      <c r="C71" s="19">
        <v>10698.2</v>
      </c>
      <c r="D71" s="19"/>
      <c r="E71" s="26" t="s">
        <v>8</v>
      </c>
      <c r="F71" s="19">
        <v>867.72500000000002</v>
      </c>
      <c r="G71" s="133">
        <v>10669.61</v>
      </c>
      <c r="H71" s="140" t="s">
        <v>8</v>
      </c>
      <c r="I71" s="133">
        <v>927.46199999999999</v>
      </c>
    </row>
    <row r="72" spans="1:9" x14ac:dyDescent="0.2">
      <c r="A72" s="17"/>
      <c r="B72" s="263" t="s">
        <v>317</v>
      </c>
      <c r="C72" s="21">
        <v>222.41091856</v>
      </c>
      <c r="D72" s="19" t="s">
        <v>59</v>
      </c>
      <c r="E72" s="20" t="s">
        <v>8</v>
      </c>
      <c r="F72" s="21">
        <v>169.1334133</v>
      </c>
      <c r="G72" s="136">
        <v>124.59171723</v>
      </c>
      <c r="H72" s="134" t="s">
        <v>8</v>
      </c>
      <c r="I72" s="136">
        <v>96.222624878999994</v>
      </c>
    </row>
    <row r="73" spans="1:9" ht="8.25" customHeight="1" x14ac:dyDescent="0.2">
      <c r="B73" s="17"/>
      <c r="C73" s="21"/>
      <c r="D73" s="19"/>
      <c r="E73" s="20"/>
      <c r="F73" s="21"/>
      <c r="G73" s="136"/>
      <c r="H73" s="134"/>
      <c r="I73" s="136"/>
    </row>
    <row r="74" spans="1:9" x14ac:dyDescent="0.2">
      <c r="A74" s="17" t="s">
        <v>9</v>
      </c>
      <c r="C74" s="19">
        <v>10108.548000000001</v>
      </c>
      <c r="D74" s="19"/>
      <c r="E74" s="26" t="s">
        <v>8</v>
      </c>
      <c r="F74" s="19">
        <v>855.03</v>
      </c>
      <c r="G74" s="133">
        <v>10256.446</v>
      </c>
      <c r="H74" s="140" t="s">
        <v>8</v>
      </c>
      <c r="I74" s="133">
        <v>925.01300000000003</v>
      </c>
    </row>
    <row r="75" spans="1:9" x14ac:dyDescent="0.2">
      <c r="A75" s="150" t="s">
        <v>4</v>
      </c>
      <c r="B75" s="22"/>
      <c r="C75" s="21"/>
      <c r="D75" s="19"/>
      <c r="E75" s="20"/>
      <c r="F75" s="21"/>
      <c r="G75" s="136"/>
      <c r="H75" s="134"/>
      <c r="I75" s="136"/>
    </row>
    <row r="76" spans="1:9" x14ac:dyDescent="0.2">
      <c r="B76" s="22" t="s">
        <v>5</v>
      </c>
      <c r="C76" s="21">
        <v>9651.8970000000008</v>
      </c>
      <c r="D76" s="19"/>
      <c r="E76" s="26" t="s">
        <v>8</v>
      </c>
      <c r="F76" s="21">
        <v>847.09799999999996</v>
      </c>
      <c r="G76" s="137">
        <v>9823.1849999999995</v>
      </c>
      <c r="H76" s="140" t="s">
        <v>8</v>
      </c>
      <c r="I76" s="137">
        <v>927.125</v>
      </c>
    </row>
    <row r="77" spans="1:9" x14ac:dyDescent="0.2">
      <c r="B77" s="22" t="s">
        <v>6</v>
      </c>
      <c r="C77" s="21">
        <v>456.65100000000001</v>
      </c>
      <c r="D77" s="19"/>
      <c r="E77" s="26" t="s">
        <v>8</v>
      </c>
      <c r="F77" s="21">
        <v>201.28899999999999</v>
      </c>
      <c r="G77" s="137">
        <v>433.26100000000002</v>
      </c>
      <c r="H77" s="140" t="s">
        <v>8</v>
      </c>
      <c r="I77" s="137">
        <v>133.59700000000001</v>
      </c>
    </row>
    <row r="78" spans="1:9" ht="3" customHeight="1" x14ac:dyDescent="0.2">
      <c r="B78" s="17"/>
      <c r="C78" s="21"/>
      <c r="D78" s="19"/>
      <c r="E78" s="20"/>
      <c r="F78" s="21"/>
      <c r="G78" s="136"/>
      <c r="H78" s="134"/>
      <c r="I78" s="136"/>
    </row>
    <row r="79" spans="1:9" ht="11.4" x14ac:dyDescent="0.2">
      <c r="A79" s="17" t="s">
        <v>14</v>
      </c>
      <c r="C79" s="19">
        <v>589.65200000000004</v>
      </c>
      <c r="D79" s="247"/>
      <c r="E79" s="26" t="s">
        <v>8</v>
      </c>
      <c r="F79" s="19">
        <v>219.74199999999999</v>
      </c>
      <c r="G79" s="133">
        <v>413.16399999999999</v>
      </c>
      <c r="H79" s="140" t="s">
        <v>8</v>
      </c>
      <c r="I79" s="133">
        <v>167.535</v>
      </c>
    </row>
    <row r="80" spans="1:9" x14ac:dyDescent="0.2">
      <c r="A80" s="150" t="s">
        <v>4</v>
      </c>
      <c r="B80" s="22"/>
      <c r="C80" s="19"/>
      <c r="D80" s="19"/>
      <c r="E80" s="20"/>
      <c r="F80" s="21"/>
      <c r="G80" s="136"/>
      <c r="H80" s="134"/>
      <c r="I80" s="136"/>
    </row>
    <row r="81" spans="1:10" ht="11.4" x14ac:dyDescent="0.2">
      <c r="B81" s="22" t="s">
        <v>21</v>
      </c>
      <c r="C81" s="21">
        <v>274.666</v>
      </c>
      <c r="D81" s="247"/>
      <c r="E81" s="26" t="s">
        <v>8</v>
      </c>
      <c r="F81" s="21">
        <v>137.363</v>
      </c>
      <c r="G81" s="137">
        <v>206.709</v>
      </c>
      <c r="H81" s="140" t="s">
        <v>8</v>
      </c>
      <c r="I81" s="137">
        <v>94.100999999999999</v>
      </c>
    </row>
    <row r="82" spans="1:10" ht="11.4" x14ac:dyDescent="0.2">
      <c r="B82" s="22" t="s">
        <v>22</v>
      </c>
      <c r="C82" s="21">
        <v>282.58199999999999</v>
      </c>
      <c r="D82" s="262">
        <v>1</v>
      </c>
      <c r="E82" s="26" t="s">
        <v>8</v>
      </c>
      <c r="F82" s="21">
        <v>108.88</v>
      </c>
      <c r="G82" s="137">
        <v>148.114</v>
      </c>
      <c r="H82" s="140" t="s">
        <v>8</v>
      </c>
      <c r="I82" s="137">
        <v>71.516000000000005</v>
      </c>
    </row>
    <row r="83" spans="1:10" ht="11.4" x14ac:dyDescent="0.2">
      <c r="B83" s="22" t="s">
        <v>18</v>
      </c>
      <c r="C83" s="21">
        <v>0.91900000000000004</v>
      </c>
      <c r="D83" s="262">
        <v>1</v>
      </c>
      <c r="E83" s="26" t="s">
        <v>8</v>
      </c>
      <c r="F83" s="21">
        <v>1.131</v>
      </c>
      <c r="G83" s="137">
        <v>45.942999999999998</v>
      </c>
      <c r="H83" s="140" t="s">
        <v>8</v>
      </c>
      <c r="I83" s="137">
        <v>30.704000000000001</v>
      </c>
    </row>
    <row r="84" spans="1:10" x14ac:dyDescent="0.2">
      <c r="B84" s="22" t="s">
        <v>19</v>
      </c>
      <c r="C84" s="21">
        <v>31.484999999999999</v>
      </c>
      <c r="D84" s="19"/>
      <c r="E84" s="26" t="s">
        <v>8</v>
      </c>
      <c r="F84" s="21">
        <v>46.738999999999997</v>
      </c>
      <c r="G84" s="137">
        <v>12.398999999999999</v>
      </c>
      <c r="H84" s="140" t="s">
        <v>8</v>
      </c>
      <c r="I84" s="137">
        <v>14.5</v>
      </c>
    </row>
    <row r="85" spans="1:10" ht="4.95" hidden="1" customHeight="1" x14ac:dyDescent="0.2">
      <c r="A85" s="23"/>
      <c r="B85" s="23"/>
      <c r="C85" s="32"/>
      <c r="D85" s="248"/>
      <c r="E85" s="27"/>
      <c r="F85" s="24"/>
      <c r="G85" s="138"/>
      <c r="H85" s="141"/>
      <c r="I85" s="138"/>
    </row>
    <row r="86" spans="1:10" ht="3" customHeight="1" x14ac:dyDescent="0.2">
      <c r="B86" s="22"/>
      <c r="C86" s="21"/>
      <c r="D86" s="19"/>
      <c r="E86" s="20"/>
      <c r="F86" s="21"/>
      <c r="G86" s="136"/>
      <c r="H86" s="134"/>
      <c r="I86" s="136"/>
    </row>
    <row r="87" spans="1:10" ht="11.4" x14ac:dyDescent="0.2">
      <c r="A87" s="17" t="s">
        <v>24</v>
      </c>
      <c r="C87" s="19">
        <v>2947.489</v>
      </c>
      <c r="D87" s="186"/>
      <c r="E87" s="26" t="s">
        <v>8</v>
      </c>
      <c r="F87" s="19">
        <v>1561.1679999999999</v>
      </c>
      <c r="G87" s="133">
        <v>2417.8739999999998</v>
      </c>
      <c r="H87" s="140" t="s">
        <v>8</v>
      </c>
      <c r="I87" s="133">
        <v>1134.556</v>
      </c>
    </row>
    <row r="88" spans="1:10" ht="2.5499999999999998" customHeight="1" x14ac:dyDescent="0.2">
      <c r="B88" s="33"/>
      <c r="C88" s="21"/>
      <c r="D88" s="19"/>
      <c r="E88" s="20"/>
      <c r="F88" s="21"/>
      <c r="G88" s="136"/>
      <c r="H88" s="134"/>
      <c r="I88" s="136"/>
    </row>
    <row r="89" spans="1:10" x14ac:dyDescent="0.2">
      <c r="A89" s="17" t="s">
        <v>25</v>
      </c>
      <c r="C89" s="19">
        <v>532.60500000000002</v>
      </c>
      <c r="D89" s="19"/>
      <c r="E89" s="26" t="s">
        <v>8</v>
      </c>
      <c r="F89" s="19">
        <v>243.55799999999999</v>
      </c>
      <c r="G89" s="133">
        <v>459.76400000000001</v>
      </c>
      <c r="H89" s="140" t="s">
        <v>8</v>
      </c>
      <c r="I89" s="133">
        <v>251.38</v>
      </c>
    </row>
    <row r="90" spans="1:10" ht="6" customHeight="1" thickBot="1" x14ac:dyDescent="0.25">
      <c r="A90" s="34"/>
      <c r="B90" s="34"/>
      <c r="C90" s="35"/>
      <c r="D90" s="249"/>
      <c r="E90" s="36"/>
      <c r="F90" s="35"/>
      <c r="G90" s="143"/>
      <c r="H90" s="144"/>
      <c r="I90" s="143"/>
    </row>
    <row r="91" spans="1:10" ht="24.75" customHeight="1" thickTop="1" x14ac:dyDescent="0.2">
      <c r="A91" s="311" t="s">
        <v>182</v>
      </c>
      <c r="B91" s="311"/>
      <c r="C91" s="311"/>
      <c r="D91" s="311"/>
      <c r="E91" s="311"/>
      <c r="F91" s="311"/>
      <c r="G91" s="311"/>
      <c r="H91" s="311"/>
      <c r="I91" s="311"/>
      <c r="J91" s="311"/>
    </row>
    <row r="94" spans="1:10" x14ac:dyDescent="0.2">
      <c r="B94" s="148"/>
    </row>
  </sheetData>
  <customSheetViews>
    <customSheetView guid="{FA379165-D056-46EA-9B01-94D87465FE98}" showPageBreaks="1" printArea="1" topLeftCell="A10">
      <pageMargins left="0.74803149606299213" right="0.74803149606299213" top="0.98425196850393704" bottom="0.59055118110236227" header="0.51181102362204722" footer="0.51181102362204722"/>
      <pageSetup paperSize="9" scale="77" orientation="portrait" r:id="rId1"/>
      <headerFooter alignWithMargins="0"/>
    </customSheetView>
  </customSheetViews>
  <mergeCells count="6">
    <mergeCell ref="A91:J91"/>
    <mergeCell ref="A3:A4"/>
    <mergeCell ref="B3:B4"/>
    <mergeCell ref="E3:E4"/>
    <mergeCell ref="H3:H4"/>
    <mergeCell ref="D3:D4"/>
  </mergeCells>
  <printOptions horizontalCentered="1"/>
  <pageMargins left="0.5" right="0.5" top="0.5" bottom="0.5" header="0.3" footer="0.3"/>
  <pageSetup paperSize="9" scale="86" fitToHeight="0" orientation="portrait"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VO50"/>
  <sheetViews>
    <sheetView zoomScaleNormal="100" zoomScaleSheetLayoutView="100" workbookViewId="0">
      <selection sqref="A1:S1"/>
    </sheetView>
  </sheetViews>
  <sheetFormatPr defaultRowHeight="10.199999999999999" x14ac:dyDescent="0.2"/>
  <cols>
    <col min="1" max="1" width="18.5546875" style="37" customWidth="1"/>
    <col min="2" max="2" width="2.5546875" style="37" hidden="1" customWidth="1"/>
    <col min="3" max="5" width="18.5546875" style="37" hidden="1" customWidth="1"/>
    <col min="6" max="6" width="6.5546875" style="37" bestFit="1" customWidth="1"/>
    <col min="7" max="7" width="1.77734375" style="37" bestFit="1" customWidth="1"/>
    <col min="8" max="8" width="1.77734375" style="37" customWidth="1"/>
    <col min="9" max="9" width="7" style="37" customWidth="1"/>
    <col min="10" max="10" width="10.21875" style="37" bestFit="1" customWidth="1"/>
    <col min="11" max="11" width="9.44140625" style="37" bestFit="1" customWidth="1"/>
    <col min="12" max="12" width="2.21875" style="37" customWidth="1"/>
    <col min="13" max="13" width="6.5546875" style="37" bestFit="1" customWidth="1"/>
    <col min="14" max="14" width="1.77734375" style="37" bestFit="1" customWidth="1"/>
    <col min="15" max="15" width="1.77734375" style="37" customWidth="1"/>
    <col min="16" max="16" width="7.21875" style="37" customWidth="1"/>
    <col min="17" max="17" width="10.21875" style="37" bestFit="1" customWidth="1"/>
    <col min="18" max="18" width="9.44140625" style="37" bestFit="1" customWidth="1"/>
    <col min="19" max="19" width="9.21875" style="37"/>
    <col min="20" max="20" width="6.5546875" style="37" bestFit="1" customWidth="1"/>
    <col min="21" max="21" width="1.77734375" style="37" bestFit="1" customWidth="1"/>
    <col min="22" max="22" width="7.21875" style="37" bestFit="1" customWidth="1"/>
    <col min="23" max="24" width="10" style="37" customWidth="1"/>
    <col min="25" max="25" width="2.21875" style="37" customWidth="1"/>
    <col min="26" max="26" width="6.5546875" style="37" bestFit="1" customWidth="1"/>
    <col min="27" max="27" width="1.77734375" style="37" bestFit="1" customWidth="1"/>
    <col min="28" max="28" width="7.21875" style="37" bestFit="1" customWidth="1"/>
    <col min="29" max="29" width="10.21875" style="37" customWidth="1"/>
    <col min="30" max="30" width="9.77734375" style="37" customWidth="1"/>
    <col min="31" max="258" width="9.21875" style="37"/>
    <col min="259" max="259" width="18.5546875" style="37" customWidth="1"/>
    <col min="260" max="263" width="8.77734375" style="37" hidden="1" customWidth="1"/>
    <col min="264" max="264" width="6.44140625" style="37" customWidth="1"/>
    <col min="265" max="265" width="1.77734375" style="37" customWidth="1"/>
    <col min="266" max="266" width="7" style="37" customWidth="1"/>
    <col min="267" max="267" width="10.21875" style="37" bestFit="1" customWidth="1"/>
    <col min="268" max="268" width="9.44140625" style="37" bestFit="1" customWidth="1"/>
    <col min="269" max="269" width="2.21875" style="37" customWidth="1"/>
    <col min="270" max="270" width="7" style="37" customWidth="1"/>
    <col min="271" max="271" width="1.77734375" style="37" customWidth="1"/>
    <col min="272" max="272" width="7.21875" style="37" customWidth="1"/>
    <col min="273" max="273" width="10.21875" style="37" bestFit="1" customWidth="1"/>
    <col min="274" max="274" width="9.44140625" style="37" bestFit="1" customWidth="1"/>
    <col min="275" max="514" width="9.21875" style="37"/>
    <col min="515" max="515" width="18.5546875" style="37" customWidth="1"/>
    <col min="516" max="519" width="8.77734375" style="37" hidden="1" customWidth="1"/>
    <col min="520" max="520" width="6.44140625" style="37" customWidth="1"/>
    <col min="521" max="521" width="1.77734375" style="37" customWidth="1"/>
    <col min="522" max="522" width="7" style="37" customWidth="1"/>
    <col min="523" max="523" width="10.21875" style="37" bestFit="1" customWidth="1"/>
    <col min="524" max="524" width="9.44140625" style="37" bestFit="1" customWidth="1"/>
    <col min="525" max="525" width="2.21875" style="37" customWidth="1"/>
    <col min="526" max="526" width="7" style="37" customWidth="1"/>
    <col min="527" max="527" width="1.77734375" style="37" customWidth="1"/>
    <col min="528" max="528" width="7.21875" style="37" customWidth="1"/>
    <col min="529" max="529" width="10.21875" style="37" bestFit="1" customWidth="1"/>
    <col min="530" max="530" width="9.44140625" style="37" bestFit="1" customWidth="1"/>
    <col min="531" max="770" width="9.21875" style="37"/>
    <col min="771" max="771" width="18.5546875" style="37" customWidth="1"/>
    <col min="772" max="775" width="8.77734375" style="37" hidden="1" customWidth="1"/>
    <col min="776" max="776" width="6.44140625" style="37" customWidth="1"/>
    <col min="777" max="777" width="1.77734375" style="37" customWidth="1"/>
    <col min="778" max="778" width="7" style="37" customWidth="1"/>
    <col min="779" max="779" width="10.21875" style="37" bestFit="1" customWidth="1"/>
    <col min="780" max="780" width="9.44140625" style="37" bestFit="1" customWidth="1"/>
    <col min="781" max="781" width="2.21875" style="37" customWidth="1"/>
    <col min="782" max="782" width="7" style="37" customWidth="1"/>
    <col min="783" max="783" width="1.77734375" style="37" customWidth="1"/>
    <col min="784" max="784" width="7.21875" style="37" customWidth="1"/>
    <col min="785" max="785" width="10.21875" style="37" bestFit="1" customWidth="1"/>
    <col min="786" max="786" width="9.44140625" style="37" bestFit="1" customWidth="1"/>
    <col min="787" max="1026" width="9.21875" style="37"/>
    <col min="1027" max="1027" width="18.5546875" style="37" customWidth="1"/>
    <col min="1028" max="1031" width="8.77734375" style="37" hidden="1" customWidth="1"/>
    <col min="1032" max="1032" width="6.44140625" style="37" customWidth="1"/>
    <col min="1033" max="1033" width="1.77734375" style="37" customWidth="1"/>
    <col min="1034" max="1034" width="7" style="37" customWidth="1"/>
    <col min="1035" max="1035" width="10.21875" style="37" bestFit="1" customWidth="1"/>
    <col min="1036" max="1036" width="9.44140625" style="37" bestFit="1" customWidth="1"/>
    <col min="1037" max="1037" width="2.21875" style="37" customWidth="1"/>
    <col min="1038" max="1038" width="7" style="37" customWidth="1"/>
    <col min="1039" max="1039" width="1.77734375" style="37" customWidth="1"/>
    <col min="1040" max="1040" width="7.21875" style="37" customWidth="1"/>
    <col min="1041" max="1041" width="10.21875" style="37" bestFit="1" customWidth="1"/>
    <col min="1042" max="1042" width="9.44140625" style="37" bestFit="1" customWidth="1"/>
    <col min="1043" max="1282" width="9.21875" style="37"/>
    <col min="1283" max="1283" width="18.5546875" style="37" customWidth="1"/>
    <col min="1284" max="1287" width="8.77734375" style="37" hidden="1" customWidth="1"/>
    <col min="1288" max="1288" width="6.44140625" style="37" customWidth="1"/>
    <col min="1289" max="1289" width="1.77734375" style="37" customWidth="1"/>
    <col min="1290" max="1290" width="7" style="37" customWidth="1"/>
    <col min="1291" max="1291" width="10.21875" style="37" bestFit="1" customWidth="1"/>
    <col min="1292" max="1292" width="9.44140625" style="37" bestFit="1" customWidth="1"/>
    <col min="1293" max="1293" width="2.21875" style="37" customWidth="1"/>
    <col min="1294" max="1294" width="7" style="37" customWidth="1"/>
    <col min="1295" max="1295" width="1.77734375" style="37" customWidth="1"/>
    <col min="1296" max="1296" width="7.21875" style="37" customWidth="1"/>
    <col min="1297" max="1297" width="10.21875" style="37" bestFit="1" customWidth="1"/>
    <col min="1298" max="1298" width="9.44140625" style="37" bestFit="1" customWidth="1"/>
    <col min="1299" max="1538" width="9.21875" style="37"/>
    <col min="1539" max="1539" width="18.5546875" style="37" customWidth="1"/>
    <col min="1540" max="1543" width="8.77734375" style="37" hidden="1" customWidth="1"/>
    <col min="1544" max="1544" width="6.44140625" style="37" customWidth="1"/>
    <col min="1545" max="1545" width="1.77734375" style="37" customWidth="1"/>
    <col min="1546" max="1546" width="7" style="37" customWidth="1"/>
    <col min="1547" max="1547" width="10.21875" style="37" bestFit="1" customWidth="1"/>
    <col min="1548" max="1548" width="9.44140625" style="37" bestFit="1" customWidth="1"/>
    <col min="1549" max="1549" width="2.21875" style="37" customWidth="1"/>
    <col min="1550" max="1550" width="7" style="37" customWidth="1"/>
    <col min="1551" max="1551" width="1.77734375" style="37" customWidth="1"/>
    <col min="1552" max="1552" width="7.21875" style="37" customWidth="1"/>
    <col min="1553" max="1553" width="10.21875" style="37" bestFit="1" customWidth="1"/>
    <col min="1554" max="1554" width="9.44140625" style="37" bestFit="1" customWidth="1"/>
    <col min="1555" max="1794" width="9.21875" style="37"/>
    <col min="1795" max="1795" width="18.5546875" style="37" customWidth="1"/>
    <col min="1796" max="1799" width="8.77734375" style="37" hidden="1" customWidth="1"/>
    <col min="1800" max="1800" width="6.44140625" style="37" customWidth="1"/>
    <col min="1801" max="1801" width="1.77734375" style="37" customWidth="1"/>
    <col min="1802" max="1802" width="7" style="37" customWidth="1"/>
    <col min="1803" max="1803" width="10.21875" style="37" bestFit="1" customWidth="1"/>
    <col min="1804" max="1804" width="9.44140625" style="37" bestFit="1" customWidth="1"/>
    <col min="1805" max="1805" width="2.21875" style="37" customWidth="1"/>
    <col min="1806" max="1806" width="7" style="37" customWidth="1"/>
    <col min="1807" max="1807" width="1.77734375" style="37" customWidth="1"/>
    <col min="1808" max="1808" width="7.21875" style="37" customWidth="1"/>
    <col min="1809" max="1809" width="10.21875" style="37" bestFit="1" customWidth="1"/>
    <col min="1810" max="1810" width="9.44140625" style="37" bestFit="1" customWidth="1"/>
    <col min="1811" max="2050" width="9.21875" style="37"/>
    <col min="2051" max="2051" width="18.5546875" style="37" customWidth="1"/>
    <col min="2052" max="2055" width="8.77734375" style="37" hidden="1" customWidth="1"/>
    <col min="2056" max="2056" width="6.44140625" style="37" customWidth="1"/>
    <col min="2057" max="2057" width="1.77734375" style="37" customWidth="1"/>
    <col min="2058" max="2058" width="7" style="37" customWidth="1"/>
    <col min="2059" max="2059" width="10.21875" style="37" bestFit="1" customWidth="1"/>
    <col min="2060" max="2060" width="9.44140625" style="37" bestFit="1" customWidth="1"/>
    <col min="2061" max="2061" width="2.21875" style="37" customWidth="1"/>
    <col min="2062" max="2062" width="7" style="37" customWidth="1"/>
    <col min="2063" max="2063" width="1.77734375" style="37" customWidth="1"/>
    <col min="2064" max="2064" width="7.21875" style="37" customWidth="1"/>
    <col min="2065" max="2065" width="10.21875" style="37" bestFit="1" customWidth="1"/>
    <col min="2066" max="2066" width="9.44140625" style="37" bestFit="1" customWidth="1"/>
    <col min="2067" max="2306" width="9.21875" style="37"/>
    <col min="2307" max="2307" width="18.5546875" style="37" customWidth="1"/>
    <col min="2308" max="2311" width="8.77734375" style="37" hidden="1" customWidth="1"/>
    <col min="2312" max="2312" width="6.44140625" style="37" customWidth="1"/>
    <col min="2313" max="2313" width="1.77734375" style="37" customWidth="1"/>
    <col min="2314" max="2314" width="7" style="37" customWidth="1"/>
    <col min="2315" max="2315" width="10.21875" style="37" bestFit="1" customWidth="1"/>
    <col min="2316" max="2316" width="9.44140625" style="37" bestFit="1" customWidth="1"/>
    <col min="2317" max="2317" width="2.21875" style="37" customWidth="1"/>
    <col min="2318" max="2318" width="7" style="37" customWidth="1"/>
    <col min="2319" max="2319" width="1.77734375" style="37" customWidth="1"/>
    <col min="2320" max="2320" width="7.21875" style="37" customWidth="1"/>
    <col min="2321" max="2321" width="10.21875" style="37" bestFit="1" customWidth="1"/>
    <col min="2322" max="2322" width="9.44140625" style="37" bestFit="1" customWidth="1"/>
    <col min="2323" max="2562" width="9.21875" style="37"/>
    <col min="2563" max="2563" width="18.5546875" style="37" customWidth="1"/>
    <col min="2564" max="2567" width="8.77734375" style="37" hidden="1" customWidth="1"/>
    <col min="2568" max="2568" width="6.44140625" style="37" customWidth="1"/>
    <col min="2569" max="2569" width="1.77734375" style="37" customWidth="1"/>
    <col min="2570" max="2570" width="7" style="37" customWidth="1"/>
    <col min="2571" max="2571" width="10.21875" style="37" bestFit="1" customWidth="1"/>
    <col min="2572" max="2572" width="9.44140625" style="37" bestFit="1" customWidth="1"/>
    <col min="2573" max="2573" width="2.21875" style="37" customWidth="1"/>
    <col min="2574" max="2574" width="7" style="37" customWidth="1"/>
    <col min="2575" max="2575" width="1.77734375" style="37" customWidth="1"/>
    <col min="2576" max="2576" width="7.21875" style="37" customWidth="1"/>
    <col min="2577" max="2577" width="10.21875" style="37" bestFit="1" customWidth="1"/>
    <col min="2578" max="2578" width="9.44140625" style="37" bestFit="1" customWidth="1"/>
    <col min="2579" max="2818" width="9.21875" style="37"/>
    <col min="2819" max="2819" width="18.5546875" style="37" customWidth="1"/>
    <col min="2820" max="2823" width="8.77734375" style="37" hidden="1" customWidth="1"/>
    <col min="2824" max="2824" width="6.44140625" style="37" customWidth="1"/>
    <col min="2825" max="2825" width="1.77734375" style="37" customWidth="1"/>
    <col min="2826" max="2826" width="7" style="37" customWidth="1"/>
    <col min="2827" max="2827" width="10.21875" style="37" bestFit="1" customWidth="1"/>
    <col min="2828" max="2828" width="9.44140625" style="37" bestFit="1" customWidth="1"/>
    <col min="2829" max="2829" width="2.21875" style="37" customWidth="1"/>
    <col min="2830" max="2830" width="7" style="37" customWidth="1"/>
    <col min="2831" max="2831" width="1.77734375" style="37" customWidth="1"/>
    <col min="2832" max="2832" width="7.21875" style="37" customWidth="1"/>
    <col min="2833" max="2833" width="10.21875" style="37" bestFit="1" customWidth="1"/>
    <col min="2834" max="2834" width="9.44140625" style="37" bestFit="1" customWidth="1"/>
    <col min="2835" max="3074" width="9.21875" style="37"/>
    <col min="3075" max="3075" width="18.5546875" style="37" customWidth="1"/>
    <col min="3076" max="3079" width="8.77734375" style="37" hidden="1" customWidth="1"/>
    <col min="3080" max="3080" width="6.44140625" style="37" customWidth="1"/>
    <col min="3081" max="3081" width="1.77734375" style="37" customWidth="1"/>
    <col min="3082" max="3082" width="7" style="37" customWidth="1"/>
    <col min="3083" max="3083" width="10.21875" style="37" bestFit="1" customWidth="1"/>
    <col min="3084" max="3084" width="9.44140625" style="37" bestFit="1" customWidth="1"/>
    <col min="3085" max="3085" width="2.21875" style="37" customWidth="1"/>
    <col min="3086" max="3086" width="7" style="37" customWidth="1"/>
    <col min="3087" max="3087" width="1.77734375" style="37" customWidth="1"/>
    <col min="3088" max="3088" width="7.21875" style="37" customWidth="1"/>
    <col min="3089" max="3089" width="10.21875" style="37" bestFit="1" customWidth="1"/>
    <col min="3090" max="3090" width="9.44140625" style="37" bestFit="1" customWidth="1"/>
    <col min="3091" max="3330" width="9.21875" style="37"/>
    <col min="3331" max="3331" width="18.5546875" style="37" customWidth="1"/>
    <col min="3332" max="3335" width="8.77734375" style="37" hidden="1" customWidth="1"/>
    <col min="3336" max="3336" width="6.44140625" style="37" customWidth="1"/>
    <col min="3337" max="3337" width="1.77734375" style="37" customWidth="1"/>
    <col min="3338" max="3338" width="7" style="37" customWidth="1"/>
    <col min="3339" max="3339" width="10.21875" style="37" bestFit="1" customWidth="1"/>
    <col min="3340" max="3340" width="9.44140625" style="37" bestFit="1" customWidth="1"/>
    <col min="3341" max="3341" width="2.21875" style="37" customWidth="1"/>
    <col min="3342" max="3342" width="7" style="37" customWidth="1"/>
    <col min="3343" max="3343" width="1.77734375" style="37" customWidth="1"/>
    <col min="3344" max="3344" width="7.21875" style="37" customWidth="1"/>
    <col min="3345" max="3345" width="10.21875" style="37" bestFit="1" customWidth="1"/>
    <col min="3346" max="3346" width="9.44140625" style="37" bestFit="1" customWidth="1"/>
    <col min="3347" max="3586" width="9.21875" style="37"/>
    <col min="3587" max="3587" width="18.5546875" style="37" customWidth="1"/>
    <col min="3588" max="3591" width="8.77734375" style="37" hidden="1" customWidth="1"/>
    <col min="3592" max="3592" width="6.44140625" style="37" customWidth="1"/>
    <col min="3593" max="3593" width="1.77734375" style="37" customWidth="1"/>
    <col min="3594" max="3594" width="7" style="37" customWidth="1"/>
    <col min="3595" max="3595" width="10.21875" style="37" bestFit="1" customWidth="1"/>
    <col min="3596" max="3596" width="9.44140625" style="37" bestFit="1" customWidth="1"/>
    <col min="3597" max="3597" width="2.21875" style="37" customWidth="1"/>
    <col min="3598" max="3598" width="7" style="37" customWidth="1"/>
    <col min="3599" max="3599" width="1.77734375" style="37" customWidth="1"/>
    <col min="3600" max="3600" width="7.21875" style="37" customWidth="1"/>
    <col min="3601" max="3601" width="10.21875" style="37" bestFit="1" customWidth="1"/>
    <col min="3602" max="3602" width="9.44140625" style="37" bestFit="1" customWidth="1"/>
    <col min="3603" max="3842" width="9.21875" style="37"/>
    <col min="3843" max="3843" width="18.5546875" style="37" customWidth="1"/>
    <col min="3844" max="3847" width="8.77734375" style="37" hidden="1" customWidth="1"/>
    <col min="3848" max="3848" width="6.44140625" style="37" customWidth="1"/>
    <col min="3849" max="3849" width="1.77734375" style="37" customWidth="1"/>
    <col min="3850" max="3850" width="7" style="37" customWidth="1"/>
    <col min="3851" max="3851" width="10.21875" style="37" bestFit="1" customWidth="1"/>
    <col min="3852" max="3852" width="9.44140625" style="37" bestFit="1" customWidth="1"/>
    <col min="3853" max="3853" width="2.21875" style="37" customWidth="1"/>
    <col min="3854" max="3854" width="7" style="37" customWidth="1"/>
    <col min="3855" max="3855" width="1.77734375" style="37" customWidth="1"/>
    <col min="3856" max="3856" width="7.21875" style="37" customWidth="1"/>
    <col min="3857" max="3857" width="10.21875" style="37" bestFit="1" customWidth="1"/>
    <col min="3858" max="3858" width="9.44140625" style="37" bestFit="1" customWidth="1"/>
    <col min="3859" max="4098" width="9.21875" style="37"/>
    <col min="4099" max="4099" width="18.5546875" style="37" customWidth="1"/>
    <col min="4100" max="4103" width="8.77734375" style="37" hidden="1" customWidth="1"/>
    <col min="4104" max="4104" width="6.44140625" style="37" customWidth="1"/>
    <col min="4105" max="4105" width="1.77734375" style="37" customWidth="1"/>
    <col min="4106" max="4106" width="7" style="37" customWidth="1"/>
    <col min="4107" max="4107" width="10.21875" style="37" bestFit="1" customWidth="1"/>
    <col min="4108" max="4108" width="9.44140625" style="37" bestFit="1" customWidth="1"/>
    <col min="4109" max="4109" width="2.21875" style="37" customWidth="1"/>
    <col min="4110" max="4110" width="7" style="37" customWidth="1"/>
    <col min="4111" max="4111" width="1.77734375" style="37" customWidth="1"/>
    <col min="4112" max="4112" width="7.21875" style="37" customWidth="1"/>
    <col min="4113" max="4113" width="10.21875" style="37" bestFit="1" customWidth="1"/>
    <col min="4114" max="4114" width="9.44140625" style="37" bestFit="1" customWidth="1"/>
    <col min="4115" max="4354" width="9.21875" style="37"/>
    <col min="4355" max="4355" width="18.5546875" style="37" customWidth="1"/>
    <col min="4356" max="4359" width="8.77734375" style="37" hidden="1" customWidth="1"/>
    <col min="4360" max="4360" width="6.44140625" style="37" customWidth="1"/>
    <col min="4361" max="4361" width="1.77734375" style="37" customWidth="1"/>
    <col min="4362" max="4362" width="7" style="37" customWidth="1"/>
    <col min="4363" max="4363" width="10.21875" style="37" bestFit="1" customWidth="1"/>
    <col min="4364" max="4364" width="9.44140625" style="37" bestFit="1" customWidth="1"/>
    <col min="4365" max="4365" width="2.21875" style="37" customWidth="1"/>
    <col min="4366" max="4366" width="7" style="37" customWidth="1"/>
    <col min="4367" max="4367" width="1.77734375" style="37" customWidth="1"/>
    <col min="4368" max="4368" width="7.21875" style="37" customWidth="1"/>
    <col min="4369" max="4369" width="10.21875" style="37" bestFit="1" customWidth="1"/>
    <col min="4370" max="4370" width="9.44140625" style="37" bestFit="1" customWidth="1"/>
    <col min="4371" max="4610" width="9.21875" style="37"/>
    <col min="4611" max="4611" width="18.5546875" style="37" customWidth="1"/>
    <col min="4612" max="4615" width="8.77734375" style="37" hidden="1" customWidth="1"/>
    <col min="4616" max="4616" width="6.44140625" style="37" customWidth="1"/>
    <col min="4617" max="4617" width="1.77734375" style="37" customWidth="1"/>
    <col min="4618" max="4618" width="7" style="37" customWidth="1"/>
    <col min="4619" max="4619" width="10.21875" style="37" bestFit="1" customWidth="1"/>
    <col min="4620" max="4620" width="9.44140625" style="37" bestFit="1" customWidth="1"/>
    <col min="4621" max="4621" width="2.21875" style="37" customWidth="1"/>
    <col min="4622" max="4622" width="7" style="37" customWidth="1"/>
    <col min="4623" max="4623" width="1.77734375" style="37" customWidth="1"/>
    <col min="4624" max="4624" width="7.21875" style="37" customWidth="1"/>
    <col min="4625" max="4625" width="10.21875" style="37" bestFit="1" customWidth="1"/>
    <col min="4626" max="4626" width="9.44140625" style="37" bestFit="1" customWidth="1"/>
    <col min="4627" max="4866" width="9.21875" style="37"/>
    <col min="4867" max="4867" width="18.5546875" style="37" customWidth="1"/>
    <col min="4868" max="4871" width="8.77734375" style="37" hidden="1" customWidth="1"/>
    <col min="4872" max="4872" width="6.44140625" style="37" customWidth="1"/>
    <col min="4873" max="4873" width="1.77734375" style="37" customWidth="1"/>
    <col min="4874" max="4874" width="7" style="37" customWidth="1"/>
    <col min="4875" max="4875" width="10.21875" style="37" bestFit="1" customWidth="1"/>
    <col min="4876" max="4876" width="9.44140625" style="37" bestFit="1" customWidth="1"/>
    <col min="4877" max="4877" width="2.21875" style="37" customWidth="1"/>
    <col min="4878" max="4878" width="7" style="37" customWidth="1"/>
    <col min="4879" max="4879" width="1.77734375" style="37" customWidth="1"/>
    <col min="4880" max="4880" width="7.21875" style="37" customWidth="1"/>
    <col min="4881" max="4881" width="10.21875" style="37" bestFit="1" customWidth="1"/>
    <col min="4882" max="4882" width="9.44140625" style="37" bestFit="1" customWidth="1"/>
    <col min="4883" max="5122" width="9.21875" style="37"/>
    <col min="5123" max="5123" width="18.5546875" style="37" customWidth="1"/>
    <col min="5124" max="5127" width="8.77734375" style="37" hidden="1" customWidth="1"/>
    <col min="5128" max="5128" width="6.44140625" style="37" customWidth="1"/>
    <col min="5129" max="5129" width="1.77734375" style="37" customWidth="1"/>
    <col min="5130" max="5130" width="7" style="37" customWidth="1"/>
    <col min="5131" max="5131" width="10.21875" style="37" bestFit="1" customWidth="1"/>
    <col min="5132" max="5132" width="9.44140625" style="37" bestFit="1" customWidth="1"/>
    <col min="5133" max="5133" width="2.21875" style="37" customWidth="1"/>
    <col min="5134" max="5134" width="7" style="37" customWidth="1"/>
    <col min="5135" max="5135" width="1.77734375" style="37" customWidth="1"/>
    <col min="5136" max="5136" width="7.21875" style="37" customWidth="1"/>
    <col min="5137" max="5137" width="10.21875" style="37" bestFit="1" customWidth="1"/>
    <col min="5138" max="5138" width="9.44140625" style="37" bestFit="1" customWidth="1"/>
    <col min="5139" max="5378" width="9.21875" style="37"/>
    <col min="5379" max="5379" width="18.5546875" style="37" customWidth="1"/>
    <col min="5380" max="5383" width="8.77734375" style="37" hidden="1" customWidth="1"/>
    <col min="5384" max="5384" width="6.44140625" style="37" customWidth="1"/>
    <col min="5385" max="5385" width="1.77734375" style="37" customWidth="1"/>
    <col min="5386" max="5386" width="7" style="37" customWidth="1"/>
    <col min="5387" max="5387" width="10.21875" style="37" bestFit="1" customWidth="1"/>
    <col min="5388" max="5388" width="9.44140625" style="37" bestFit="1" customWidth="1"/>
    <col min="5389" max="5389" width="2.21875" style="37" customWidth="1"/>
    <col min="5390" max="5390" width="7" style="37" customWidth="1"/>
    <col min="5391" max="5391" width="1.77734375" style="37" customWidth="1"/>
    <col min="5392" max="5392" width="7.21875" style="37" customWidth="1"/>
    <col min="5393" max="5393" width="10.21875" style="37" bestFit="1" customWidth="1"/>
    <col min="5394" max="5394" width="9.44140625" style="37" bestFit="1" customWidth="1"/>
    <col min="5395" max="5634" width="9.21875" style="37"/>
    <col min="5635" max="5635" width="18.5546875" style="37" customWidth="1"/>
    <col min="5636" max="5639" width="8.77734375" style="37" hidden="1" customWidth="1"/>
    <col min="5640" max="5640" width="6.44140625" style="37" customWidth="1"/>
    <col min="5641" max="5641" width="1.77734375" style="37" customWidth="1"/>
    <col min="5642" max="5642" width="7" style="37" customWidth="1"/>
    <col min="5643" max="5643" width="10.21875" style="37" bestFit="1" customWidth="1"/>
    <col min="5644" max="5644" width="9.44140625" style="37" bestFit="1" customWidth="1"/>
    <col min="5645" max="5645" width="2.21875" style="37" customWidth="1"/>
    <col min="5646" max="5646" width="7" style="37" customWidth="1"/>
    <col min="5647" max="5647" width="1.77734375" style="37" customWidth="1"/>
    <col min="5648" max="5648" width="7.21875" style="37" customWidth="1"/>
    <col min="5649" max="5649" width="10.21875" style="37" bestFit="1" customWidth="1"/>
    <col min="5650" max="5650" width="9.44140625" style="37" bestFit="1" customWidth="1"/>
    <col min="5651" max="5890" width="9.21875" style="37"/>
    <col min="5891" max="5891" width="18.5546875" style="37" customWidth="1"/>
    <col min="5892" max="5895" width="8.77734375" style="37" hidden="1" customWidth="1"/>
    <col min="5896" max="5896" width="6.44140625" style="37" customWidth="1"/>
    <col min="5897" max="5897" width="1.77734375" style="37" customWidth="1"/>
    <col min="5898" max="5898" width="7" style="37" customWidth="1"/>
    <col min="5899" max="5899" width="10.21875" style="37" bestFit="1" customWidth="1"/>
    <col min="5900" max="5900" width="9.44140625" style="37" bestFit="1" customWidth="1"/>
    <col min="5901" max="5901" width="2.21875" style="37" customWidth="1"/>
    <col min="5902" max="5902" width="7" style="37" customWidth="1"/>
    <col min="5903" max="5903" width="1.77734375" style="37" customWidth="1"/>
    <col min="5904" max="5904" width="7.21875" style="37" customWidth="1"/>
    <col min="5905" max="5905" width="10.21875" style="37" bestFit="1" customWidth="1"/>
    <col min="5906" max="5906" width="9.44140625" style="37" bestFit="1" customWidth="1"/>
    <col min="5907" max="6146" width="9.21875" style="37"/>
    <col min="6147" max="6147" width="18.5546875" style="37" customWidth="1"/>
    <col min="6148" max="6151" width="8.77734375" style="37" hidden="1" customWidth="1"/>
    <col min="6152" max="6152" width="6.44140625" style="37" customWidth="1"/>
    <col min="6153" max="6153" width="1.77734375" style="37" customWidth="1"/>
    <col min="6154" max="6154" width="7" style="37" customWidth="1"/>
    <col min="6155" max="6155" width="10.21875" style="37" bestFit="1" customWidth="1"/>
    <col min="6156" max="6156" width="9.44140625" style="37" bestFit="1" customWidth="1"/>
    <col min="6157" max="6157" width="2.21875" style="37" customWidth="1"/>
    <col min="6158" max="6158" width="7" style="37" customWidth="1"/>
    <col min="6159" max="6159" width="1.77734375" style="37" customWidth="1"/>
    <col min="6160" max="6160" width="7.21875" style="37" customWidth="1"/>
    <col min="6161" max="6161" width="10.21875" style="37" bestFit="1" customWidth="1"/>
    <col min="6162" max="6162" width="9.44140625" style="37" bestFit="1" customWidth="1"/>
    <col min="6163" max="6402" width="9.21875" style="37"/>
    <col min="6403" max="6403" width="18.5546875" style="37" customWidth="1"/>
    <col min="6404" max="6407" width="8.77734375" style="37" hidden="1" customWidth="1"/>
    <col min="6408" max="6408" width="6.44140625" style="37" customWidth="1"/>
    <col min="6409" max="6409" width="1.77734375" style="37" customWidth="1"/>
    <col min="6410" max="6410" width="7" style="37" customWidth="1"/>
    <col min="6411" max="6411" width="10.21875" style="37" bestFit="1" customWidth="1"/>
    <col min="6412" max="6412" width="9.44140625" style="37" bestFit="1" customWidth="1"/>
    <col min="6413" max="6413" width="2.21875" style="37" customWidth="1"/>
    <col min="6414" max="6414" width="7" style="37" customWidth="1"/>
    <col min="6415" max="6415" width="1.77734375" style="37" customWidth="1"/>
    <col min="6416" max="6416" width="7.21875" style="37" customWidth="1"/>
    <col min="6417" max="6417" width="10.21875" style="37" bestFit="1" customWidth="1"/>
    <col min="6418" max="6418" width="9.44140625" style="37" bestFit="1" customWidth="1"/>
    <col min="6419" max="6658" width="9.21875" style="37"/>
    <col min="6659" max="6659" width="18.5546875" style="37" customWidth="1"/>
    <col min="6660" max="6663" width="8.77734375" style="37" hidden="1" customWidth="1"/>
    <col min="6664" max="6664" width="6.44140625" style="37" customWidth="1"/>
    <col min="6665" max="6665" width="1.77734375" style="37" customWidth="1"/>
    <col min="6666" max="6666" width="7" style="37" customWidth="1"/>
    <col min="6667" max="6667" width="10.21875" style="37" bestFit="1" customWidth="1"/>
    <col min="6668" max="6668" width="9.44140625" style="37" bestFit="1" customWidth="1"/>
    <col min="6669" max="6669" width="2.21875" style="37" customWidth="1"/>
    <col min="6670" max="6670" width="7" style="37" customWidth="1"/>
    <col min="6671" max="6671" width="1.77734375" style="37" customWidth="1"/>
    <col min="6672" max="6672" width="7.21875" style="37" customWidth="1"/>
    <col min="6673" max="6673" width="10.21875" style="37" bestFit="1" customWidth="1"/>
    <col min="6674" max="6674" width="9.44140625" style="37" bestFit="1" customWidth="1"/>
    <col min="6675" max="6914" width="9.21875" style="37"/>
    <col min="6915" max="6915" width="18.5546875" style="37" customWidth="1"/>
    <col min="6916" max="6919" width="8.77734375" style="37" hidden="1" customWidth="1"/>
    <col min="6920" max="6920" width="6.44140625" style="37" customWidth="1"/>
    <col min="6921" max="6921" width="1.77734375" style="37" customWidth="1"/>
    <col min="6922" max="6922" width="7" style="37" customWidth="1"/>
    <col min="6923" max="6923" width="10.21875" style="37" bestFit="1" customWidth="1"/>
    <col min="6924" max="6924" width="9.44140625" style="37" bestFit="1" customWidth="1"/>
    <col min="6925" max="6925" width="2.21875" style="37" customWidth="1"/>
    <col min="6926" max="6926" width="7" style="37" customWidth="1"/>
    <col min="6927" max="6927" width="1.77734375" style="37" customWidth="1"/>
    <col min="6928" max="6928" width="7.21875" style="37" customWidth="1"/>
    <col min="6929" max="6929" width="10.21875" style="37" bestFit="1" customWidth="1"/>
    <col min="6930" max="6930" width="9.44140625" style="37" bestFit="1" customWidth="1"/>
    <col min="6931" max="7170" width="9.21875" style="37"/>
    <col min="7171" max="7171" width="18.5546875" style="37" customWidth="1"/>
    <col min="7172" max="7175" width="8.77734375" style="37" hidden="1" customWidth="1"/>
    <col min="7176" max="7176" width="6.44140625" style="37" customWidth="1"/>
    <col min="7177" max="7177" width="1.77734375" style="37" customWidth="1"/>
    <col min="7178" max="7178" width="7" style="37" customWidth="1"/>
    <col min="7179" max="7179" width="10.21875" style="37" bestFit="1" customWidth="1"/>
    <col min="7180" max="7180" width="9.44140625" style="37" bestFit="1" customWidth="1"/>
    <col min="7181" max="7181" width="2.21875" style="37" customWidth="1"/>
    <col min="7182" max="7182" width="7" style="37" customWidth="1"/>
    <col min="7183" max="7183" width="1.77734375" style="37" customWidth="1"/>
    <col min="7184" max="7184" width="7.21875" style="37" customWidth="1"/>
    <col min="7185" max="7185" width="10.21875" style="37" bestFit="1" customWidth="1"/>
    <col min="7186" max="7186" width="9.44140625" style="37" bestFit="1" customWidth="1"/>
    <col min="7187" max="7426" width="9.21875" style="37"/>
    <col min="7427" max="7427" width="18.5546875" style="37" customWidth="1"/>
    <col min="7428" max="7431" width="8.77734375" style="37" hidden="1" customWidth="1"/>
    <col min="7432" max="7432" width="6.44140625" style="37" customWidth="1"/>
    <col min="7433" max="7433" width="1.77734375" style="37" customWidth="1"/>
    <col min="7434" max="7434" width="7" style="37" customWidth="1"/>
    <col min="7435" max="7435" width="10.21875" style="37" bestFit="1" customWidth="1"/>
    <col min="7436" max="7436" width="9.44140625" style="37" bestFit="1" customWidth="1"/>
    <col min="7437" max="7437" width="2.21875" style="37" customWidth="1"/>
    <col min="7438" max="7438" width="7" style="37" customWidth="1"/>
    <col min="7439" max="7439" width="1.77734375" style="37" customWidth="1"/>
    <col min="7440" max="7440" width="7.21875" style="37" customWidth="1"/>
    <col min="7441" max="7441" width="10.21875" style="37" bestFit="1" customWidth="1"/>
    <col min="7442" max="7442" width="9.44140625" style="37" bestFit="1" customWidth="1"/>
    <col min="7443" max="7682" width="9.21875" style="37"/>
    <col min="7683" max="7683" width="18.5546875" style="37" customWidth="1"/>
    <col min="7684" max="7687" width="8.77734375" style="37" hidden="1" customWidth="1"/>
    <col min="7688" max="7688" width="6.44140625" style="37" customWidth="1"/>
    <col min="7689" max="7689" width="1.77734375" style="37" customWidth="1"/>
    <col min="7690" max="7690" width="7" style="37" customWidth="1"/>
    <col min="7691" max="7691" width="10.21875" style="37" bestFit="1" customWidth="1"/>
    <col min="7692" max="7692" width="9.44140625" style="37" bestFit="1" customWidth="1"/>
    <col min="7693" max="7693" width="2.21875" style="37" customWidth="1"/>
    <col min="7694" max="7694" width="7" style="37" customWidth="1"/>
    <col min="7695" max="7695" width="1.77734375" style="37" customWidth="1"/>
    <col min="7696" max="7696" width="7.21875" style="37" customWidth="1"/>
    <col min="7697" max="7697" width="10.21875" style="37" bestFit="1" customWidth="1"/>
    <col min="7698" max="7698" width="9.44140625" style="37" bestFit="1" customWidth="1"/>
    <col min="7699" max="7938" width="9.21875" style="37"/>
    <col min="7939" max="7939" width="18.5546875" style="37" customWidth="1"/>
    <col min="7940" max="7943" width="8.77734375" style="37" hidden="1" customWidth="1"/>
    <col min="7944" max="7944" width="6.44140625" style="37" customWidth="1"/>
    <col min="7945" max="7945" width="1.77734375" style="37" customWidth="1"/>
    <col min="7946" max="7946" width="7" style="37" customWidth="1"/>
    <col min="7947" max="7947" width="10.21875" style="37" bestFit="1" customWidth="1"/>
    <col min="7948" max="7948" width="9.44140625" style="37" bestFit="1" customWidth="1"/>
    <col min="7949" max="7949" width="2.21875" style="37" customWidth="1"/>
    <col min="7950" max="7950" width="7" style="37" customWidth="1"/>
    <col min="7951" max="7951" width="1.77734375" style="37" customWidth="1"/>
    <col min="7952" max="7952" width="7.21875" style="37" customWidth="1"/>
    <col min="7953" max="7953" width="10.21875" style="37" bestFit="1" customWidth="1"/>
    <col min="7954" max="7954" width="9.44140625" style="37" bestFit="1" customWidth="1"/>
    <col min="7955" max="8194" width="9.21875" style="37"/>
    <col min="8195" max="8195" width="18.5546875" style="37" customWidth="1"/>
    <col min="8196" max="8199" width="8.77734375" style="37" hidden="1" customWidth="1"/>
    <col min="8200" max="8200" width="6.44140625" style="37" customWidth="1"/>
    <col min="8201" max="8201" width="1.77734375" style="37" customWidth="1"/>
    <col min="8202" max="8202" width="7" style="37" customWidth="1"/>
    <col min="8203" max="8203" width="10.21875" style="37" bestFit="1" customWidth="1"/>
    <col min="8204" max="8204" width="9.44140625" style="37" bestFit="1" customWidth="1"/>
    <col min="8205" max="8205" width="2.21875" style="37" customWidth="1"/>
    <col min="8206" max="8206" width="7" style="37" customWidth="1"/>
    <col min="8207" max="8207" width="1.77734375" style="37" customWidth="1"/>
    <col min="8208" max="8208" width="7.21875" style="37" customWidth="1"/>
    <col min="8209" max="8209" width="10.21875" style="37" bestFit="1" customWidth="1"/>
    <col min="8210" max="8210" width="9.44140625" style="37" bestFit="1" customWidth="1"/>
    <col min="8211" max="8450" width="9.21875" style="37"/>
    <col min="8451" max="8451" width="18.5546875" style="37" customWidth="1"/>
    <col min="8452" max="8455" width="8.77734375" style="37" hidden="1" customWidth="1"/>
    <col min="8456" max="8456" width="6.44140625" style="37" customWidth="1"/>
    <col min="8457" max="8457" width="1.77734375" style="37" customWidth="1"/>
    <col min="8458" max="8458" width="7" style="37" customWidth="1"/>
    <col min="8459" max="8459" width="10.21875" style="37" bestFit="1" customWidth="1"/>
    <col min="8460" max="8460" width="9.44140625" style="37" bestFit="1" customWidth="1"/>
    <col min="8461" max="8461" width="2.21875" style="37" customWidth="1"/>
    <col min="8462" max="8462" width="7" style="37" customWidth="1"/>
    <col min="8463" max="8463" width="1.77734375" style="37" customWidth="1"/>
    <col min="8464" max="8464" width="7.21875" style="37" customWidth="1"/>
    <col min="8465" max="8465" width="10.21875" style="37" bestFit="1" customWidth="1"/>
    <col min="8466" max="8466" width="9.44140625" style="37" bestFit="1" customWidth="1"/>
    <col min="8467" max="8706" width="9.21875" style="37"/>
    <col min="8707" max="8707" width="18.5546875" style="37" customWidth="1"/>
    <col min="8708" max="8711" width="8.77734375" style="37" hidden="1" customWidth="1"/>
    <col min="8712" max="8712" width="6.44140625" style="37" customWidth="1"/>
    <col min="8713" max="8713" width="1.77734375" style="37" customWidth="1"/>
    <col min="8714" max="8714" width="7" style="37" customWidth="1"/>
    <col min="8715" max="8715" width="10.21875" style="37" bestFit="1" customWidth="1"/>
    <col min="8716" max="8716" width="9.44140625" style="37" bestFit="1" customWidth="1"/>
    <col min="8717" max="8717" width="2.21875" style="37" customWidth="1"/>
    <col min="8718" max="8718" width="7" style="37" customWidth="1"/>
    <col min="8719" max="8719" width="1.77734375" style="37" customWidth="1"/>
    <col min="8720" max="8720" width="7.21875" style="37" customWidth="1"/>
    <col min="8721" max="8721" width="10.21875" style="37" bestFit="1" customWidth="1"/>
    <col min="8722" max="8722" width="9.44140625" style="37" bestFit="1" customWidth="1"/>
    <col min="8723" max="8962" width="9.21875" style="37"/>
    <col min="8963" max="8963" width="18.5546875" style="37" customWidth="1"/>
    <col min="8964" max="8967" width="8.77734375" style="37" hidden="1" customWidth="1"/>
    <col min="8968" max="8968" width="6.44140625" style="37" customWidth="1"/>
    <col min="8969" max="8969" width="1.77734375" style="37" customWidth="1"/>
    <col min="8970" max="8970" width="7" style="37" customWidth="1"/>
    <col min="8971" max="8971" width="10.21875" style="37" bestFit="1" customWidth="1"/>
    <col min="8972" max="8972" width="9.44140625" style="37" bestFit="1" customWidth="1"/>
    <col min="8973" max="8973" width="2.21875" style="37" customWidth="1"/>
    <col min="8974" max="8974" width="7" style="37" customWidth="1"/>
    <col min="8975" max="8975" width="1.77734375" style="37" customWidth="1"/>
    <col min="8976" max="8976" width="7.21875" style="37" customWidth="1"/>
    <col min="8977" max="8977" width="10.21875" style="37" bestFit="1" customWidth="1"/>
    <col min="8978" max="8978" width="9.44140625" style="37" bestFit="1" customWidth="1"/>
    <col min="8979" max="9218" width="9.21875" style="37"/>
    <col min="9219" max="9219" width="18.5546875" style="37" customWidth="1"/>
    <col min="9220" max="9223" width="8.77734375" style="37" hidden="1" customWidth="1"/>
    <col min="9224" max="9224" width="6.44140625" style="37" customWidth="1"/>
    <col min="9225" max="9225" width="1.77734375" style="37" customWidth="1"/>
    <col min="9226" max="9226" width="7" style="37" customWidth="1"/>
    <col min="9227" max="9227" width="10.21875" style="37" bestFit="1" customWidth="1"/>
    <col min="9228" max="9228" width="9.44140625" style="37" bestFit="1" customWidth="1"/>
    <col min="9229" max="9229" width="2.21875" style="37" customWidth="1"/>
    <col min="9230" max="9230" width="7" style="37" customWidth="1"/>
    <col min="9231" max="9231" width="1.77734375" style="37" customWidth="1"/>
    <col min="9232" max="9232" width="7.21875" style="37" customWidth="1"/>
    <col min="9233" max="9233" width="10.21875" style="37" bestFit="1" customWidth="1"/>
    <col min="9234" max="9234" width="9.44140625" style="37" bestFit="1" customWidth="1"/>
    <col min="9235" max="9474" width="9.21875" style="37"/>
    <col min="9475" max="9475" width="18.5546875" style="37" customWidth="1"/>
    <col min="9476" max="9479" width="8.77734375" style="37" hidden="1" customWidth="1"/>
    <col min="9480" max="9480" width="6.44140625" style="37" customWidth="1"/>
    <col min="9481" max="9481" width="1.77734375" style="37" customWidth="1"/>
    <col min="9482" max="9482" width="7" style="37" customWidth="1"/>
    <col min="9483" max="9483" width="10.21875" style="37" bestFit="1" customWidth="1"/>
    <col min="9484" max="9484" width="9.44140625" style="37" bestFit="1" customWidth="1"/>
    <col min="9485" max="9485" width="2.21875" style="37" customWidth="1"/>
    <col min="9486" max="9486" width="7" style="37" customWidth="1"/>
    <col min="9487" max="9487" width="1.77734375" style="37" customWidth="1"/>
    <col min="9488" max="9488" width="7.21875" style="37" customWidth="1"/>
    <col min="9489" max="9489" width="10.21875" style="37" bestFit="1" customWidth="1"/>
    <col min="9490" max="9490" width="9.44140625" style="37" bestFit="1" customWidth="1"/>
    <col min="9491" max="9730" width="9.21875" style="37"/>
    <col min="9731" max="9731" width="18.5546875" style="37" customWidth="1"/>
    <col min="9732" max="9735" width="8.77734375" style="37" hidden="1" customWidth="1"/>
    <col min="9736" max="9736" width="6.44140625" style="37" customWidth="1"/>
    <col min="9737" max="9737" width="1.77734375" style="37" customWidth="1"/>
    <col min="9738" max="9738" width="7" style="37" customWidth="1"/>
    <col min="9739" max="9739" width="10.21875" style="37" bestFit="1" customWidth="1"/>
    <col min="9740" max="9740" width="9.44140625" style="37" bestFit="1" customWidth="1"/>
    <col min="9741" max="9741" width="2.21875" style="37" customWidth="1"/>
    <col min="9742" max="9742" width="7" style="37" customWidth="1"/>
    <col min="9743" max="9743" width="1.77734375" style="37" customWidth="1"/>
    <col min="9744" max="9744" width="7.21875" style="37" customWidth="1"/>
    <col min="9745" max="9745" width="10.21875" style="37" bestFit="1" customWidth="1"/>
    <col min="9746" max="9746" width="9.44140625" style="37" bestFit="1" customWidth="1"/>
    <col min="9747" max="9986" width="9.21875" style="37"/>
    <col min="9987" max="9987" width="18.5546875" style="37" customWidth="1"/>
    <col min="9988" max="9991" width="8.77734375" style="37" hidden="1" customWidth="1"/>
    <col min="9992" max="9992" width="6.44140625" style="37" customWidth="1"/>
    <col min="9993" max="9993" width="1.77734375" style="37" customWidth="1"/>
    <col min="9994" max="9994" width="7" style="37" customWidth="1"/>
    <col min="9995" max="9995" width="10.21875" style="37" bestFit="1" customWidth="1"/>
    <col min="9996" max="9996" width="9.44140625" style="37" bestFit="1" customWidth="1"/>
    <col min="9997" max="9997" width="2.21875" style="37" customWidth="1"/>
    <col min="9998" max="9998" width="7" style="37" customWidth="1"/>
    <col min="9999" max="9999" width="1.77734375" style="37" customWidth="1"/>
    <col min="10000" max="10000" width="7.21875" style="37" customWidth="1"/>
    <col min="10001" max="10001" width="10.21875" style="37" bestFit="1" customWidth="1"/>
    <col min="10002" max="10002" width="9.44140625" style="37" bestFit="1" customWidth="1"/>
    <col min="10003" max="10242" width="9.21875" style="37"/>
    <col min="10243" max="10243" width="18.5546875" style="37" customWidth="1"/>
    <col min="10244" max="10247" width="8.77734375" style="37" hidden="1" customWidth="1"/>
    <col min="10248" max="10248" width="6.44140625" style="37" customWidth="1"/>
    <col min="10249" max="10249" width="1.77734375" style="37" customWidth="1"/>
    <col min="10250" max="10250" width="7" style="37" customWidth="1"/>
    <col min="10251" max="10251" width="10.21875" style="37" bestFit="1" customWidth="1"/>
    <col min="10252" max="10252" width="9.44140625" style="37" bestFit="1" customWidth="1"/>
    <col min="10253" max="10253" width="2.21875" style="37" customWidth="1"/>
    <col min="10254" max="10254" width="7" style="37" customWidth="1"/>
    <col min="10255" max="10255" width="1.77734375" style="37" customWidth="1"/>
    <col min="10256" max="10256" width="7.21875" style="37" customWidth="1"/>
    <col min="10257" max="10257" width="10.21875" style="37" bestFit="1" customWidth="1"/>
    <col min="10258" max="10258" width="9.44140625" style="37" bestFit="1" customWidth="1"/>
    <col min="10259" max="10498" width="9.21875" style="37"/>
    <col min="10499" max="10499" width="18.5546875" style="37" customWidth="1"/>
    <col min="10500" max="10503" width="8.77734375" style="37" hidden="1" customWidth="1"/>
    <col min="10504" max="10504" width="6.44140625" style="37" customWidth="1"/>
    <col min="10505" max="10505" width="1.77734375" style="37" customWidth="1"/>
    <col min="10506" max="10506" width="7" style="37" customWidth="1"/>
    <col min="10507" max="10507" width="10.21875" style="37" bestFit="1" customWidth="1"/>
    <col min="10508" max="10508" width="9.44140625" style="37" bestFit="1" customWidth="1"/>
    <col min="10509" max="10509" width="2.21875" style="37" customWidth="1"/>
    <col min="10510" max="10510" width="7" style="37" customWidth="1"/>
    <col min="10511" max="10511" width="1.77734375" style="37" customWidth="1"/>
    <col min="10512" max="10512" width="7.21875" style="37" customWidth="1"/>
    <col min="10513" max="10513" width="10.21875" style="37" bestFit="1" customWidth="1"/>
    <col min="10514" max="10514" width="9.44140625" style="37" bestFit="1" customWidth="1"/>
    <col min="10515" max="10754" width="9.21875" style="37"/>
    <col min="10755" max="10755" width="18.5546875" style="37" customWidth="1"/>
    <col min="10756" max="10759" width="8.77734375" style="37" hidden="1" customWidth="1"/>
    <col min="10760" max="10760" width="6.44140625" style="37" customWidth="1"/>
    <col min="10761" max="10761" width="1.77734375" style="37" customWidth="1"/>
    <col min="10762" max="10762" width="7" style="37" customWidth="1"/>
    <col min="10763" max="10763" width="10.21875" style="37" bestFit="1" customWidth="1"/>
    <col min="10764" max="10764" width="9.44140625" style="37" bestFit="1" customWidth="1"/>
    <col min="10765" max="10765" width="2.21875" style="37" customWidth="1"/>
    <col min="10766" max="10766" width="7" style="37" customWidth="1"/>
    <col min="10767" max="10767" width="1.77734375" style="37" customWidth="1"/>
    <col min="10768" max="10768" width="7.21875" style="37" customWidth="1"/>
    <col min="10769" max="10769" width="10.21875" style="37" bestFit="1" customWidth="1"/>
    <col min="10770" max="10770" width="9.44140625" style="37" bestFit="1" customWidth="1"/>
    <col min="10771" max="11010" width="9.21875" style="37"/>
    <col min="11011" max="11011" width="18.5546875" style="37" customWidth="1"/>
    <col min="11012" max="11015" width="8.77734375" style="37" hidden="1" customWidth="1"/>
    <col min="11016" max="11016" width="6.44140625" style="37" customWidth="1"/>
    <col min="11017" max="11017" width="1.77734375" style="37" customWidth="1"/>
    <col min="11018" max="11018" width="7" style="37" customWidth="1"/>
    <col min="11019" max="11019" width="10.21875" style="37" bestFit="1" customWidth="1"/>
    <col min="11020" max="11020" width="9.44140625" style="37" bestFit="1" customWidth="1"/>
    <col min="11021" max="11021" width="2.21875" style="37" customWidth="1"/>
    <col min="11022" max="11022" width="7" style="37" customWidth="1"/>
    <col min="11023" max="11023" width="1.77734375" style="37" customWidth="1"/>
    <col min="11024" max="11024" width="7.21875" style="37" customWidth="1"/>
    <col min="11025" max="11025" width="10.21875" style="37" bestFit="1" customWidth="1"/>
    <col min="11026" max="11026" width="9.44140625" style="37" bestFit="1" customWidth="1"/>
    <col min="11027" max="11266" width="9.21875" style="37"/>
    <col min="11267" max="11267" width="18.5546875" style="37" customWidth="1"/>
    <col min="11268" max="11271" width="8.77734375" style="37" hidden="1" customWidth="1"/>
    <col min="11272" max="11272" width="6.44140625" style="37" customWidth="1"/>
    <col min="11273" max="11273" width="1.77734375" style="37" customWidth="1"/>
    <col min="11274" max="11274" width="7" style="37" customWidth="1"/>
    <col min="11275" max="11275" width="10.21875" style="37" bestFit="1" customWidth="1"/>
    <col min="11276" max="11276" width="9.44140625" style="37" bestFit="1" customWidth="1"/>
    <col min="11277" max="11277" width="2.21875" style="37" customWidth="1"/>
    <col min="11278" max="11278" width="7" style="37" customWidth="1"/>
    <col min="11279" max="11279" width="1.77734375" style="37" customWidth="1"/>
    <col min="11280" max="11280" width="7.21875" style="37" customWidth="1"/>
    <col min="11281" max="11281" width="10.21875" style="37" bestFit="1" customWidth="1"/>
    <col min="11282" max="11282" width="9.44140625" style="37" bestFit="1" customWidth="1"/>
    <col min="11283" max="11522" width="9.21875" style="37"/>
    <col min="11523" max="11523" width="18.5546875" style="37" customWidth="1"/>
    <col min="11524" max="11527" width="8.77734375" style="37" hidden="1" customWidth="1"/>
    <col min="11528" max="11528" width="6.44140625" style="37" customWidth="1"/>
    <col min="11529" max="11529" width="1.77734375" style="37" customWidth="1"/>
    <col min="11530" max="11530" width="7" style="37" customWidth="1"/>
    <col min="11531" max="11531" width="10.21875" style="37" bestFit="1" customWidth="1"/>
    <col min="11532" max="11532" width="9.44140625" style="37" bestFit="1" customWidth="1"/>
    <col min="11533" max="11533" width="2.21875" style="37" customWidth="1"/>
    <col min="11534" max="11534" width="7" style="37" customWidth="1"/>
    <col min="11535" max="11535" width="1.77734375" style="37" customWidth="1"/>
    <col min="11536" max="11536" width="7.21875" style="37" customWidth="1"/>
    <col min="11537" max="11537" width="10.21875" style="37" bestFit="1" customWidth="1"/>
    <col min="11538" max="11538" width="9.44140625" style="37" bestFit="1" customWidth="1"/>
    <col min="11539" max="11778" width="9.21875" style="37"/>
    <col min="11779" max="11779" width="18.5546875" style="37" customWidth="1"/>
    <col min="11780" max="11783" width="8.77734375" style="37" hidden="1" customWidth="1"/>
    <col min="11784" max="11784" width="6.44140625" style="37" customWidth="1"/>
    <col min="11785" max="11785" width="1.77734375" style="37" customWidth="1"/>
    <col min="11786" max="11786" width="7" style="37" customWidth="1"/>
    <col min="11787" max="11787" width="10.21875" style="37" bestFit="1" customWidth="1"/>
    <col min="11788" max="11788" width="9.44140625" style="37" bestFit="1" customWidth="1"/>
    <col min="11789" max="11789" width="2.21875" style="37" customWidth="1"/>
    <col min="11790" max="11790" width="7" style="37" customWidth="1"/>
    <col min="11791" max="11791" width="1.77734375" style="37" customWidth="1"/>
    <col min="11792" max="11792" width="7.21875" style="37" customWidth="1"/>
    <col min="11793" max="11793" width="10.21875" style="37" bestFit="1" customWidth="1"/>
    <col min="11794" max="11794" width="9.44140625" style="37" bestFit="1" customWidth="1"/>
    <col min="11795" max="12034" width="9.21875" style="37"/>
    <col min="12035" max="12035" width="18.5546875" style="37" customWidth="1"/>
    <col min="12036" max="12039" width="8.77734375" style="37" hidden="1" customWidth="1"/>
    <col min="12040" max="12040" width="6.44140625" style="37" customWidth="1"/>
    <col min="12041" max="12041" width="1.77734375" style="37" customWidth="1"/>
    <col min="12042" max="12042" width="7" style="37" customWidth="1"/>
    <col min="12043" max="12043" width="10.21875" style="37" bestFit="1" customWidth="1"/>
    <col min="12044" max="12044" width="9.44140625" style="37" bestFit="1" customWidth="1"/>
    <col min="12045" max="12045" width="2.21875" style="37" customWidth="1"/>
    <col min="12046" max="12046" width="7" style="37" customWidth="1"/>
    <col min="12047" max="12047" width="1.77734375" style="37" customWidth="1"/>
    <col min="12048" max="12048" width="7.21875" style="37" customWidth="1"/>
    <col min="12049" max="12049" width="10.21875" style="37" bestFit="1" customWidth="1"/>
    <col min="12050" max="12050" width="9.44140625" style="37" bestFit="1" customWidth="1"/>
    <col min="12051" max="12290" width="9.21875" style="37"/>
    <col min="12291" max="12291" width="18.5546875" style="37" customWidth="1"/>
    <col min="12292" max="12295" width="8.77734375" style="37" hidden="1" customWidth="1"/>
    <col min="12296" max="12296" width="6.44140625" style="37" customWidth="1"/>
    <col min="12297" max="12297" width="1.77734375" style="37" customWidth="1"/>
    <col min="12298" max="12298" width="7" style="37" customWidth="1"/>
    <col min="12299" max="12299" width="10.21875" style="37" bestFit="1" customWidth="1"/>
    <col min="12300" max="12300" width="9.44140625" style="37" bestFit="1" customWidth="1"/>
    <col min="12301" max="12301" width="2.21875" style="37" customWidth="1"/>
    <col min="12302" max="12302" width="7" style="37" customWidth="1"/>
    <col min="12303" max="12303" width="1.77734375" style="37" customWidth="1"/>
    <col min="12304" max="12304" width="7.21875" style="37" customWidth="1"/>
    <col min="12305" max="12305" width="10.21875" style="37" bestFit="1" customWidth="1"/>
    <col min="12306" max="12306" width="9.44140625" style="37" bestFit="1" customWidth="1"/>
    <col min="12307" max="12546" width="9.21875" style="37"/>
    <col min="12547" max="12547" width="18.5546875" style="37" customWidth="1"/>
    <col min="12548" max="12551" width="8.77734375" style="37" hidden="1" customWidth="1"/>
    <col min="12552" max="12552" width="6.44140625" style="37" customWidth="1"/>
    <col min="12553" max="12553" width="1.77734375" style="37" customWidth="1"/>
    <col min="12554" max="12554" width="7" style="37" customWidth="1"/>
    <col min="12555" max="12555" width="10.21875" style="37" bestFit="1" customWidth="1"/>
    <col min="12556" max="12556" width="9.44140625" style="37" bestFit="1" customWidth="1"/>
    <col min="12557" max="12557" width="2.21875" style="37" customWidth="1"/>
    <col min="12558" max="12558" width="7" style="37" customWidth="1"/>
    <col min="12559" max="12559" width="1.77734375" style="37" customWidth="1"/>
    <col min="12560" max="12560" width="7.21875" style="37" customWidth="1"/>
    <col min="12561" max="12561" width="10.21875" style="37" bestFit="1" customWidth="1"/>
    <col min="12562" max="12562" width="9.44140625" style="37" bestFit="1" customWidth="1"/>
    <col min="12563" max="12802" width="9.21875" style="37"/>
    <col min="12803" max="12803" width="18.5546875" style="37" customWidth="1"/>
    <col min="12804" max="12807" width="8.77734375" style="37" hidden="1" customWidth="1"/>
    <col min="12808" max="12808" width="6.44140625" style="37" customWidth="1"/>
    <col min="12809" max="12809" width="1.77734375" style="37" customWidth="1"/>
    <col min="12810" max="12810" width="7" style="37" customWidth="1"/>
    <col min="12811" max="12811" width="10.21875" style="37" bestFit="1" customWidth="1"/>
    <col min="12812" max="12812" width="9.44140625" style="37" bestFit="1" customWidth="1"/>
    <col min="12813" max="12813" width="2.21875" style="37" customWidth="1"/>
    <col min="12814" max="12814" width="7" style="37" customWidth="1"/>
    <col min="12815" max="12815" width="1.77734375" style="37" customWidth="1"/>
    <col min="12816" max="12816" width="7.21875" style="37" customWidth="1"/>
    <col min="12817" max="12817" width="10.21875" style="37" bestFit="1" customWidth="1"/>
    <col min="12818" max="12818" width="9.44140625" style="37" bestFit="1" customWidth="1"/>
    <col min="12819" max="13058" width="9.21875" style="37"/>
    <col min="13059" max="13059" width="18.5546875" style="37" customWidth="1"/>
    <col min="13060" max="13063" width="8.77734375" style="37" hidden="1" customWidth="1"/>
    <col min="13064" max="13064" width="6.44140625" style="37" customWidth="1"/>
    <col min="13065" max="13065" width="1.77734375" style="37" customWidth="1"/>
    <col min="13066" max="13066" width="7" style="37" customWidth="1"/>
    <col min="13067" max="13067" width="10.21875" style="37" bestFit="1" customWidth="1"/>
    <col min="13068" max="13068" width="9.44140625" style="37" bestFit="1" customWidth="1"/>
    <col min="13069" max="13069" width="2.21875" style="37" customWidth="1"/>
    <col min="13070" max="13070" width="7" style="37" customWidth="1"/>
    <col min="13071" max="13071" width="1.77734375" style="37" customWidth="1"/>
    <col min="13072" max="13072" width="7.21875" style="37" customWidth="1"/>
    <col min="13073" max="13073" width="10.21875" style="37" bestFit="1" customWidth="1"/>
    <col min="13074" max="13074" width="9.44140625" style="37" bestFit="1" customWidth="1"/>
    <col min="13075" max="13314" width="9.21875" style="37"/>
    <col min="13315" max="13315" width="18.5546875" style="37" customWidth="1"/>
    <col min="13316" max="13319" width="8.77734375" style="37" hidden="1" customWidth="1"/>
    <col min="13320" max="13320" width="6.44140625" style="37" customWidth="1"/>
    <col min="13321" max="13321" width="1.77734375" style="37" customWidth="1"/>
    <col min="13322" max="13322" width="7" style="37" customWidth="1"/>
    <col min="13323" max="13323" width="10.21875" style="37" bestFit="1" customWidth="1"/>
    <col min="13324" max="13324" width="9.44140625" style="37" bestFit="1" customWidth="1"/>
    <col min="13325" max="13325" width="2.21875" style="37" customWidth="1"/>
    <col min="13326" max="13326" width="7" style="37" customWidth="1"/>
    <col min="13327" max="13327" width="1.77734375" style="37" customWidth="1"/>
    <col min="13328" max="13328" width="7.21875" style="37" customWidth="1"/>
    <col min="13329" max="13329" width="10.21875" style="37" bestFit="1" customWidth="1"/>
    <col min="13330" max="13330" width="9.44140625" style="37" bestFit="1" customWidth="1"/>
    <col min="13331" max="13570" width="9.21875" style="37"/>
    <col min="13571" max="13571" width="18.5546875" style="37" customWidth="1"/>
    <col min="13572" max="13575" width="8.77734375" style="37" hidden="1" customWidth="1"/>
    <col min="13576" max="13576" width="6.44140625" style="37" customWidth="1"/>
    <col min="13577" max="13577" width="1.77734375" style="37" customWidth="1"/>
    <col min="13578" max="13578" width="7" style="37" customWidth="1"/>
    <col min="13579" max="13579" width="10.21875" style="37" bestFit="1" customWidth="1"/>
    <col min="13580" max="13580" width="9.44140625" style="37" bestFit="1" customWidth="1"/>
    <col min="13581" max="13581" width="2.21875" style="37" customWidth="1"/>
    <col min="13582" max="13582" width="7" style="37" customWidth="1"/>
    <col min="13583" max="13583" width="1.77734375" style="37" customWidth="1"/>
    <col min="13584" max="13584" width="7.21875" style="37" customWidth="1"/>
    <col min="13585" max="13585" width="10.21875" style="37" bestFit="1" customWidth="1"/>
    <col min="13586" max="13586" width="9.44140625" style="37" bestFit="1" customWidth="1"/>
    <col min="13587" max="13826" width="9.21875" style="37"/>
    <col min="13827" max="13827" width="18.5546875" style="37" customWidth="1"/>
    <col min="13828" max="13831" width="8.77734375" style="37" hidden="1" customWidth="1"/>
    <col min="13832" max="13832" width="6.44140625" style="37" customWidth="1"/>
    <col min="13833" max="13833" width="1.77734375" style="37" customWidth="1"/>
    <col min="13834" max="13834" width="7" style="37" customWidth="1"/>
    <col min="13835" max="13835" width="10.21875" style="37" bestFit="1" customWidth="1"/>
    <col min="13836" max="13836" width="9.44140625" style="37" bestFit="1" customWidth="1"/>
    <col min="13837" max="13837" width="2.21875" style="37" customWidth="1"/>
    <col min="13838" max="13838" width="7" style="37" customWidth="1"/>
    <col min="13839" max="13839" width="1.77734375" style="37" customWidth="1"/>
    <col min="13840" max="13840" width="7.21875" style="37" customWidth="1"/>
    <col min="13841" max="13841" width="10.21875" style="37" bestFit="1" customWidth="1"/>
    <col min="13842" max="13842" width="9.44140625" style="37" bestFit="1" customWidth="1"/>
    <col min="13843" max="14082" width="9.21875" style="37"/>
    <col min="14083" max="14083" width="18.5546875" style="37" customWidth="1"/>
    <col min="14084" max="14087" width="8.77734375" style="37" hidden="1" customWidth="1"/>
    <col min="14088" max="14088" width="6.44140625" style="37" customWidth="1"/>
    <col min="14089" max="14089" width="1.77734375" style="37" customWidth="1"/>
    <col min="14090" max="14090" width="7" style="37" customWidth="1"/>
    <col min="14091" max="14091" width="10.21875" style="37" bestFit="1" customWidth="1"/>
    <col min="14092" max="14092" width="9.44140625" style="37" bestFit="1" customWidth="1"/>
    <col min="14093" max="14093" width="2.21875" style="37" customWidth="1"/>
    <col min="14094" max="14094" width="7" style="37" customWidth="1"/>
    <col min="14095" max="14095" width="1.77734375" style="37" customWidth="1"/>
    <col min="14096" max="14096" width="7.21875" style="37" customWidth="1"/>
    <col min="14097" max="14097" width="10.21875" style="37" bestFit="1" customWidth="1"/>
    <col min="14098" max="14098" width="9.44140625" style="37" bestFit="1" customWidth="1"/>
    <col min="14099" max="14338" width="9.21875" style="37"/>
    <col min="14339" max="14339" width="18.5546875" style="37" customWidth="1"/>
    <col min="14340" max="14343" width="8.77734375" style="37" hidden="1" customWidth="1"/>
    <col min="14344" max="14344" width="6.44140625" style="37" customWidth="1"/>
    <col min="14345" max="14345" width="1.77734375" style="37" customWidth="1"/>
    <col min="14346" max="14346" width="7" style="37" customWidth="1"/>
    <col min="14347" max="14347" width="10.21875" style="37" bestFit="1" customWidth="1"/>
    <col min="14348" max="14348" width="9.44140625" style="37" bestFit="1" customWidth="1"/>
    <col min="14349" max="14349" width="2.21875" style="37" customWidth="1"/>
    <col min="14350" max="14350" width="7" style="37" customWidth="1"/>
    <col min="14351" max="14351" width="1.77734375" style="37" customWidth="1"/>
    <col min="14352" max="14352" width="7.21875" style="37" customWidth="1"/>
    <col min="14353" max="14353" width="10.21875" style="37" bestFit="1" customWidth="1"/>
    <col min="14354" max="14354" width="9.44140625" style="37" bestFit="1" customWidth="1"/>
    <col min="14355" max="14594" width="9.21875" style="37"/>
    <col min="14595" max="14595" width="18.5546875" style="37" customWidth="1"/>
    <col min="14596" max="14599" width="8.77734375" style="37" hidden="1" customWidth="1"/>
    <col min="14600" max="14600" width="6.44140625" style="37" customWidth="1"/>
    <col min="14601" max="14601" width="1.77734375" style="37" customWidth="1"/>
    <col min="14602" max="14602" width="7" style="37" customWidth="1"/>
    <col min="14603" max="14603" width="10.21875" style="37" bestFit="1" customWidth="1"/>
    <col min="14604" max="14604" width="9.44140625" style="37" bestFit="1" customWidth="1"/>
    <col min="14605" max="14605" width="2.21875" style="37" customWidth="1"/>
    <col min="14606" max="14606" width="7" style="37" customWidth="1"/>
    <col min="14607" max="14607" width="1.77734375" style="37" customWidth="1"/>
    <col min="14608" max="14608" width="7.21875" style="37" customWidth="1"/>
    <col min="14609" max="14609" width="10.21875" style="37" bestFit="1" customWidth="1"/>
    <col min="14610" max="14610" width="9.44140625" style="37" bestFit="1" customWidth="1"/>
    <col min="14611" max="14850" width="9.21875" style="37"/>
    <col min="14851" max="14851" width="18.5546875" style="37" customWidth="1"/>
    <col min="14852" max="14855" width="8.77734375" style="37" hidden="1" customWidth="1"/>
    <col min="14856" max="14856" width="6.44140625" style="37" customWidth="1"/>
    <col min="14857" max="14857" width="1.77734375" style="37" customWidth="1"/>
    <col min="14858" max="14858" width="7" style="37" customWidth="1"/>
    <col min="14859" max="14859" width="10.21875" style="37" bestFit="1" customWidth="1"/>
    <col min="14860" max="14860" width="9.44140625" style="37" bestFit="1" customWidth="1"/>
    <col min="14861" max="14861" width="2.21875" style="37" customWidth="1"/>
    <col min="14862" max="14862" width="7" style="37" customWidth="1"/>
    <col min="14863" max="14863" width="1.77734375" style="37" customWidth="1"/>
    <col min="14864" max="14864" width="7.21875" style="37" customWidth="1"/>
    <col min="14865" max="14865" width="10.21875" style="37" bestFit="1" customWidth="1"/>
    <col min="14866" max="14866" width="9.44140625" style="37" bestFit="1" customWidth="1"/>
    <col min="14867" max="15106" width="9.21875" style="37"/>
    <col min="15107" max="15107" width="18.5546875" style="37" customWidth="1"/>
    <col min="15108" max="15111" width="8.77734375" style="37" hidden="1" customWidth="1"/>
    <col min="15112" max="15112" width="6.44140625" style="37" customWidth="1"/>
    <col min="15113" max="15113" width="1.77734375" style="37" customWidth="1"/>
    <col min="15114" max="15114" width="7" style="37" customWidth="1"/>
    <col min="15115" max="15115" width="10.21875" style="37" bestFit="1" customWidth="1"/>
    <col min="15116" max="15116" width="9.44140625" style="37" bestFit="1" customWidth="1"/>
    <col min="15117" max="15117" width="2.21875" style="37" customWidth="1"/>
    <col min="15118" max="15118" width="7" style="37" customWidth="1"/>
    <col min="15119" max="15119" width="1.77734375" style="37" customWidth="1"/>
    <col min="15120" max="15120" width="7.21875" style="37" customWidth="1"/>
    <col min="15121" max="15121" width="10.21875" style="37" bestFit="1" customWidth="1"/>
    <col min="15122" max="15122" width="9.44140625" style="37" bestFit="1" customWidth="1"/>
    <col min="15123" max="15362" width="9.21875" style="37"/>
    <col min="15363" max="15363" width="18.5546875" style="37" customWidth="1"/>
    <col min="15364" max="15367" width="8.77734375" style="37" hidden="1" customWidth="1"/>
    <col min="15368" max="15368" width="6.44140625" style="37" customWidth="1"/>
    <col min="15369" max="15369" width="1.77734375" style="37" customWidth="1"/>
    <col min="15370" max="15370" width="7" style="37" customWidth="1"/>
    <col min="15371" max="15371" width="10.21875" style="37" bestFit="1" customWidth="1"/>
    <col min="15372" max="15372" width="9.44140625" style="37" bestFit="1" customWidth="1"/>
    <col min="15373" max="15373" width="2.21875" style="37" customWidth="1"/>
    <col min="15374" max="15374" width="7" style="37" customWidth="1"/>
    <col min="15375" max="15375" width="1.77734375" style="37" customWidth="1"/>
    <col min="15376" max="15376" width="7.21875" style="37" customWidth="1"/>
    <col min="15377" max="15377" width="10.21875" style="37" bestFit="1" customWidth="1"/>
    <col min="15378" max="15378" width="9.44140625" style="37" bestFit="1" customWidth="1"/>
    <col min="15379" max="15618" width="9.21875" style="37"/>
    <col min="15619" max="15619" width="18.5546875" style="37" customWidth="1"/>
    <col min="15620" max="15623" width="8.77734375" style="37" hidden="1" customWidth="1"/>
    <col min="15624" max="15624" width="6.44140625" style="37" customWidth="1"/>
    <col min="15625" max="15625" width="1.77734375" style="37" customWidth="1"/>
    <col min="15626" max="15626" width="7" style="37" customWidth="1"/>
    <col min="15627" max="15627" width="10.21875" style="37" bestFit="1" customWidth="1"/>
    <col min="15628" max="15628" width="9.44140625" style="37" bestFit="1" customWidth="1"/>
    <col min="15629" max="15629" width="2.21875" style="37" customWidth="1"/>
    <col min="15630" max="15630" width="7" style="37" customWidth="1"/>
    <col min="15631" max="15631" width="1.77734375" style="37" customWidth="1"/>
    <col min="15632" max="15632" width="7.21875" style="37" customWidth="1"/>
    <col min="15633" max="15633" width="10.21875" style="37" bestFit="1" customWidth="1"/>
    <col min="15634" max="15634" width="9.44140625" style="37" bestFit="1" customWidth="1"/>
    <col min="15635" max="15874" width="9.21875" style="37"/>
    <col min="15875" max="15875" width="18.5546875" style="37" customWidth="1"/>
    <col min="15876" max="15879" width="8.77734375" style="37" hidden="1" customWidth="1"/>
    <col min="15880" max="15880" width="6.44140625" style="37" customWidth="1"/>
    <col min="15881" max="15881" width="1.77734375" style="37" customWidth="1"/>
    <col min="15882" max="15882" width="7" style="37" customWidth="1"/>
    <col min="15883" max="15883" width="10.21875" style="37" bestFit="1" customWidth="1"/>
    <col min="15884" max="15884" width="9.44140625" style="37" bestFit="1" customWidth="1"/>
    <col min="15885" max="15885" width="2.21875" style="37" customWidth="1"/>
    <col min="15886" max="15886" width="7" style="37" customWidth="1"/>
    <col min="15887" max="15887" width="1.77734375" style="37" customWidth="1"/>
    <col min="15888" max="15888" width="7.21875" style="37" customWidth="1"/>
    <col min="15889" max="15889" width="10.21875" style="37" bestFit="1" customWidth="1"/>
    <col min="15890" max="15890" width="9.44140625" style="37" bestFit="1" customWidth="1"/>
    <col min="15891" max="16130" width="9.21875" style="37"/>
    <col min="16131" max="16131" width="18.5546875" style="37" customWidth="1"/>
    <col min="16132" max="16135" width="8.77734375" style="37" hidden="1" customWidth="1"/>
    <col min="16136" max="16136" width="6.44140625" style="37" customWidth="1"/>
    <col min="16137" max="16137" width="1.77734375" style="37" customWidth="1"/>
    <col min="16138" max="16138" width="7" style="37" customWidth="1"/>
    <col min="16139" max="16139" width="10.21875" style="37" bestFit="1" customWidth="1"/>
    <col min="16140" max="16140" width="9.44140625" style="37" bestFit="1" customWidth="1"/>
    <col min="16141" max="16141" width="2.21875" style="37" customWidth="1"/>
    <col min="16142" max="16142" width="7" style="37" customWidth="1"/>
    <col min="16143" max="16143" width="1.77734375" style="37" customWidth="1"/>
    <col min="16144" max="16144" width="7.21875" style="37" customWidth="1"/>
    <col min="16145" max="16145" width="10.21875" style="37" bestFit="1" customWidth="1"/>
    <col min="16146" max="16146" width="9.44140625" style="37" bestFit="1" customWidth="1"/>
    <col min="16147" max="16384" width="9.21875" style="37"/>
  </cols>
  <sheetData>
    <row r="1" spans="1:30" s="178" customFormat="1" ht="15" customHeight="1" x14ac:dyDescent="0.25">
      <c r="A1" s="318" t="s">
        <v>108</v>
      </c>
      <c r="B1" s="318"/>
      <c r="C1" s="318"/>
      <c r="D1" s="318"/>
      <c r="E1" s="318"/>
      <c r="F1" s="318"/>
      <c r="G1" s="318"/>
      <c r="H1" s="318"/>
      <c r="I1" s="318"/>
      <c r="J1" s="318"/>
      <c r="K1" s="318"/>
      <c r="L1" s="318"/>
      <c r="M1" s="318"/>
      <c r="N1" s="318"/>
      <c r="O1" s="318"/>
      <c r="P1" s="318"/>
      <c r="Q1" s="318"/>
      <c r="R1" s="318"/>
      <c r="S1" s="318"/>
    </row>
    <row r="2" spans="1:30" s="178" customFormat="1" ht="15" customHeight="1" x14ac:dyDescent="0.25">
      <c r="A2" s="128" t="s">
        <v>306</v>
      </c>
      <c r="B2" s="128"/>
      <c r="C2" s="128"/>
      <c r="D2" s="128"/>
      <c r="E2" s="128"/>
      <c r="F2" s="128"/>
      <c r="G2" s="128"/>
      <c r="H2" s="128"/>
      <c r="I2" s="128"/>
      <c r="J2" s="128"/>
      <c r="K2" s="128"/>
      <c r="L2" s="128"/>
      <c r="M2" s="128"/>
      <c r="N2" s="128"/>
      <c r="O2" s="128"/>
      <c r="P2" s="128"/>
      <c r="Q2" s="128"/>
      <c r="R2" s="128"/>
      <c r="S2" s="128"/>
      <c r="T2" s="119"/>
    </row>
    <row r="3" spans="1:30" ht="12.75" customHeight="1" x14ac:dyDescent="0.25">
      <c r="A3" s="126" t="s">
        <v>164</v>
      </c>
      <c r="B3" s="175"/>
      <c r="C3" s="175"/>
      <c r="D3" s="175"/>
      <c r="E3" s="175"/>
      <c r="F3" s="175"/>
      <c r="G3" s="175"/>
      <c r="H3" s="175"/>
      <c r="I3" s="175"/>
      <c r="J3" s="175"/>
      <c r="K3" s="175"/>
      <c r="L3" s="175"/>
      <c r="M3" s="175"/>
      <c r="N3" s="175"/>
      <c r="O3" s="175"/>
      <c r="P3" s="175"/>
      <c r="Q3" s="175"/>
      <c r="R3" s="175"/>
      <c r="S3" s="124"/>
    </row>
    <row r="4" spans="1:30" ht="13.2" x14ac:dyDescent="0.25">
      <c r="A4" s="126" t="s">
        <v>307</v>
      </c>
      <c r="B4" s="175"/>
      <c r="C4" s="175"/>
      <c r="D4" s="175"/>
      <c r="E4" s="175"/>
      <c r="F4" s="175"/>
      <c r="G4" s="175"/>
      <c r="H4" s="175"/>
      <c r="I4" s="175"/>
      <c r="J4" s="175"/>
      <c r="K4" s="175"/>
      <c r="L4" s="175"/>
      <c r="M4" s="175"/>
      <c r="N4" s="175"/>
      <c r="O4" s="175"/>
      <c r="P4" s="175"/>
      <c r="Q4" s="175"/>
      <c r="R4" s="175"/>
      <c r="S4" s="124"/>
    </row>
    <row r="5" spans="1:30" ht="19.5" customHeight="1" thickBot="1" x14ac:dyDescent="0.3">
      <c r="A5" s="126"/>
      <c r="B5" s="38"/>
      <c r="C5" s="38"/>
      <c r="D5" s="38"/>
      <c r="E5" s="38"/>
      <c r="F5" s="38"/>
      <c r="G5" s="38"/>
      <c r="H5" s="38"/>
      <c r="I5" s="38"/>
      <c r="J5" s="38"/>
      <c r="K5" s="258" t="s">
        <v>308</v>
      </c>
      <c r="L5" s="38"/>
      <c r="M5" s="38"/>
      <c r="N5" s="38"/>
      <c r="O5" s="38"/>
      <c r="P5" s="38"/>
      <c r="Q5" s="38"/>
      <c r="R5" s="38"/>
      <c r="T5" s="38"/>
      <c r="U5" s="38"/>
      <c r="V5" s="38"/>
      <c r="W5" s="38"/>
      <c r="X5" s="258" t="s">
        <v>309</v>
      </c>
      <c r="Y5" s="38"/>
      <c r="Z5" s="38"/>
      <c r="AA5" s="38"/>
      <c r="AB5" s="38"/>
      <c r="AC5" s="38"/>
      <c r="AD5" s="38"/>
    </row>
    <row r="6" spans="1:30" ht="10.8" thickTop="1" x14ac:dyDescent="0.2">
      <c r="A6" s="39" t="s">
        <v>2</v>
      </c>
      <c r="B6" s="39"/>
      <c r="C6" s="39"/>
      <c r="D6" s="39"/>
      <c r="E6" s="39"/>
      <c r="F6" s="319" t="s">
        <v>26</v>
      </c>
      <c r="G6" s="319"/>
      <c r="H6" s="319"/>
      <c r="I6" s="319"/>
      <c r="J6" s="319"/>
      <c r="K6" s="319"/>
      <c r="L6" s="40"/>
      <c r="M6" s="319" t="s">
        <v>27</v>
      </c>
      <c r="N6" s="319"/>
      <c r="O6" s="319"/>
      <c r="P6" s="319"/>
      <c r="Q6" s="319"/>
      <c r="R6" s="319"/>
      <c r="T6" s="319" t="s">
        <v>26</v>
      </c>
      <c r="U6" s="319"/>
      <c r="V6" s="319"/>
      <c r="W6" s="319"/>
      <c r="X6" s="319"/>
      <c r="Y6" s="40"/>
      <c r="Z6" s="319" t="s">
        <v>27</v>
      </c>
      <c r="AA6" s="319"/>
      <c r="AB6" s="319"/>
      <c r="AC6" s="319"/>
      <c r="AD6" s="319"/>
    </row>
    <row r="7" spans="1:30" ht="11.25" customHeight="1" x14ac:dyDescent="0.2">
      <c r="A7" s="41"/>
      <c r="B7" s="41"/>
      <c r="C7" s="41"/>
      <c r="D7" s="41"/>
      <c r="E7" s="41"/>
      <c r="F7" s="42" t="s">
        <v>28</v>
      </c>
      <c r="G7" s="42"/>
      <c r="H7" s="43"/>
      <c r="I7" s="42" t="s">
        <v>3</v>
      </c>
      <c r="J7" s="320" t="s">
        <v>29</v>
      </c>
      <c r="K7" s="320"/>
      <c r="L7" s="44"/>
      <c r="M7" s="42" t="s">
        <v>28</v>
      </c>
      <c r="N7" s="42"/>
      <c r="O7" s="42"/>
      <c r="P7" s="42" t="s">
        <v>3</v>
      </c>
      <c r="Q7" s="320" t="s">
        <v>30</v>
      </c>
      <c r="R7" s="320"/>
      <c r="T7" s="42" t="s">
        <v>28</v>
      </c>
      <c r="U7" s="43"/>
      <c r="V7" s="42" t="s">
        <v>3</v>
      </c>
      <c r="W7" s="320" t="s">
        <v>29</v>
      </c>
      <c r="X7" s="320"/>
      <c r="Y7" s="44"/>
      <c r="Z7" s="42" t="s">
        <v>28</v>
      </c>
      <c r="AA7" s="42"/>
      <c r="AB7" s="42" t="s">
        <v>3</v>
      </c>
      <c r="AC7" s="320" t="s">
        <v>30</v>
      </c>
      <c r="AD7" s="320"/>
    </row>
    <row r="8" spans="1:30" ht="24" customHeight="1" thickBot="1" x14ac:dyDescent="0.25">
      <c r="A8" s="45"/>
      <c r="B8" s="45"/>
      <c r="C8" s="45"/>
      <c r="D8" s="45"/>
      <c r="E8" s="45"/>
      <c r="F8" s="46"/>
      <c r="G8" s="46"/>
      <c r="H8" s="46"/>
      <c r="I8" s="47"/>
      <c r="J8" s="48" t="s">
        <v>31</v>
      </c>
      <c r="K8" s="48" t="s">
        <v>32</v>
      </c>
      <c r="L8" s="49"/>
      <c r="M8" s="46"/>
      <c r="N8" s="46"/>
      <c r="O8" s="46"/>
      <c r="P8" s="47"/>
      <c r="Q8" s="48" t="s">
        <v>31</v>
      </c>
      <c r="R8" s="48" t="s">
        <v>111</v>
      </c>
      <c r="T8" s="46"/>
      <c r="U8" s="46"/>
      <c r="V8" s="47"/>
      <c r="W8" s="48" t="s">
        <v>31</v>
      </c>
      <c r="X8" s="48" t="s">
        <v>32</v>
      </c>
      <c r="Y8" s="49"/>
      <c r="Z8" s="46"/>
      <c r="AA8" s="46"/>
      <c r="AB8" s="47"/>
      <c r="AC8" s="48" t="s">
        <v>31</v>
      </c>
      <c r="AD8" s="48" t="s">
        <v>111</v>
      </c>
    </row>
    <row r="9" spans="1:30" ht="11.25" hidden="1" customHeight="1" x14ac:dyDescent="0.2">
      <c r="A9" s="41"/>
      <c r="B9" s="41"/>
      <c r="C9" s="41"/>
      <c r="D9" s="41"/>
      <c r="E9" s="41"/>
      <c r="F9" s="50"/>
      <c r="G9" s="50"/>
      <c r="H9" s="50"/>
      <c r="I9" s="51"/>
      <c r="J9" s="51"/>
      <c r="K9" s="51"/>
      <c r="L9" s="51"/>
      <c r="M9" s="50"/>
      <c r="N9" s="50"/>
      <c r="O9" s="50"/>
      <c r="P9" s="51"/>
      <c r="Q9" s="51"/>
      <c r="R9" s="51"/>
      <c r="T9" s="50"/>
      <c r="U9" s="50"/>
      <c r="V9" s="51"/>
      <c r="W9" s="51"/>
      <c r="X9" s="51"/>
      <c r="Y9" s="51"/>
      <c r="Z9" s="50"/>
      <c r="AA9" s="50"/>
      <c r="AB9" s="51"/>
      <c r="AC9" s="51"/>
      <c r="AD9" s="51"/>
    </row>
    <row r="10" spans="1:30" ht="25.5" customHeight="1" x14ac:dyDescent="0.2">
      <c r="A10" s="52" t="s">
        <v>28</v>
      </c>
      <c r="B10" s="52"/>
      <c r="C10" s="52"/>
      <c r="D10" s="52"/>
      <c r="E10" s="52"/>
      <c r="F10" s="53">
        <v>107121.44100000001</v>
      </c>
      <c r="G10" s="53" t="s">
        <v>59</v>
      </c>
      <c r="H10" s="54" t="s">
        <v>8</v>
      </c>
      <c r="I10" s="53">
        <v>10763.109</v>
      </c>
      <c r="J10" s="53">
        <v>75.938000000000002</v>
      </c>
      <c r="K10" s="53">
        <v>24.062000000000001</v>
      </c>
      <c r="L10" s="53"/>
      <c r="M10" s="53">
        <v>107121.44100000001</v>
      </c>
      <c r="N10" s="53" t="s">
        <v>59</v>
      </c>
      <c r="O10" s="54" t="s">
        <v>8</v>
      </c>
      <c r="P10" s="53">
        <v>10763.109</v>
      </c>
      <c r="Q10" s="53">
        <v>75.938000000000002</v>
      </c>
      <c r="R10" s="55">
        <v>24.062000000000001</v>
      </c>
      <c r="T10" s="53">
        <v>107623.177</v>
      </c>
      <c r="U10" s="54" t="s">
        <v>8</v>
      </c>
      <c r="V10" s="53">
        <v>9288.5570000000007</v>
      </c>
      <c r="W10" s="53">
        <v>76.512</v>
      </c>
      <c r="X10" s="53">
        <v>23.488</v>
      </c>
      <c r="Y10" s="53"/>
      <c r="Z10" s="53">
        <v>107623.177</v>
      </c>
      <c r="AA10" s="54" t="s">
        <v>8</v>
      </c>
      <c r="AB10" s="53">
        <v>9288.5570000000007</v>
      </c>
      <c r="AC10" s="53">
        <v>76.512</v>
      </c>
      <c r="AD10" s="55">
        <v>23.488</v>
      </c>
    </row>
    <row r="11" spans="1:30" ht="2.1" customHeight="1" x14ac:dyDescent="0.2">
      <c r="A11" s="52"/>
      <c r="B11" s="52"/>
      <c r="C11" s="52"/>
      <c r="D11" s="52"/>
      <c r="E11" s="52"/>
      <c r="F11" s="53"/>
      <c r="G11" s="53"/>
      <c r="H11" s="56"/>
      <c r="I11" s="53"/>
      <c r="J11" s="56"/>
      <c r="K11" s="56"/>
      <c r="L11" s="56"/>
      <c r="M11" s="53"/>
      <c r="N11" s="53"/>
      <c r="O11" s="56"/>
      <c r="P11" s="53"/>
      <c r="Q11" s="56"/>
      <c r="R11" s="57"/>
      <c r="T11" s="53"/>
      <c r="U11" s="56"/>
      <c r="V11" s="53"/>
      <c r="W11" s="56"/>
      <c r="X11" s="56"/>
      <c r="Y11" s="56"/>
      <c r="Z11" s="53"/>
      <c r="AA11" s="56"/>
      <c r="AB11" s="53"/>
      <c r="AC11" s="56"/>
      <c r="AD11" s="57"/>
    </row>
    <row r="12" spans="1:30" ht="11.4" x14ac:dyDescent="0.2">
      <c r="A12" s="58" t="s">
        <v>33</v>
      </c>
      <c r="B12" s="59"/>
      <c r="C12" s="58"/>
      <c r="D12" s="58"/>
      <c r="E12" s="58"/>
      <c r="F12" s="56">
        <v>12340.091</v>
      </c>
      <c r="G12" s="227"/>
      <c r="H12" s="54" t="s">
        <v>8</v>
      </c>
      <c r="I12" s="56">
        <v>3278.277</v>
      </c>
      <c r="J12" s="56">
        <v>81.518000000000001</v>
      </c>
      <c r="K12" s="56">
        <v>18.481999999999999</v>
      </c>
      <c r="L12" s="56"/>
      <c r="M12" s="56">
        <v>12668.133</v>
      </c>
      <c r="N12" s="227"/>
      <c r="O12" s="54" t="s">
        <v>8</v>
      </c>
      <c r="P12" s="56">
        <v>3210.1750000000002</v>
      </c>
      <c r="Q12" s="56">
        <v>79.406999999999996</v>
      </c>
      <c r="R12" s="56">
        <v>20.593</v>
      </c>
      <c r="T12" s="56">
        <v>11877.834000000001</v>
      </c>
      <c r="U12" s="54" t="s">
        <v>8</v>
      </c>
      <c r="V12" s="56">
        <v>3722.415</v>
      </c>
      <c r="W12" s="56">
        <v>83.828000000000003</v>
      </c>
      <c r="X12" s="56">
        <v>16.172000000000001</v>
      </c>
      <c r="Y12" s="56"/>
      <c r="Z12" s="56">
        <v>12452.571</v>
      </c>
      <c r="AA12" s="54" t="s">
        <v>8</v>
      </c>
      <c r="AB12" s="56">
        <v>3740.1669999999999</v>
      </c>
      <c r="AC12" s="56">
        <v>79.959000000000003</v>
      </c>
      <c r="AD12" s="56">
        <v>20.041</v>
      </c>
    </row>
    <row r="13" spans="1:30" x14ac:dyDescent="0.2">
      <c r="A13" s="58" t="s">
        <v>34</v>
      </c>
      <c r="B13" s="60"/>
      <c r="C13" s="58"/>
      <c r="D13" s="58"/>
      <c r="E13" s="58"/>
      <c r="F13" s="56">
        <v>3513.0230000000001</v>
      </c>
      <c r="G13" s="56"/>
      <c r="H13" s="54" t="s">
        <v>8</v>
      </c>
      <c r="I13" s="56">
        <v>1569.838</v>
      </c>
      <c r="J13" s="56">
        <v>60.335000000000001</v>
      </c>
      <c r="K13" s="56">
        <v>39.664999999999999</v>
      </c>
      <c r="L13" s="56"/>
      <c r="M13" s="56">
        <v>3759.6489999999999</v>
      </c>
      <c r="N13" s="56"/>
      <c r="O13" s="54" t="s">
        <v>8</v>
      </c>
      <c r="P13" s="56">
        <v>1509.2819999999999</v>
      </c>
      <c r="Q13" s="56">
        <v>56.377000000000002</v>
      </c>
      <c r="R13" s="56">
        <v>43.622999999999998</v>
      </c>
      <c r="T13" s="56">
        <v>3028.4189999999999</v>
      </c>
      <c r="U13" s="54" t="s">
        <v>8</v>
      </c>
      <c r="V13" s="56">
        <v>1872.905</v>
      </c>
      <c r="W13" s="56">
        <v>74.138999999999996</v>
      </c>
      <c r="X13" s="56">
        <v>25.861000000000001</v>
      </c>
      <c r="Y13" s="56"/>
      <c r="Z13" s="56">
        <v>3067.1379999999999</v>
      </c>
      <c r="AA13" s="54" t="s">
        <v>8</v>
      </c>
      <c r="AB13" s="56">
        <v>1868.635</v>
      </c>
      <c r="AC13" s="56">
        <v>73.203000000000003</v>
      </c>
      <c r="AD13" s="56">
        <v>26.797000000000001</v>
      </c>
    </row>
    <row r="14" spans="1:30" ht="11.4" x14ac:dyDescent="0.2">
      <c r="A14" s="58" t="s">
        <v>35</v>
      </c>
      <c r="B14" s="60"/>
      <c r="C14" s="58"/>
      <c r="D14" s="58"/>
      <c r="E14" s="58"/>
      <c r="F14" s="56">
        <v>2857.3040000000001</v>
      </c>
      <c r="G14" s="227"/>
      <c r="H14" s="54" t="s">
        <v>8</v>
      </c>
      <c r="I14" s="56">
        <v>1520.962</v>
      </c>
      <c r="J14" s="56">
        <v>67.456999999999994</v>
      </c>
      <c r="K14" s="56">
        <v>32.542999999999999</v>
      </c>
      <c r="L14" s="56"/>
      <c r="M14" s="56">
        <v>3351.0030000000002</v>
      </c>
      <c r="N14" s="56"/>
      <c r="O14" s="54" t="s">
        <v>8</v>
      </c>
      <c r="P14" s="56">
        <v>1646.6479999999999</v>
      </c>
      <c r="Q14" s="56">
        <v>57.518000000000001</v>
      </c>
      <c r="R14" s="56">
        <v>42.481999999999999</v>
      </c>
      <c r="T14" s="56">
        <v>4366.4939999999997</v>
      </c>
      <c r="U14" s="54" t="s">
        <v>8</v>
      </c>
      <c r="V14" s="56">
        <v>1842.6790000000001</v>
      </c>
      <c r="W14" s="56">
        <v>72.091999999999999</v>
      </c>
      <c r="X14" s="56">
        <v>27.908000000000001</v>
      </c>
      <c r="Y14" s="56"/>
      <c r="Z14" s="56">
        <v>4491.1109999999999</v>
      </c>
      <c r="AA14" s="54" t="s">
        <v>8</v>
      </c>
      <c r="AB14" s="56">
        <v>1837.8409999999999</v>
      </c>
      <c r="AC14" s="56">
        <v>70.091999999999999</v>
      </c>
      <c r="AD14" s="56">
        <v>29.908000000000001</v>
      </c>
    </row>
    <row r="15" spans="1:30" x14ac:dyDescent="0.2">
      <c r="A15" s="58" t="s">
        <v>36</v>
      </c>
      <c r="B15" s="60"/>
      <c r="C15" s="58"/>
      <c r="D15" s="58"/>
      <c r="E15" s="58"/>
      <c r="F15" s="56">
        <v>4798.2169999999996</v>
      </c>
      <c r="G15" s="56"/>
      <c r="H15" s="54" t="s">
        <v>8</v>
      </c>
      <c r="I15" s="56">
        <v>1914.904</v>
      </c>
      <c r="J15" s="56">
        <v>64.075999999999993</v>
      </c>
      <c r="K15" s="56">
        <v>35.923999999999999</v>
      </c>
      <c r="L15" s="56"/>
      <c r="M15" s="56">
        <v>5093.0600000000004</v>
      </c>
      <c r="N15" s="56"/>
      <c r="O15" s="54" t="s">
        <v>8</v>
      </c>
      <c r="P15" s="56">
        <v>1950.595</v>
      </c>
      <c r="Q15" s="56">
        <v>60.366</v>
      </c>
      <c r="R15" s="56">
        <v>39.634</v>
      </c>
      <c r="T15" s="56">
        <v>4403.7719999999999</v>
      </c>
      <c r="U15" s="54" t="s">
        <v>8</v>
      </c>
      <c r="V15" s="56">
        <v>1751.0050000000001</v>
      </c>
      <c r="W15" s="56">
        <v>65.569999999999993</v>
      </c>
      <c r="X15" s="56">
        <v>34.43</v>
      </c>
      <c r="Y15" s="56"/>
      <c r="Z15" s="56">
        <v>4153.8040000000001</v>
      </c>
      <c r="AA15" s="54" t="s">
        <v>8</v>
      </c>
      <c r="AB15" s="56">
        <v>1687.723</v>
      </c>
      <c r="AC15" s="56">
        <v>69.516000000000005</v>
      </c>
      <c r="AD15" s="56">
        <v>30.484000000000002</v>
      </c>
    </row>
    <row r="16" spans="1:30" ht="9.75" customHeight="1" x14ac:dyDescent="0.2">
      <c r="A16" s="58"/>
      <c r="B16" s="61"/>
      <c r="C16" s="58"/>
      <c r="D16" s="58"/>
      <c r="E16" s="58"/>
      <c r="F16" s="56"/>
      <c r="G16" s="56"/>
      <c r="H16" s="56"/>
      <c r="I16" s="56"/>
      <c r="J16" s="56"/>
      <c r="K16" s="56"/>
      <c r="L16" s="56"/>
      <c r="M16" s="56"/>
      <c r="N16" s="56"/>
      <c r="O16" s="56"/>
      <c r="P16" s="56"/>
      <c r="Q16" s="56"/>
      <c r="R16" s="56"/>
      <c r="T16" s="56"/>
      <c r="U16" s="56"/>
      <c r="V16" s="56"/>
      <c r="W16" s="56"/>
      <c r="X16" s="56"/>
      <c r="Y16" s="56"/>
      <c r="Z16" s="56"/>
      <c r="AA16" s="56"/>
      <c r="AB16" s="56"/>
      <c r="AC16" s="56"/>
      <c r="AD16" s="56"/>
    </row>
    <row r="17" spans="1:30" x14ac:dyDescent="0.2">
      <c r="A17" s="58" t="s">
        <v>37</v>
      </c>
      <c r="B17" s="60"/>
      <c r="C17" s="58"/>
      <c r="D17" s="58"/>
      <c r="E17" s="58"/>
      <c r="F17" s="56">
        <v>5517.6170000000002</v>
      </c>
      <c r="G17" s="56"/>
      <c r="H17" s="54" t="s">
        <v>8</v>
      </c>
      <c r="I17" s="56">
        <v>2832.3719999999998</v>
      </c>
      <c r="J17" s="56">
        <v>66.605999999999995</v>
      </c>
      <c r="K17" s="56">
        <v>33.393999999999998</v>
      </c>
      <c r="L17" s="56"/>
      <c r="M17" s="56">
        <v>5122.7619999999997</v>
      </c>
      <c r="N17" s="56"/>
      <c r="O17" s="54" t="s">
        <v>8</v>
      </c>
      <c r="P17" s="56">
        <v>2778.337</v>
      </c>
      <c r="Q17" s="56">
        <v>71.739999999999995</v>
      </c>
      <c r="R17" s="56">
        <v>28.26</v>
      </c>
      <c r="T17" s="56">
        <v>4846.6710000000003</v>
      </c>
      <c r="U17" s="54" t="s">
        <v>8</v>
      </c>
      <c r="V17" s="56">
        <v>1673.895</v>
      </c>
      <c r="W17" s="56">
        <v>54.756999999999998</v>
      </c>
      <c r="X17" s="56">
        <v>45.243000000000002</v>
      </c>
      <c r="Y17" s="56"/>
      <c r="Z17" s="56">
        <v>3985.7910000000002</v>
      </c>
      <c r="AA17" s="54" t="s">
        <v>8</v>
      </c>
      <c r="AB17" s="56">
        <v>1496.211</v>
      </c>
      <c r="AC17" s="56">
        <v>66.584000000000003</v>
      </c>
      <c r="AD17" s="56">
        <v>33.415999999999997</v>
      </c>
    </row>
    <row r="18" spans="1:30" x14ac:dyDescent="0.2">
      <c r="A18" s="58" t="s">
        <v>110</v>
      </c>
      <c r="B18" s="60"/>
      <c r="C18" s="58"/>
      <c r="D18" s="58"/>
      <c r="E18" s="58"/>
      <c r="F18" s="56">
        <v>2044.7270000000001</v>
      </c>
      <c r="G18" s="56"/>
      <c r="H18" s="54" t="s">
        <v>8</v>
      </c>
      <c r="I18" s="56">
        <v>1182.98</v>
      </c>
      <c r="J18" s="56">
        <v>57.008000000000003</v>
      </c>
      <c r="K18" s="56">
        <v>42.991999999999997</v>
      </c>
      <c r="L18" s="56"/>
      <c r="M18" s="56">
        <v>1945.9010000000001</v>
      </c>
      <c r="N18" s="56"/>
      <c r="O18" s="54" t="s">
        <v>8</v>
      </c>
      <c r="P18" s="56">
        <v>1160.3499999999999</v>
      </c>
      <c r="Q18" s="56">
        <v>59.904000000000003</v>
      </c>
      <c r="R18" s="56">
        <v>40.095999999999997</v>
      </c>
      <c r="T18" s="56">
        <v>2354.855</v>
      </c>
      <c r="U18" s="54" t="s">
        <v>8</v>
      </c>
      <c r="V18" s="56">
        <v>1515.2149999999999</v>
      </c>
      <c r="W18" s="56">
        <v>66.923000000000002</v>
      </c>
      <c r="X18" s="56">
        <v>33.076999999999998</v>
      </c>
      <c r="Y18" s="56"/>
      <c r="Z18" s="56">
        <v>2698.373</v>
      </c>
      <c r="AA18" s="54" t="s">
        <v>8</v>
      </c>
      <c r="AB18" s="56">
        <v>1476.405</v>
      </c>
      <c r="AC18" s="56">
        <v>58.402999999999999</v>
      </c>
      <c r="AD18" s="56">
        <v>41.597000000000001</v>
      </c>
    </row>
    <row r="19" spans="1:30" ht="11.4" x14ac:dyDescent="0.2">
      <c r="A19" s="58" t="s">
        <v>38</v>
      </c>
      <c r="B19" s="60"/>
      <c r="C19" s="58"/>
      <c r="D19" s="58"/>
      <c r="E19" s="58"/>
      <c r="F19" s="56">
        <v>4071.2719999999999</v>
      </c>
      <c r="G19" s="250"/>
      <c r="H19" s="54" t="s">
        <v>8</v>
      </c>
      <c r="I19" s="56">
        <v>2663.9</v>
      </c>
      <c r="J19" s="56">
        <v>88.19</v>
      </c>
      <c r="K19" s="56">
        <v>11.81</v>
      </c>
      <c r="L19" s="56"/>
      <c r="M19" s="56">
        <v>4579.6390000000001</v>
      </c>
      <c r="N19" s="250"/>
      <c r="O19" s="54" t="s">
        <v>8</v>
      </c>
      <c r="P19" s="56">
        <v>2719.2539999999999</v>
      </c>
      <c r="Q19" s="56">
        <v>78.400000000000006</v>
      </c>
      <c r="R19" s="56">
        <v>21.6</v>
      </c>
      <c r="T19" s="56">
        <v>3340.306</v>
      </c>
      <c r="U19" s="54" t="s">
        <v>8</v>
      </c>
      <c r="V19" s="56">
        <v>1630.4949999999999</v>
      </c>
      <c r="W19" s="56">
        <v>71.747</v>
      </c>
      <c r="X19" s="56">
        <v>28.253</v>
      </c>
      <c r="Y19" s="56"/>
      <c r="Z19" s="56">
        <v>3591.268</v>
      </c>
      <c r="AA19" s="54" t="s">
        <v>8</v>
      </c>
      <c r="AB19" s="56">
        <v>1749.412</v>
      </c>
      <c r="AC19" s="56">
        <v>66.733000000000004</v>
      </c>
      <c r="AD19" s="56">
        <v>33.267000000000003</v>
      </c>
    </row>
    <row r="20" spans="1:30" x14ac:dyDescent="0.2">
      <c r="A20" s="58" t="s">
        <v>39</v>
      </c>
      <c r="B20" s="60"/>
      <c r="C20" s="58"/>
      <c r="D20" s="58"/>
      <c r="E20" s="58"/>
      <c r="F20" s="56">
        <v>554.47199999999998</v>
      </c>
      <c r="G20" s="56"/>
      <c r="H20" s="54" t="s">
        <v>8</v>
      </c>
      <c r="I20" s="56">
        <v>434.25400000000002</v>
      </c>
      <c r="J20" s="56">
        <v>98.137</v>
      </c>
      <c r="K20" s="56">
        <v>1.863</v>
      </c>
      <c r="L20" s="56"/>
      <c r="M20" s="56">
        <v>551.66200000000003</v>
      </c>
      <c r="N20" s="56"/>
      <c r="O20" s="54" t="s">
        <v>8</v>
      </c>
      <c r="P20" s="56">
        <v>435.34699999999998</v>
      </c>
      <c r="Q20" s="56">
        <v>98.637</v>
      </c>
      <c r="R20" s="56">
        <v>1.363</v>
      </c>
      <c r="T20" s="56">
        <v>745.43399999999997</v>
      </c>
      <c r="U20" s="54" t="s">
        <v>8</v>
      </c>
      <c r="V20" s="56">
        <v>831.99699999999996</v>
      </c>
      <c r="W20" s="56">
        <v>97.03</v>
      </c>
      <c r="X20" s="56">
        <v>2.97</v>
      </c>
      <c r="Y20" s="56"/>
      <c r="Z20" s="56">
        <v>878.702</v>
      </c>
      <c r="AA20" s="54" t="s">
        <v>8</v>
      </c>
      <c r="AB20" s="56">
        <v>852.08299999999997</v>
      </c>
      <c r="AC20" s="56">
        <v>82.313999999999993</v>
      </c>
      <c r="AD20" s="56">
        <v>17.686</v>
      </c>
    </row>
    <row r="21" spans="1:30" ht="9.75" customHeight="1" x14ac:dyDescent="0.2">
      <c r="A21" s="58"/>
      <c r="B21" s="61"/>
      <c r="C21" s="58"/>
      <c r="D21" s="58"/>
      <c r="E21" s="58"/>
      <c r="F21" s="56"/>
      <c r="G21" s="56"/>
      <c r="H21" s="54"/>
      <c r="I21" s="56"/>
      <c r="J21" s="56"/>
      <c r="K21" s="56"/>
      <c r="L21" s="56"/>
      <c r="M21" s="56"/>
      <c r="N21" s="56"/>
      <c r="O21" s="54"/>
      <c r="P21" s="56"/>
      <c r="Q21" s="56"/>
      <c r="R21" s="56"/>
      <c r="T21" s="56"/>
      <c r="U21" s="54"/>
      <c r="V21" s="56"/>
      <c r="W21" s="56"/>
      <c r="X21" s="56"/>
      <c r="Y21" s="56"/>
      <c r="Z21" s="56"/>
      <c r="AA21" s="54"/>
      <c r="AB21" s="56"/>
      <c r="AC21" s="56"/>
      <c r="AD21" s="56"/>
    </row>
    <row r="22" spans="1:30" ht="11.4" x14ac:dyDescent="0.2">
      <c r="A22" s="58" t="s">
        <v>40</v>
      </c>
      <c r="B22" s="62"/>
      <c r="C22" s="58"/>
      <c r="D22" s="58"/>
      <c r="E22" s="58"/>
      <c r="F22" s="56">
        <v>1150.162</v>
      </c>
      <c r="G22" s="186"/>
      <c r="H22" s="54" t="s">
        <v>8</v>
      </c>
      <c r="I22" s="56">
        <v>521.71299999999997</v>
      </c>
      <c r="J22" s="56">
        <v>44.476999999999997</v>
      </c>
      <c r="K22" s="56">
        <v>55.523000000000003</v>
      </c>
      <c r="L22" s="56"/>
      <c r="M22" s="56">
        <v>1271.173</v>
      </c>
      <c r="N22" s="227"/>
      <c r="O22" s="54" t="s">
        <v>8</v>
      </c>
      <c r="P22" s="56">
        <v>704.154</v>
      </c>
      <c r="Q22" s="56">
        <v>40.243000000000002</v>
      </c>
      <c r="R22" s="56">
        <v>59.756999999999998</v>
      </c>
      <c r="T22" s="56">
        <v>871.59900000000005</v>
      </c>
      <c r="U22" s="54" t="s">
        <v>8</v>
      </c>
      <c r="V22" s="56">
        <v>605.31399999999996</v>
      </c>
      <c r="W22" s="56">
        <v>62.442999999999998</v>
      </c>
      <c r="X22" s="56">
        <v>37.557000000000002</v>
      </c>
      <c r="Y22" s="56"/>
      <c r="Z22" s="56">
        <v>941.56399999999996</v>
      </c>
      <c r="AA22" s="54" t="s">
        <v>8</v>
      </c>
      <c r="AB22" s="56">
        <v>625.16899999999998</v>
      </c>
      <c r="AC22" s="56">
        <v>57.802999999999997</v>
      </c>
      <c r="AD22" s="56">
        <v>42.197000000000003</v>
      </c>
    </row>
    <row r="23" spans="1:30" x14ac:dyDescent="0.2">
      <c r="A23" s="58" t="s">
        <v>41</v>
      </c>
      <c r="B23" s="61"/>
      <c r="C23" s="58"/>
      <c r="D23" s="58"/>
      <c r="E23" s="58"/>
      <c r="F23" s="56">
        <v>11972.8</v>
      </c>
      <c r="G23" s="56"/>
      <c r="H23" s="54" t="s">
        <v>8</v>
      </c>
      <c r="I23" s="56">
        <v>3076.3879999999999</v>
      </c>
      <c r="J23" s="56">
        <v>74.731999999999999</v>
      </c>
      <c r="K23" s="56">
        <v>25.268000000000001</v>
      </c>
      <c r="L23" s="56"/>
      <c r="M23" s="56">
        <v>11591.531000000001</v>
      </c>
      <c r="N23" s="56"/>
      <c r="O23" s="54" t="s">
        <v>8</v>
      </c>
      <c r="P23" s="56">
        <v>2919.5039999999999</v>
      </c>
      <c r="Q23" s="56">
        <v>77.19</v>
      </c>
      <c r="R23" s="56">
        <v>22.81</v>
      </c>
      <c r="T23" s="56">
        <v>13573.368</v>
      </c>
      <c r="U23" s="54" t="s">
        <v>8</v>
      </c>
      <c r="V23" s="56">
        <v>2968.7150000000001</v>
      </c>
      <c r="W23" s="56">
        <v>77.863</v>
      </c>
      <c r="X23" s="56">
        <v>22.137</v>
      </c>
      <c r="Y23" s="56"/>
      <c r="Z23" s="56">
        <v>13036.823</v>
      </c>
      <c r="AA23" s="54" t="s">
        <v>8</v>
      </c>
      <c r="AB23" s="56">
        <v>2876.924</v>
      </c>
      <c r="AC23" s="56">
        <v>81.066999999999993</v>
      </c>
      <c r="AD23" s="56">
        <v>18.933</v>
      </c>
    </row>
    <row r="24" spans="1:30" x14ac:dyDescent="0.2">
      <c r="A24" s="58" t="s">
        <v>42</v>
      </c>
      <c r="B24" s="61"/>
      <c r="C24" s="58"/>
      <c r="D24" s="58"/>
      <c r="E24" s="58"/>
      <c r="F24" s="56">
        <v>3118.1529999999998</v>
      </c>
      <c r="G24" s="56"/>
      <c r="H24" s="54" t="s">
        <v>8</v>
      </c>
      <c r="I24" s="56">
        <v>1184.463</v>
      </c>
      <c r="J24" s="56">
        <v>58.345999999999997</v>
      </c>
      <c r="K24" s="56">
        <v>41.654000000000003</v>
      </c>
      <c r="L24" s="56"/>
      <c r="M24" s="56">
        <v>3605.83</v>
      </c>
      <c r="N24" s="56"/>
      <c r="O24" s="54" t="s">
        <v>8</v>
      </c>
      <c r="P24" s="56">
        <v>1347.808</v>
      </c>
      <c r="Q24" s="56">
        <v>50.454999999999998</v>
      </c>
      <c r="R24" s="56">
        <v>49.545000000000002</v>
      </c>
      <c r="T24" s="56">
        <v>3658.482</v>
      </c>
      <c r="U24" s="54" t="s">
        <v>8</v>
      </c>
      <c r="V24" s="56">
        <v>1637.8219999999999</v>
      </c>
      <c r="W24" s="56">
        <v>62.039000000000001</v>
      </c>
      <c r="X24" s="56">
        <v>37.960999999999999</v>
      </c>
      <c r="Y24" s="56"/>
      <c r="Z24" s="56">
        <v>3625.1280000000002</v>
      </c>
      <c r="AA24" s="54" t="s">
        <v>8</v>
      </c>
      <c r="AB24" s="56">
        <v>1437.17</v>
      </c>
      <c r="AC24" s="56">
        <v>62.61</v>
      </c>
      <c r="AD24" s="56">
        <v>37.39</v>
      </c>
    </row>
    <row r="25" spans="1:30" ht="11.4" x14ac:dyDescent="0.2">
      <c r="A25" s="58" t="s">
        <v>43</v>
      </c>
      <c r="B25" s="61"/>
      <c r="C25" s="58"/>
      <c r="D25" s="58"/>
      <c r="E25" s="58"/>
      <c r="F25" s="56">
        <v>18816.678</v>
      </c>
      <c r="G25" s="56"/>
      <c r="H25" s="54" t="s">
        <v>8</v>
      </c>
      <c r="I25" s="56">
        <v>4277.1790000000001</v>
      </c>
      <c r="J25" s="56">
        <v>83.528000000000006</v>
      </c>
      <c r="K25" s="56">
        <v>16.472000000000001</v>
      </c>
      <c r="L25" s="56"/>
      <c r="M25" s="56">
        <v>18200.425999999999</v>
      </c>
      <c r="N25" s="250"/>
      <c r="O25" s="54" t="s">
        <v>8</v>
      </c>
      <c r="P25" s="56">
        <v>4244.6499999999996</v>
      </c>
      <c r="Q25" s="56">
        <v>86.355999999999995</v>
      </c>
      <c r="R25" s="56">
        <v>13.644</v>
      </c>
      <c r="T25" s="56">
        <v>19437.286</v>
      </c>
      <c r="U25" s="54" t="s">
        <v>8</v>
      </c>
      <c r="V25" s="56">
        <v>4591.2759999999998</v>
      </c>
      <c r="W25" s="56">
        <v>81.308999999999997</v>
      </c>
      <c r="X25" s="56">
        <v>18.690999999999999</v>
      </c>
      <c r="Y25" s="56"/>
      <c r="Z25" s="56">
        <v>19886.713</v>
      </c>
      <c r="AA25" s="54" t="s">
        <v>8</v>
      </c>
      <c r="AB25" s="56">
        <v>4546.9970000000003</v>
      </c>
      <c r="AC25" s="56">
        <v>79.471999999999994</v>
      </c>
      <c r="AD25" s="56">
        <v>20.527999999999999</v>
      </c>
    </row>
    <row r="26" spans="1:30" ht="9.75" customHeight="1" x14ac:dyDescent="0.2">
      <c r="A26" s="58"/>
      <c r="B26" s="61"/>
      <c r="C26" s="58"/>
      <c r="D26" s="58"/>
      <c r="E26" s="58"/>
      <c r="F26" s="56"/>
      <c r="G26" s="56"/>
      <c r="H26" s="54"/>
      <c r="I26" s="56"/>
      <c r="J26" s="56"/>
      <c r="K26" s="56"/>
      <c r="L26" s="56"/>
      <c r="M26" s="56"/>
      <c r="N26" s="56"/>
      <c r="O26" s="54"/>
      <c r="P26" s="56"/>
      <c r="Q26" s="56"/>
      <c r="R26" s="56"/>
      <c r="T26" s="56"/>
      <c r="U26" s="54"/>
      <c r="V26" s="56"/>
      <c r="W26" s="56"/>
      <c r="X26" s="56"/>
      <c r="Y26" s="56"/>
      <c r="Z26" s="56"/>
      <c r="AA26" s="54"/>
      <c r="AB26" s="56"/>
      <c r="AC26" s="56"/>
      <c r="AD26" s="56"/>
    </row>
    <row r="27" spans="1:30" ht="11.4" x14ac:dyDescent="0.2">
      <c r="A27" s="58" t="s">
        <v>44</v>
      </c>
      <c r="B27" s="61"/>
      <c r="C27" s="58"/>
      <c r="D27" s="58"/>
      <c r="E27" s="58"/>
      <c r="F27" s="56">
        <v>4046.9259999999999</v>
      </c>
      <c r="G27" s="188"/>
      <c r="H27" s="54" t="s">
        <v>8</v>
      </c>
      <c r="I27" s="56">
        <v>1977.9649999999999</v>
      </c>
      <c r="J27" s="56">
        <v>77.123000000000005</v>
      </c>
      <c r="K27" s="56">
        <v>22.876999999999999</v>
      </c>
      <c r="L27" s="56"/>
      <c r="M27" s="56">
        <v>3866.82</v>
      </c>
      <c r="N27" s="188"/>
      <c r="O27" s="54" t="s">
        <v>8</v>
      </c>
      <c r="P27" s="56">
        <v>1933.203</v>
      </c>
      <c r="Q27" s="56">
        <v>80.715000000000003</v>
      </c>
      <c r="R27" s="56">
        <v>19.285</v>
      </c>
      <c r="T27" s="56">
        <v>4524.2340000000004</v>
      </c>
      <c r="U27" s="54" t="s">
        <v>8</v>
      </c>
      <c r="V27" s="56">
        <v>1944.4880000000001</v>
      </c>
      <c r="W27" s="56">
        <v>81.504999999999995</v>
      </c>
      <c r="X27" s="56">
        <v>18.495000000000001</v>
      </c>
      <c r="Y27" s="56"/>
      <c r="Z27" s="56">
        <v>4512.741</v>
      </c>
      <c r="AA27" s="54" t="s">
        <v>8</v>
      </c>
      <c r="AB27" s="56">
        <v>1926.6179999999999</v>
      </c>
      <c r="AC27" s="56">
        <v>81.712999999999994</v>
      </c>
      <c r="AD27" s="56">
        <v>18.286999999999999</v>
      </c>
    </row>
    <row r="28" spans="1:30" ht="11.4" x14ac:dyDescent="0.2">
      <c r="A28" s="58" t="s">
        <v>45</v>
      </c>
      <c r="B28" s="61"/>
      <c r="C28" s="58"/>
      <c r="D28" s="58"/>
      <c r="E28" s="58"/>
      <c r="F28" s="56">
        <v>3058.6550000000002</v>
      </c>
      <c r="G28" s="186"/>
      <c r="H28" s="54" t="s">
        <v>8</v>
      </c>
      <c r="I28" s="56">
        <v>1072.316</v>
      </c>
      <c r="J28" s="56">
        <v>37.363</v>
      </c>
      <c r="K28" s="56">
        <v>62.637</v>
      </c>
      <c r="L28" s="56"/>
      <c r="M28" s="56">
        <v>2517.48</v>
      </c>
      <c r="N28" s="186"/>
      <c r="O28" s="54" t="s">
        <v>8</v>
      </c>
      <c r="P28" s="56">
        <v>1029.633</v>
      </c>
      <c r="Q28" s="56">
        <v>45.395000000000003</v>
      </c>
      <c r="R28" s="56">
        <v>54.604999999999997</v>
      </c>
      <c r="T28" s="56">
        <v>1881.17</v>
      </c>
      <c r="U28" s="54" t="s">
        <v>8</v>
      </c>
      <c r="V28" s="56">
        <v>755.78800000000001</v>
      </c>
      <c r="W28" s="56">
        <v>42.412999999999997</v>
      </c>
      <c r="X28" s="56">
        <v>57.587000000000003</v>
      </c>
      <c r="Y28" s="56"/>
      <c r="Z28" s="56">
        <v>2173.7750000000001</v>
      </c>
      <c r="AA28" s="54" t="s">
        <v>8</v>
      </c>
      <c r="AB28" s="56">
        <v>790.75400000000002</v>
      </c>
      <c r="AC28" s="56">
        <v>36.704000000000001</v>
      </c>
      <c r="AD28" s="56">
        <v>63.295999999999999</v>
      </c>
    </row>
    <row r="29" spans="1:30" ht="11.4" x14ac:dyDescent="0.2">
      <c r="A29" s="58" t="s">
        <v>46</v>
      </c>
      <c r="B29" s="61"/>
      <c r="C29" s="58"/>
      <c r="D29" s="58"/>
      <c r="E29" s="58"/>
      <c r="F29" s="56">
        <v>2276.1799999999998</v>
      </c>
      <c r="G29" s="56"/>
      <c r="H29" s="54" t="s">
        <v>8</v>
      </c>
      <c r="I29" s="56">
        <v>1088.722</v>
      </c>
      <c r="J29" s="56">
        <v>50.293999999999997</v>
      </c>
      <c r="K29" s="56">
        <v>49.706000000000003</v>
      </c>
      <c r="L29" s="56"/>
      <c r="M29" s="56">
        <v>2571.4679999999998</v>
      </c>
      <c r="N29" s="186"/>
      <c r="O29" s="54" t="s">
        <v>8</v>
      </c>
      <c r="P29" s="56">
        <v>1204.2049999999999</v>
      </c>
      <c r="Q29" s="56">
        <v>44.518000000000001</v>
      </c>
      <c r="R29" s="56">
        <v>55.481999999999999</v>
      </c>
      <c r="T29" s="56">
        <v>3778.46</v>
      </c>
      <c r="U29" s="54" t="s">
        <v>8</v>
      </c>
      <c r="V29" s="56">
        <v>1864.9069999999999</v>
      </c>
      <c r="W29" s="56">
        <v>70.858000000000004</v>
      </c>
      <c r="X29" s="56">
        <v>29.141999999999999</v>
      </c>
      <c r="Y29" s="56"/>
      <c r="Z29" s="56">
        <v>3313.71</v>
      </c>
      <c r="AA29" s="54" t="s">
        <v>8</v>
      </c>
      <c r="AB29" s="56">
        <v>1804.1479999999999</v>
      </c>
      <c r="AC29" s="56">
        <v>80.796000000000006</v>
      </c>
      <c r="AD29" s="56">
        <v>19.204000000000001</v>
      </c>
    </row>
    <row r="30" spans="1:30" ht="11.4" x14ac:dyDescent="0.2">
      <c r="A30" s="58" t="s">
        <v>47</v>
      </c>
      <c r="B30" s="61"/>
      <c r="C30" s="58"/>
      <c r="D30" s="58"/>
      <c r="E30" s="58"/>
      <c r="F30" s="56">
        <v>3256.3440000000001</v>
      </c>
      <c r="G30" s="56"/>
      <c r="H30" s="54" t="s">
        <v>8</v>
      </c>
      <c r="I30" s="56">
        <v>1471.452</v>
      </c>
      <c r="J30" s="56">
        <v>63.008000000000003</v>
      </c>
      <c r="K30" s="56">
        <v>36.991999999999997</v>
      </c>
      <c r="L30" s="56"/>
      <c r="M30" s="56">
        <v>3272.2440000000001</v>
      </c>
      <c r="N30" s="186"/>
      <c r="O30" s="54" t="s">
        <v>8</v>
      </c>
      <c r="P30" s="56">
        <v>1460.075</v>
      </c>
      <c r="Q30" s="56">
        <v>62.701999999999998</v>
      </c>
      <c r="R30" s="56">
        <v>37.298000000000002</v>
      </c>
      <c r="T30" s="56">
        <v>4199.8459999999995</v>
      </c>
      <c r="U30" s="54" t="s">
        <v>8</v>
      </c>
      <c r="V30" s="56">
        <v>2004.864</v>
      </c>
      <c r="W30" s="56">
        <v>59.262999999999998</v>
      </c>
      <c r="X30" s="56">
        <v>40.737000000000002</v>
      </c>
      <c r="Y30" s="56"/>
      <c r="Z30" s="56">
        <v>3483.0659999999998</v>
      </c>
      <c r="AA30" s="54" t="s">
        <v>8</v>
      </c>
      <c r="AB30" s="56">
        <v>1830.787</v>
      </c>
      <c r="AC30" s="56">
        <v>71.457999999999998</v>
      </c>
      <c r="AD30" s="56">
        <v>28.542000000000002</v>
      </c>
    </row>
    <row r="31" spans="1:30" ht="11.4" x14ac:dyDescent="0.2">
      <c r="A31" s="58" t="s">
        <v>48</v>
      </c>
      <c r="B31" s="61"/>
      <c r="C31" s="58"/>
      <c r="D31" s="58"/>
      <c r="E31" s="58"/>
      <c r="F31" s="56">
        <v>6237.0219999999999</v>
      </c>
      <c r="G31" s="227"/>
      <c r="H31" s="54" t="s">
        <v>8</v>
      </c>
      <c r="I31" s="56">
        <v>4537.9139999999998</v>
      </c>
      <c r="J31" s="56">
        <v>78.451999999999998</v>
      </c>
      <c r="K31" s="56">
        <v>21.547999999999998</v>
      </c>
      <c r="L31" s="56"/>
      <c r="M31" s="56">
        <v>5737.3519999999999</v>
      </c>
      <c r="N31" s="56"/>
      <c r="O31" s="54" t="s">
        <v>8</v>
      </c>
      <c r="P31" s="56">
        <v>4464.6750000000002</v>
      </c>
      <c r="Q31" s="56">
        <v>85.284000000000006</v>
      </c>
      <c r="R31" s="56">
        <v>14.715999999999999</v>
      </c>
      <c r="T31" s="56">
        <v>4786.5659999999998</v>
      </c>
      <c r="U31" s="54" t="s">
        <v>8</v>
      </c>
      <c r="V31" s="56">
        <v>2292.6350000000002</v>
      </c>
      <c r="W31" s="56">
        <v>78.997</v>
      </c>
      <c r="X31" s="56">
        <v>21.003</v>
      </c>
      <c r="Y31" s="56"/>
      <c r="Z31" s="56">
        <v>5158.4669999999996</v>
      </c>
      <c r="AA31" s="54" t="s">
        <v>8</v>
      </c>
      <c r="AB31" s="56">
        <v>2341.5639999999999</v>
      </c>
      <c r="AC31" s="56">
        <v>73.302000000000007</v>
      </c>
      <c r="AD31" s="56">
        <v>26.698</v>
      </c>
    </row>
    <row r="32" spans="1:30" ht="9.75" customHeight="1" x14ac:dyDescent="0.2">
      <c r="A32" s="52"/>
      <c r="B32" s="63"/>
      <c r="C32" s="52"/>
      <c r="D32" s="52"/>
      <c r="E32" s="52"/>
      <c r="F32" s="56"/>
      <c r="G32" s="56"/>
      <c r="H32" s="54"/>
      <c r="I32" s="56"/>
      <c r="J32" s="56"/>
      <c r="K32" s="56"/>
      <c r="L32" s="56"/>
      <c r="M32" s="56"/>
      <c r="N32" s="56"/>
      <c r="O32" s="54"/>
      <c r="P32" s="56"/>
      <c r="Q32" s="56"/>
      <c r="R32" s="56"/>
      <c r="T32" s="56"/>
      <c r="U32" s="54"/>
      <c r="V32" s="56"/>
      <c r="W32" s="56"/>
      <c r="X32" s="56"/>
      <c r="Y32" s="56"/>
      <c r="Z32" s="56"/>
      <c r="AA32" s="54"/>
      <c r="AB32" s="56"/>
      <c r="AC32" s="56"/>
      <c r="AD32" s="56"/>
    </row>
    <row r="33" spans="1:30" x14ac:dyDescent="0.2">
      <c r="A33" s="58" t="s">
        <v>49</v>
      </c>
      <c r="B33" s="61"/>
      <c r="C33" s="58"/>
      <c r="D33" s="58"/>
      <c r="E33" s="58"/>
      <c r="F33" s="56">
        <v>4294.5889999999999</v>
      </c>
      <c r="G33" s="56"/>
      <c r="H33" s="54" t="s">
        <v>8</v>
      </c>
      <c r="I33" s="56">
        <v>2350.6550000000002</v>
      </c>
      <c r="J33" s="56">
        <v>83.343999999999994</v>
      </c>
      <c r="K33" s="56">
        <v>16.655999999999999</v>
      </c>
      <c r="L33" s="56"/>
      <c r="M33" s="56">
        <v>4040.8980000000001</v>
      </c>
      <c r="N33" s="56"/>
      <c r="O33" s="54" t="s">
        <v>8</v>
      </c>
      <c r="P33" s="56">
        <v>2256.3910000000001</v>
      </c>
      <c r="Q33" s="56">
        <v>88.575999999999993</v>
      </c>
      <c r="R33" s="56">
        <v>11.423999999999999</v>
      </c>
      <c r="T33" s="56">
        <v>2740.1120000000001</v>
      </c>
      <c r="U33" s="54" t="s">
        <v>8</v>
      </c>
      <c r="V33" s="56">
        <v>2166.1750000000002</v>
      </c>
      <c r="W33" s="56">
        <v>83.192999999999998</v>
      </c>
      <c r="X33" s="56">
        <v>16.806999999999999</v>
      </c>
      <c r="Y33" s="56"/>
      <c r="Z33" s="56">
        <v>2973.0810000000001</v>
      </c>
      <c r="AA33" s="54" t="s">
        <v>8</v>
      </c>
      <c r="AB33" s="56">
        <v>2185.9009999999998</v>
      </c>
      <c r="AC33" s="56">
        <v>76.674000000000007</v>
      </c>
      <c r="AD33" s="56">
        <v>23.326000000000001</v>
      </c>
    </row>
    <row r="34" spans="1:30" ht="11.4" x14ac:dyDescent="0.2">
      <c r="A34" s="58" t="s">
        <v>50</v>
      </c>
      <c r="B34" s="61"/>
      <c r="C34" s="58"/>
      <c r="D34" s="58"/>
      <c r="E34" s="58"/>
      <c r="F34" s="56">
        <v>2536.761</v>
      </c>
      <c r="G34" s="227"/>
      <c r="H34" s="54" t="s">
        <v>8</v>
      </c>
      <c r="I34" s="56">
        <v>2472.3319999999999</v>
      </c>
      <c r="J34" s="56">
        <v>90.733000000000004</v>
      </c>
      <c r="K34" s="56">
        <v>9.2669999999999995</v>
      </c>
      <c r="L34" s="56"/>
      <c r="M34" s="56">
        <v>2436.1860000000001</v>
      </c>
      <c r="N34" s="56"/>
      <c r="O34" s="54" t="s">
        <v>8</v>
      </c>
      <c r="P34" s="56">
        <v>2459.857</v>
      </c>
      <c r="Q34" s="56">
        <v>94.478999999999999</v>
      </c>
      <c r="R34" s="56">
        <v>5.5209999999999999</v>
      </c>
      <c r="T34" s="56">
        <v>2013.404</v>
      </c>
      <c r="U34" s="54" t="s">
        <v>8</v>
      </c>
      <c r="V34" s="56">
        <v>1317.268</v>
      </c>
      <c r="W34" s="56">
        <v>85.661000000000001</v>
      </c>
      <c r="X34" s="56">
        <v>14.339</v>
      </c>
      <c r="Y34" s="56"/>
      <c r="Z34" s="56">
        <v>2020.4</v>
      </c>
      <c r="AA34" s="54" t="s">
        <v>8</v>
      </c>
      <c r="AB34" s="56">
        <v>1285.384</v>
      </c>
      <c r="AC34" s="56">
        <v>85.364000000000004</v>
      </c>
      <c r="AD34" s="56">
        <v>14.635999999999999</v>
      </c>
    </row>
    <row r="35" spans="1:30" ht="11.4" x14ac:dyDescent="0.2">
      <c r="A35" s="58" t="s">
        <v>51</v>
      </c>
      <c r="B35" s="61"/>
      <c r="C35" s="58"/>
      <c r="D35" s="58"/>
      <c r="E35" s="58"/>
      <c r="F35" s="56">
        <v>6543.3310000000001</v>
      </c>
      <c r="G35" s="252"/>
      <c r="H35" s="54" t="s">
        <v>8</v>
      </c>
      <c r="I35" s="56">
        <v>4019.4760000000001</v>
      </c>
      <c r="J35" s="56">
        <v>91.125</v>
      </c>
      <c r="K35" s="56">
        <v>8.875</v>
      </c>
      <c r="L35" s="56"/>
      <c r="M35" s="56">
        <v>6402.527</v>
      </c>
      <c r="N35" s="252"/>
      <c r="O35" s="54" t="s">
        <v>8</v>
      </c>
      <c r="P35" s="56">
        <v>3933.5520000000001</v>
      </c>
      <c r="Q35" s="56">
        <v>93.129000000000005</v>
      </c>
      <c r="R35" s="56">
        <v>6.8710000000000004</v>
      </c>
      <c r="T35" s="56">
        <v>6894.91</v>
      </c>
      <c r="U35" s="54" t="s">
        <v>8</v>
      </c>
      <c r="V35" s="56">
        <v>2657.5309999999999</v>
      </c>
      <c r="W35" s="56">
        <v>91.531000000000006</v>
      </c>
      <c r="X35" s="56">
        <v>8.4689999999999994</v>
      </c>
      <c r="Y35" s="56"/>
      <c r="Z35" s="56">
        <v>6854.1080000000002</v>
      </c>
      <c r="AA35" s="54" t="s">
        <v>8</v>
      </c>
      <c r="AB35" s="56">
        <v>2635.6260000000002</v>
      </c>
      <c r="AC35" s="56">
        <v>92.075999999999993</v>
      </c>
      <c r="AD35" s="56">
        <v>7.9240000000000004</v>
      </c>
    </row>
    <row r="36" spans="1:30" x14ac:dyDescent="0.2">
      <c r="A36" s="58" t="s">
        <v>52</v>
      </c>
      <c r="B36" s="61"/>
      <c r="C36" s="58"/>
      <c r="D36" s="58"/>
      <c r="E36" s="58"/>
      <c r="F36" s="56">
        <v>4117.1180000000004</v>
      </c>
      <c r="G36" s="56"/>
      <c r="H36" s="54" t="s">
        <v>8</v>
      </c>
      <c r="I36" s="56">
        <v>2768.6579999999999</v>
      </c>
      <c r="J36" s="56">
        <v>97.075000000000003</v>
      </c>
      <c r="K36" s="56">
        <v>2.9249999999999998</v>
      </c>
      <c r="L36" s="56"/>
      <c r="M36" s="56">
        <v>4535.6970000000001</v>
      </c>
      <c r="N36" s="56"/>
      <c r="O36" s="54" t="s">
        <v>8</v>
      </c>
      <c r="P36" s="56">
        <v>2822.0210000000002</v>
      </c>
      <c r="Q36" s="56">
        <v>88.117000000000004</v>
      </c>
      <c r="R36" s="56">
        <v>11.882999999999999</v>
      </c>
      <c r="T36" s="56">
        <v>4299.9560000000001</v>
      </c>
      <c r="U36" s="54" t="s">
        <v>8</v>
      </c>
      <c r="V36" s="56">
        <v>2365.962</v>
      </c>
      <c r="W36" s="56">
        <v>88.888000000000005</v>
      </c>
      <c r="X36" s="56">
        <v>11.112</v>
      </c>
      <c r="Y36" s="56"/>
      <c r="Z36" s="56">
        <v>4324.8419999999996</v>
      </c>
      <c r="AA36" s="54" t="s">
        <v>8</v>
      </c>
      <c r="AB36" s="56">
        <v>2338.1039999999998</v>
      </c>
      <c r="AC36" s="56">
        <v>88.376999999999995</v>
      </c>
      <c r="AD36" s="56">
        <v>11.622999999999999</v>
      </c>
    </row>
    <row r="37" spans="1:30" ht="9.75" customHeight="1" x14ac:dyDescent="0.2">
      <c r="A37" s="58"/>
      <c r="B37" s="61"/>
      <c r="C37" s="58"/>
      <c r="D37" s="58"/>
      <c r="E37" s="58"/>
      <c r="F37" s="56"/>
      <c r="G37" s="56"/>
      <c r="H37" s="54"/>
      <c r="I37" s="56"/>
      <c r="J37" s="56"/>
      <c r="K37" s="56"/>
      <c r="L37" s="56"/>
      <c r="M37" s="56"/>
      <c r="N37" s="56"/>
      <c r="O37" s="54"/>
      <c r="P37" s="56"/>
      <c r="Q37" s="56"/>
      <c r="R37" s="56"/>
      <c r="T37" s="56"/>
      <c r="U37" s="54"/>
      <c r="V37" s="56"/>
      <c r="W37" s="56"/>
      <c r="X37" s="56"/>
      <c r="Y37" s="56"/>
      <c r="Z37" s="56"/>
      <c r="AA37" s="54"/>
      <c r="AB37" s="56"/>
      <c r="AC37" s="56"/>
      <c r="AD37" s="56"/>
    </row>
    <row r="38" spans="1:30" x14ac:dyDescent="0.2">
      <c r="A38" s="52" t="s">
        <v>1</v>
      </c>
      <c r="B38" s="61"/>
      <c r="C38" s="58"/>
      <c r="D38" s="58"/>
      <c r="E38" s="58"/>
      <c r="F38" s="56"/>
      <c r="G38" s="56"/>
      <c r="H38" s="54"/>
      <c r="I38" s="56"/>
      <c r="J38" s="56"/>
      <c r="K38" s="56"/>
      <c r="L38" s="56"/>
      <c r="M38" s="56"/>
      <c r="N38" s="56"/>
      <c r="O38" s="54"/>
      <c r="P38" s="56"/>
      <c r="Q38" s="56"/>
      <c r="R38" s="56"/>
      <c r="T38" s="56"/>
      <c r="U38" s="54"/>
      <c r="V38" s="56"/>
      <c r="W38" s="56"/>
      <c r="X38" s="56"/>
      <c r="Y38" s="56"/>
      <c r="Z38" s="56"/>
      <c r="AA38" s="54"/>
      <c r="AB38" s="56"/>
      <c r="AC38" s="56"/>
      <c r="AD38" s="56"/>
    </row>
    <row r="39" spans="1:30" x14ac:dyDescent="0.2">
      <c r="A39" s="52" t="s">
        <v>28</v>
      </c>
      <c r="B39" s="61"/>
      <c r="C39" s="58"/>
      <c r="D39" s="58"/>
      <c r="E39" s="58"/>
      <c r="F39" s="53">
        <v>25555.373</v>
      </c>
      <c r="G39" s="53"/>
      <c r="H39" s="149" t="s">
        <v>8</v>
      </c>
      <c r="I39" s="53">
        <v>4603.491</v>
      </c>
      <c r="J39" s="53">
        <v>81.790000000000006</v>
      </c>
      <c r="K39" s="53">
        <v>18.21</v>
      </c>
      <c r="L39" s="53"/>
      <c r="M39" s="53">
        <v>25190.987000000001</v>
      </c>
      <c r="N39" s="53"/>
      <c r="O39" s="149" t="s">
        <v>8</v>
      </c>
      <c r="P39" s="53">
        <v>4472.9880000000003</v>
      </c>
      <c r="Q39" s="53">
        <v>80.010999999999996</v>
      </c>
      <c r="R39" s="55">
        <v>19.989000000000001</v>
      </c>
      <c r="T39" s="53">
        <v>27931.745999999999</v>
      </c>
      <c r="U39" s="149"/>
      <c r="V39" s="53">
        <v>5583.5190000000002</v>
      </c>
      <c r="W39" s="53">
        <v>82.846999999999994</v>
      </c>
      <c r="X39" s="53">
        <v>17.152999999999999</v>
      </c>
      <c r="Y39" s="53"/>
      <c r="Z39" s="53">
        <v>28851.814999999999</v>
      </c>
      <c r="AA39" s="149"/>
      <c r="AB39" s="53">
        <v>5696.9989999999998</v>
      </c>
      <c r="AC39" s="53">
        <v>80.671999999999997</v>
      </c>
      <c r="AD39" s="55">
        <v>19.327999999999999</v>
      </c>
    </row>
    <row r="40" spans="1:30" ht="4.5" customHeight="1" x14ac:dyDescent="0.2">
      <c r="A40" s="52"/>
      <c r="B40" s="61"/>
      <c r="C40" s="58"/>
      <c r="D40" s="58"/>
      <c r="E40" s="58"/>
      <c r="F40" s="53"/>
      <c r="G40" s="53"/>
      <c r="H40" s="149"/>
      <c r="I40" s="53"/>
      <c r="J40" s="53"/>
      <c r="K40" s="53"/>
      <c r="L40" s="53"/>
      <c r="M40" s="53"/>
      <c r="N40" s="53"/>
      <c r="O40" s="149"/>
      <c r="P40" s="53"/>
      <c r="Q40" s="53"/>
      <c r="R40" s="55"/>
      <c r="T40" s="53"/>
      <c r="U40" s="149"/>
      <c r="V40" s="53"/>
      <c r="W40" s="53"/>
      <c r="X40" s="53"/>
      <c r="Y40" s="53"/>
      <c r="Z40" s="53"/>
      <c r="AA40" s="149"/>
      <c r="AB40" s="53"/>
      <c r="AC40" s="53"/>
      <c r="AD40" s="55"/>
    </row>
    <row r="41" spans="1:30" ht="11.4" x14ac:dyDescent="0.2">
      <c r="A41" s="58" t="s">
        <v>284</v>
      </c>
      <c r="B41" s="61"/>
      <c r="C41" s="58"/>
      <c r="D41" s="58"/>
      <c r="E41" s="58"/>
      <c r="F41" s="56">
        <v>12340.091</v>
      </c>
      <c r="G41" s="227"/>
      <c r="H41" s="54" t="s">
        <v>8</v>
      </c>
      <c r="I41" s="56">
        <v>3278.277</v>
      </c>
      <c r="J41" s="56">
        <v>81.518000000000001</v>
      </c>
      <c r="K41" s="56">
        <v>18.481999999999999</v>
      </c>
      <c r="L41" s="56"/>
      <c r="M41" s="56">
        <v>12668.133</v>
      </c>
      <c r="N41" s="227"/>
      <c r="O41" s="54" t="s">
        <v>8</v>
      </c>
      <c r="P41" s="56">
        <v>3210.1750000000002</v>
      </c>
      <c r="Q41" s="56">
        <v>79.406999999999996</v>
      </c>
      <c r="R41" s="56">
        <v>20.593</v>
      </c>
      <c r="T41" s="56">
        <v>11877.834000000001</v>
      </c>
      <c r="U41" s="54"/>
      <c r="V41" s="56">
        <v>3722.415</v>
      </c>
      <c r="W41" s="56">
        <v>83.828000000000003</v>
      </c>
      <c r="X41" s="56">
        <v>16.172000000000001</v>
      </c>
      <c r="Y41" s="56"/>
      <c r="Z41" s="56">
        <v>12452.571</v>
      </c>
      <c r="AA41" s="54"/>
      <c r="AB41" s="56">
        <v>3740.1669999999999</v>
      </c>
      <c r="AC41" s="56">
        <v>79.959000000000003</v>
      </c>
      <c r="AD41" s="56">
        <v>20.041</v>
      </c>
    </row>
    <row r="42" spans="1:30" ht="11.4" x14ac:dyDescent="0.2">
      <c r="A42" s="58" t="s">
        <v>285</v>
      </c>
      <c r="B42" s="61"/>
      <c r="C42" s="58"/>
      <c r="D42" s="58"/>
      <c r="E42" s="58"/>
      <c r="F42" s="56">
        <v>3972.9479999999999</v>
      </c>
      <c r="G42" s="56"/>
      <c r="H42" s="54" t="s">
        <v>8</v>
      </c>
      <c r="I42" s="56">
        <v>1463.0039999999999</v>
      </c>
      <c r="J42" s="56">
        <v>80.03</v>
      </c>
      <c r="K42" s="56">
        <v>19.97</v>
      </c>
      <c r="L42" s="56"/>
      <c r="M42" s="56">
        <v>3299.107</v>
      </c>
      <c r="N42" s="56"/>
      <c r="O42" s="54" t="s">
        <v>8</v>
      </c>
      <c r="P42" s="56">
        <v>1201.521</v>
      </c>
      <c r="Q42" s="56">
        <v>75.548000000000002</v>
      </c>
      <c r="R42" s="56">
        <v>24.452000000000002</v>
      </c>
      <c r="T42" s="56">
        <v>4708.8860000000004</v>
      </c>
      <c r="U42" s="54"/>
      <c r="V42" s="56">
        <v>1807.7950000000001</v>
      </c>
      <c r="W42" s="56">
        <v>81.215999999999994</v>
      </c>
      <c r="X42" s="56">
        <v>18.783999999999999</v>
      </c>
      <c r="Y42" s="56"/>
      <c r="Z42" s="56">
        <v>5038.2659999999996</v>
      </c>
      <c r="AA42" s="54"/>
      <c r="AB42" s="56">
        <v>1971.5709999999999</v>
      </c>
      <c r="AC42" s="56">
        <v>83.016000000000005</v>
      </c>
      <c r="AD42" s="56">
        <v>16.984000000000002</v>
      </c>
    </row>
    <row r="43" spans="1:30" ht="11.4" x14ac:dyDescent="0.2">
      <c r="A43" s="58" t="s">
        <v>286</v>
      </c>
      <c r="B43" s="43"/>
      <c r="F43" s="56">
        <v>9242.3340000000007</v>
      </c>
      <c r="G43" s="250"/>
      <c r="H43" s="54" t="s">
        <v>8</v>
      </c>
      <c r="I43" s="56">
        <v>2941.9659999999999</v>
      </c>
      <c r="J43" s="56">
        <v>82.91</v>
      </c>
      <c r="K43" s="56">
        <v>17.09</v>
      </c>
      <c r="L43" s="56"/>
      <c r="M43" s="56">
        <v>9223.7479999999996</v>
      </c>
      <c r="N43" s="250"/>
      <c r="O43" s="54" t="s">
        <v>8</v>
      </c>
      <c r="P43" s="56">
        <v>2913.3029999999999</v>
      </c>
      <c r="Q43" s="56">
        <v>82.436999999999998</v>
      </c>
      <c r="R43" s="56">
        <v>17.562999999999999</v>
      </c>
      <c r="T43" s="56">
        <v>11345.026</v>
      </c>
      <c r="U43" s="54"/>
      <c r="V43" s="56">
        <v>3717.578</v>
      </c>
      <c r="W43" s="56">
        <v>82.495999999999995</v>
      </c>
      <c r="X43" s="56">
        <v>17.504000000000001</v>
      </c>
      <c r="Y43" s="56"/>
      <c r="Z43" s="56">
        <v>11360.977000000001</v>
      </c>
      <c r="AA43" s="54"/>
      <c r="AB43" s="56">
        <v>3780.623</v>
      </c>
      <c r="AC43" s="56">
        <v>80.414000000000001</v>
      </c>
      <c r="AD43" s="56">
        <v>19.585999999999999</v>
      </c>
    </row>
    <row r="44" spans="1:30" ht="12" customHeight="1" thickBot="1" x14ac:dyDescent="0.25">
      <c r="A44" s="64"/>
      <c r="B44" s="64"/>
      <c r="C44" s="64"/>
      <c r="D44" s="64"/>
      <c r="E44" s="64"/>
      <c r="F44" s="65"/>
      <c r="G44" s="65"/>
      <c r="H44" s="66"/>
      <c r="I44" s="67"/>
      <c r="J44" s="66"/>
      <c r="K44" s="67"/>
      <c r="L44" s="67"/>
      <c r="M44" s="65"/>
      <c r="N44" s="65"/>
      <c r="O44" s="66"/>
      <c r="P44" s="67"/>
      <c r="Q44" s="66"/>
      <c r="R44" s="67"/>
      <c r="T44" s="65"/>
      <c r="U44" s="66"/>
      <c r="V44" s="67"/>
      <c r="W44" s="66"/>
      <c r="X44" s="67"/>
      <c r="Y44" s="67"/>
      <c r="Z44" s="65"/>
      <c r="AA44" s="66"/>
      <c r="AB44" s="67"/>
      <c r="AC44" s="66"/>
      <c r="AD44" s="67"/>
    </row>
    <row r="45" spans="1:30" ht="12.75" customHeight="1" thickTop="1" x14ac:dyDescent="0.2">
      <c r="A45" s="37" t="s">
        <v>287</v>
      </c>
    </row>
    <row r="50" spans="10:17" x14ac:dyDescent="0.2">
      <c r="J50" s="68"/>
      <c r="Q50" s="68"/>
    </row>
  </sheetData>
  <customSheetViews>
    <customSheetView guid="{FA379165-D056-46EA-9B01-94D87465FE98}" showPageBreaks="1" printArea="1" hiddenRows="1" hiddenColumns="1">
      <pageMargins left="0.75" right="0.75" top="1" bottom="1" header="0.5" footer="0.5"/>
      <pageSetup paperSize="9" scale="75" orientation="landscape" r:id="rId1"/>
      <headerFooter alignWithMargins="0"/>
    </customSheetView>
  </customSheetViews>
  <mergeCells count="9">
    <mergeCell ref="A1:S1"/>
    <mergeCell ref="T6:X6"/>
    <mergeCell ref="Z6:AD6"/>
    <mergeCell ref="W7:X7"/>
    <mergeCell ref="AC7:AD7"/>
    <mergeCell ref="F6:K6"/>
    <mergeCell ref="M6:R6"/>
    <mergeCell ref="J7:K7"/>
    <mergeCell ref="Q7:R7"/>
  </mergeCells>
  <printOptions horizontalCentered="1"/>
  <pageMargins left="0.5" right="0.5" top="0.5" bottom="0.5" header="0.3" footer="0.3"/>
  <pageSetup paperSize="9" scale="78" fitToHeight="0" orientation="landscape"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VQ39"/>
  <sheetViews>
    <sheetView zoomScaleNormal="100" zoomScaleSheetLayoutView="100" workbookViewId="0">
      <selection sqref="A1:X1"/>
    </sheetView>
  </sheetViews>
  <sheetFormatPr defaultColWidth="9.21875" defaultRowHeight="13.2" x14ac:dyDescent="0.25"/>
  <cols>
    <col min="1" max="1" width="3.77734375" style="69" customWidth="1"/>
    <col min="2" max="2" width="62.77734375" style="69" customWidth="1"/>
    <col min="3" max="5" width="63.5546875" style="69" hidden="1" customWidth="1"/>
    <col min="6" max="6" width="6.5546875" style="69" customWidth="1"/>
    <col min="7" max="7" width="1.21875" style="69" bestFit="1" customWidth="1"/>
    <col min="8" max="8" width="1.77734375" style="69" customWidth="1"/>
    <col min="9" max="9" width="6.5546875" style="69" customWidth="1"/>
    <col min="10" max="10" width="1.44140625" style="69" customWidth="1"/>
    <col min="11" max="11" width="6.5546875" style="69" customWidth="1"/>
    <col min="12" max="12" width="1.77734375" style="69" bestFit="1" customWidth="1"/>
    <col min="13" max="13" width="1.77734375" style="69" customWidth="1"/>
    <col min="14" max="14" width="6.5546875" style="69" customWidth="1"/>
    <col min="15" max="15" width="1.44140625" style="69" customWidth="1"/>
    <col min="16" max="16" width="6.5546875" style="69" customWidth="1"/>
    <col min="17" max="17" width="1.21875" style="69" bestFit="1" customWidth="1"/>
    <col min="18" max="18" width="1.77734375" style="69" customWidth="1"/>
    <col min="19" max="19" width="6.5546875" style="69" customWidth="1"/>
    <col min="20" max="20" width="1.44140625" style="69" customWidth="1"/>
    <col min="21" max="21" width="6.5546875" style="69" customWidth="1"/>
    <col min="22" max="22" width="1.21875" style="69" bestFit="1" customWidth="1"/>
    <col min="23" max="23" width="1.77734375" style="69" customWidth="1"/>
    <col min="24" max="24" width="6.5546875" style="69" customWidth="1"/>
    <col min="25" max="25" width="9.21875" style="69"/>
    <col min="26" max="26" width="4.77734375" style="69" bestFit="1" customWidth="1"/>
    <col min="27" max="27" width="1.44140625" style="69" customWidth="1"/>
    <col min="28" max="28" width="5.77734375" style="69" customWidth="1"/>
    <col min="29" max="29" width="1" style="69" bestFit="1" customWidth="1"/>
    <col min="30" max="30" width="6.5546875" style="69" bestFit="1" customWidth="1"/>
    <col min="31" max="31" width="1.77734375" style="69" bestFit="1" customWidth="1"/>
    <col min="32" max="32" width="6.21875" style="69" customWidth="1"/>
    <col min="33" max="33" width="1" style="69" bestFit="1" customWidth="1"/>
    <col min="34" max="34" width="6.5546875" style="69" bestFit="1" customWidth="1"/>
    <col min="35" max="35" width="1.77734375" style="69" bestFit="1" customWidth="1"/>
    <col min="36" max="36" width="6.21875" style="69" customWidth="1"/>
    <col min="37" max="37" width="1" style="69" bestFit="1" customWidth="1"/>
    <col min="38" max="38" width="5.77734375" style="69" bestFit="1" customWidth="1"/>
    <col min="39" max="39" width="1.77734375" style="69" bestFit="1" customWidth="1"/>
    <col min="40" max="40" width="6.21875" style="69" customWidth="1"/>
    <col min="41" max="260" width="9.21875" style="69"/>
    <col min="261" max="261" width="3.77734375" style="69" customWidth="1"/>
    <col min="262" max="262" width="62.77734375" style="69" customWidth="1"/>
    <col min="263" max="265" width="9.21875" style="69" hidden="1" customWidth="1"/>
    <col min="266" max="266" width="6.5546875" style="69" customWidth="1"/>
    <col min="267" max="267" width="1.77734375" style="69" customWidth="1"/>
    <col min="268" max="268" width="6.5546875" style="69" customWidth="1"/>
    <col min="269" max="269" width="1.44140625" style="69" customWidth="1"/>
    <col min="270" max="270" width="6.5546875" style="69" customWidth="1"/>
    <col min="271" max="271" width="1.77734375" style="69" customWidth="1"/>
    <col min="272" max="272" width="6.5546875" style="69" customWidth="1"/>
    <col min="273" max="273" width="1.44140625" style="69" customWidth="1"/>
    <col min="274" max="274" width="6.5546875" style="69" customWidth="1"/>
    <col min="275" max="275" width="1.77734375" style="69" customWidth="1"/>
    <col min="276" max="276" width="6.5546875" style="69" customWidth="1"/>
    <col min="277" max="277" width="1.44140625" style="69" customWidth="1"/>
    <col min="278" max="278" width="6.5546875" style="69" customWidth="1"/>
    <col min="279" max="279" width="1.77734375" style="69" customWidth="1"/>
    <col min="280" max="280" width="6.5546875" style="69" customWidth="1"/>
    <col min="281" max="516" width="9.21875" style="69"/>
    <col min="517" max="517" width="3.77734375" style="69" customWidth="1"/>
    <col min="518" max="518" width="62.77734375" style="69" customWidth="1"/>
    <col min="519" max="521" width="9.21875" style="69" hidden="1" customWidth="1"/>
    <col min="522" max="522" width="6.5546875" style="69" customWidth="1"/>
    <col min="523" max="523" width="1.77734375" style="69" customWidth="1"/>
    <col min="524" max="524" width="6.5546875" style="69" customWidth="1"/>
    <col min="525" max="525" width="1.44140625" style="69" customWidth="1"/>
    <col min="526" max="526" width="6.5546875" style="69" customWidth="1"/>
    <col min="527" max="527" width="1.77734375" style="69" customWidth="1"/>
    <col min="528" max="528" width="6.5546875" style="69" customWidth="1"/>
    <col min="529" max="529" width="1.44140625" style="69" customWidth="1"/>
    <col min="530" max="530" width="6.5546875" style="69" customWidth="1"/>
    <col min="531" max="531" width="1.77734375" style="69" customWidth="1"/>
    <col min="532" max="532" width="6.5546875" style="69" customWidth="1"/>
    <col min="533" max="533" width="1.44140625" style="69" customWidth="1"/>
    <col min="534" max="534" width="6.5546875" style="69" customWidth="1"/>
    <col min="535" max="535" width="1.77734375" style="69" customWidth="1"/>
    <col min="536" max="536" width="6.5546875" style="69" customWidth="1"/>
    <col min="537" max="772" width="9.21875" style="69"/>
    <col min="773" max="773" width="3.77734375" style="69" customWidth="1"/>
    <col min="774" max="774" width="62.77734375" style="69" customWidth="1"/>
    <col min="775" max="777" width="9.21875" style="69" hidden="1" customWidth="1"/>
    <col min="778" max="778" width="6.5546875" style="69" customWidth="1"/>
    <col min="779" max="779" width="1.77734375" style="69" customWidth="1"/>
    <col min="780" max="780" width="6.5546875" style="69" customWidth="1"/>
    <col min="781" max="781" width="1.44140625" style="69" customWidth="1"/>
    <col min="782" max="782" width="6.5546875" style="69" customWidth="1"/>
    <col min="783" max="783" width="1.77734375" style="69" customWidth="1"/>
    <col min="784" max="784" width="6.5546875" style="69" customWidth="1"/>
    <col min="785" max="785" width="1.44140625" style="69" customWidth="1"/>
    <col min="786" max="786" width="6.5546875" style="69" customWidth="1"/>
    <col min="787" max="787" width="1.77734375" style="69" customWidth="1"/>
    <col min="788" max="788" width="6.5546875" style="69" customWidth="1"/>
    <col min="789" max="789" width="1.44140625" style="69" customWidth="1"/>
    <col min="790" max="790" width="6.5546875" style="69" customWidth="1"/>
    <col min="791" max="791" width="1.77734375" style="69" customWidth="1"/>
    <col min="792" max="792" width="6.5546875" style="69" customWidth="1"/>
    <col min="793" max="1028" width="9.21875" style="69"/>
    <col min="1029" max="1029" width="3.77734375" style="69" customWidth="1"/>
    <col min="1030" max="1030" width="62.77734375" style="69" customWidth="1"/>
    <col min="1031" max="1033" width="9.21875" style="69" hidden="1" customWidth="1"/>
    <col min="1034" max="1034" width="6.5546875" style="69" customWidth="1"/>
    <col min="1035" max="1035" width="1.77734375" style="69" customWidth="1"/>
    <col min="1036" max="1036" width="6.5546875" style="69" customWidth="1"/>
    <col min="1037" max="1037" width="1.44140625" style="69" customWidth="1"/>
    <col min="1038" max="1038" width="6.5546875" style="69" customWidth="1"/>
    <col min="1039" max="1039" width="1.77734375" style="69" customWidth="1"/>
    <col min="1040" max="1040" width="6.5546875" style="69" customWidth="1"/>
    <col min="1041" max="1041" width="1.44140625" style="69" customWidth="1"/>
    <col min="1042" max="1042" width="6.5546875" style="69" customWidth="1"/>
    <col min="1043" max="1043" width="1.77734375" style="69" customWidth="1"/>
    <col min="1044" max="1044" width="6.5546875" style="69" customWidth="1"/>
    <col min="1045" max="1045" width="1.44140625" style="69" customWidth="1"/>
    <col min="1046" max="1046" width="6.5546875" style="69" customWidth="1"/>
    <col min="1047" max="1047" width="1.77734375" style="69" customWidth="1"/>
    <col min="1048" max="1048" width="6.5546875" style="69" customWidth="1"/>
    <col min="1049" max="1284" width="9.21875" style="69"/>
    <col min="1285" max="1285" width="3.77734375" style="69" customWidth="1"/>
    <col min="1286" max="1286" width="62.77734375" style="69" customWidth="1"/>
    <col min="1287" max="1289" width="9.21875" style="69" hidden="1" customWidth="1"/>
    <col min="1290" max="1290" width="6.5546875" style="69" customWidth="1"/>
    <col min="1291" max="1291" width="1.77734375" style="69" customWidth="1"/>
    <col min="1292" max="1292" width="6.5546875" style="69" customWidth="1"/>
    <col min="1293" max="1293" width="1.44140625" style="69" customWidth="1"/>
    <col min="1294" max="1294" width="6.5546875" style="69" customWidth="1"/>
    <col min="1295" max="1295" width="1.77734375" style="69" customWidth="1"/>
    <col min="1296" max="1296" width="6.5546875" style="69" customWidth="1"/>
    <col min="1297" max="1297" width="1.44140625" style="69" customWidth="1"/>
    <col min="1298" max="1298" width="6.5546875" style="69" customWidth="1"/>
    <col min="1299" max="1299" width="1.77734375" style="69" customWidth="1"/>
    <col min="1300" max="1300" width="6.5546875" style="69" customWidth="1"/>
    <col min="1301" max="1301" width="1.44140625" style="69" customWidth="1"/>
    <col min="1302" max="1302" width="6.5546875" style="69" customWidth="1"/>
    <col min="1303" max="1303" width="1.77734375" style="69" customWidth="1"/>
    <col min="1304" max="1304" width="6.5546875" style="69" customWidth="1"/>
    <col min="1305" max="1540" width="9.21875" style="69"/>
    <col min="1541" max="1541" width="3.77734375" style="69" customWidth="1"/>
    <col min="1542" max="1542" width="62.77734375" style="69" customWidth="1"/>
    <col min="1543" max="1545" width="9.21875" style="69" hidden="1" customWidth="1"/>
    <col min="1546" max="1546" width="6.5546875" style="69" customWidth="1"/>
    <col min="1547" max="1547" width="1.77734375" style="69" customWidth="1"/>
    <col min="1548" max="1548" width="6.5546875" style="69" customWidth="1"/>
    <col min="1549" max="1549" width="1.44140625" style="69" customWidth="1"/>
    <col min="1550" max="1550" width="6.5546875" style="69" customWidth="1"/>
    <col min="1551" max="1551" width="1.77734375" style="69" customWidth="1"/>
    <col min="1552" max="1552" width="6.5546875" style="69" customWidth="1"/>
    <col min="1553" max="1553" width="1.44140625" style="69" customWidth="1"/>
    <col min="1554" max="1554" width="6.5546875" style="69" customWidth="1"/>
    <col min="1555" max="1555" width="1.77734375" style="69" customWidth="1"/>
    <col min="1556" max="1556" width="6.5546875" style="69" customWidth="1"/>
    <col min="1557" max="1557" width="1.44140625" style="69" customWidth="1"/>
    <col min="1558" max="1558" width="6.5546875" style="69" customWidth="1"/>
    <col min="1559" max="1559" width="1.77734375" style="69" customWidth="1"/>
    <col min="1560" max="1560" width="6.5546875" style="69" customWidth="1"/>
    <col min="1561" max="1796" width="9.21875" style="69"/>
    <col min="1797" max="1797" width="3.77734375" style="69" customWidth="1"/>
    <col min="1798" max="1798" width="62.77734375" style="69" customWidth="1"/>
    <col min="1799" max="1801" width="9.21875" style="69" hidden="1" customWidth="1"/>
    <col min="1802" max="1802" width="6.5546875" style="69" customWidth="1"/>
    <col min="1803" max="1803" width="1.77734375" style="69" customWidth="1"/>
    <col min="1804" max="1804" width="6.5546875" style="69" customWidth="1"/>
    <col min="1805" max="1805" width="1.44140625" style="69" customWidth="1"/>
    <col min="1806" max="1806" width="6.5546875" style="69" customWidth="1"/>
    <col min="1807" max="1807" width="1.77734375" style="69" customWidth="1"/>
    <col min="1808" max="1808" width="6.5546875" style="69" customWidth="1"/>
    <col min="1809" max="1809" width="1.44140625" style="69" customWidth="1"/>
    <col min="1810" max="1810" width="6.5546875" style="69" customWidth="1"/>
    <col min="1811" max="1811" width="1.77734375" style="69" customWidth="1"/>
    <col min="1812" max="1812" width="6.5546875" style="69" customWidth="1"/>
    <col min="1813" max="1813" width="1.44140625" style="69" customWidth="1"/>
    <col min="1814" max="1814" width="6.5546875" style="69" customWidth="1"/>
    <col min="1815" max="1815" width="1.77734375" style="69" customWidth="1"/>
    <col min="1816" max="1816" width="6.5546875" style="69" customWidth="1"/>
    <col min="1817" max="2052" width="9.21875" style="69"/>
    <col min="2053" max="2053" width="3.77734375" style="69" customWidth="1"/>
    <col min="2054" max="2054" width="62.77734375" style="69" customWidth="1"/>
    <col min="2055" max="2057" width="9.21875" style="69" hidden="1" customWidth="1"/>
    <col min="2058" max="2058" width="6.5546875" style="69" customWidth="1"/>
    <col min="2059" max="2059" width="1.77734375" style="69" customWidth="1"/>
    <col min="2060" max="2060" width="6.5546875" style="69" customWidth="1"/>
    <col min="2061" max="2061" width="1.44140625" style="69" customWidth="1"/>
    <col min="2062" max="2062" width="6.5546875" style="69" customWidth="1"/>
    <col min="2063" max="2063" width="1.77734375" style="69" customWidth="1"/>
    <col min="2064" max="2064" width="6.5546875" style="69" customWidth="1"/>
    <col min="2065" max="2065" width="1.44140625" style="69" customWidth="1"/>
    <col min="2066" max="2066" width="6.5546875" style="69" customWidth="1"/>
    <col min="2067" max="2067" width="1.77734375" style="69" customWidth="1"/>
    <col min="2068" max="2068" width="6.5546875" style="69" customWidth="1"/>
    <col min="2069" max="2069" width="1.44140625" style="69" customWidth="1"/>
    <col min="2070" max="2070" width="6.5546875" style="69" customWidth="1"/>
    <col min="2071" max="2071" width="1.77734375" style="69" customWidth="1"/>
    <col min="2072" max="2072" width="6.5546875" style="69" customWidth="1"/>
    <col min="2073" max="2308" width="9.21875" style="69"/>
    <col min="2309" max="2309" width="3.77734375" style="69" customWidth="1"/>
    <col min="2310" max="2310" width="62.77734375" style="69" customWidth="1"/>
    <col min="2311" max="2313" width="9.21875" style="69" hidden="1" customWidth="1"/>
    <col min="2314" max="2314" width="6.5546875" style="69" customWidth="1"/>
    <col min="2315" max="2315" width="1.77734375" style="69" customWidth="1"/>
    <col min="2316" max="2316" width="6.5546875" style="69" customWidth="1"/>
    <col min="2317" max="2317" width="1.44140625" style="69" customWidth="1"/>
    <col min="2318" max="2318" width="6.5546875" style="69" customWidth="1"/>
    <col min="2319" max="2319" width="1.77734375" style="69" customWidth="1"/>
    <col min="2320" max="2320" width="6.5546875" style="69" customWidth="1"/>
    <col min="2321" max="2321" width="1.44140625" style="69" customWidth="1"/>
    <col min="2322" max="2322" width="6.5546875" style="69" customWidth="1"/>
    <col min="2323" max="2323" width="1.77734375" style="69" customWidth="1"/>
    <col min="2324" max="2324" width="6.5546875" style="69" customWidth="1"/>
    <col min="2325" max="2325" width="1.44140625" style="69" customWidth="1"/>
    <col min="2326" max="2326" width="6.5546875" style="69" customWidth="1"/>
    <col min="2327" max="2327" width="1.77734375" style="69" customWidth="1"/>
    <col min="2328" max="2328" width="6.5546875" style="69" customWidth="1"/>
    <col min="2329" max="2564" width="9.21875" style="69"/>
    <col min="2565" max="2565" width="3.77734375" style="69" customWidth="1"/>
    <col min="2566" max="2566" width="62.77734375" style="69" customWidth="1"/>
    <col min="2567" max="2569" width="9.21875" style="69" hidden="1" customWidth="1"/>
    <col min="2570" max="2570" width="6.5546875" style="69" customWidth="1"/>
    <col min="2571" max="2571" width="1.77734375" style="69" customWidth="1"/>
    <col min="2572" max="2572" width="6.5546875" style="69" customWidth="1"/>
    <col min="2573" max="2573" width="1.44140625" style="69" customWidth="1"/>
    <col min="2574" max="2574" width="6.5546875" style="69" customWidth="1"/>
    <col min="2575" max="2575" width="1.77734375" style="69" customWidth="1"/>
    <col min="2576" max="2576" width="6.5546875" style="69" customWidth="1"/>
    <col min="2577" max="2577" width="1.44140625" style="69" customWidth="1"/>
    <col min="2578" max="2578" width="6.5546875" style="69" customWidth="1"/>
    <col min="2579" max="2579" width="1.77734375" style="69" customWidth="1"/>
    <col min="2580" max="2580" width="6.5546875" style="69" customWidth="1"/>
    <col min="2581" max="2581" width="1.44140625" style="69" customWidth="1"/>
    <col min="2582" max="2582" width="6.5546875" style="69" customWidth="1"/>
    <col min="2583" max="2583" width="1.77734375" style="69" customWidth="1"/>
    <col min="2584" max="2584" width="6.5546875" style="69" customWidth="1"/>
    <col min="2585" max="2820" width="9.21875" style="69"/>
    <col min="2821" max="2821" width="3.77734375" style="69" customWidth="1"/>
    <col min="2822" max="2822" width="62.77734375" style="69" customWidth="1"/>
    <col min="2823" max="2825" width="9.21875" style="69" hidden="1" customWidth="1"/>
    <col min="2826" max="2826" width="6.5546875" style="69" customWidth="1"/>
    <col min="2827" max="2827" width="1.77734375" style="69" customWidth="1"/>
    <col min="2828" max="2828" width="6.5546875" style="69" customWidth="1"/>
    <col min="2829" max="2829" width="1.44140625" style="69" customWidth="1"/>
    <col min="2830" max="2830" width="6.5546875" style="69" customWidth="1"/>
    <col min="2831" max="2831" width="1.77734375" style="69" customWidth="1"/>
    <col min="2832" max="2832" width="6.5546875" style="69" customWidth="1"/>
    <col min="2833" max="2833" width="1.44140625" style="69" customWidth="1"/>
    <col min="2834" max="2834" width="6.5546875" style="69" customWidth="1"/>
    <col min="2835" max="2835" width="1.77734375" style="69" customWidth="1"/>
    <col min="2836" max="2836" width="6.5546875" style="69" customWidth="1"/>
    <col min="2837" max="2837" width="1.44140625" style="69" customWidth="1"/>
    <col min="2838" max="2838" width="6.5546875" style="69" customWidth="1"/>
    <col min="2839" max="2839" width="1.77734375" style="69" customWidth="1"/>
    <col min="2840" max="2840" width="6.5546875" style="69" customWidth="1"/>
    <col min="2841" max="3076" width="9.21875" style="69"/>
    <col min="3077" max="3077" width="3.77734375" style="69" customWidth="1"/>
    <col min="3078" max="3078" width="62.77734375" style="69" customWidth="1"/>
    <col min="3079" max="3081" width="9.21875" style="69" hidden="1" customWidth="1"/>
    <col min="3082" max="3082" width="6.5546875" style="69" customWidth="1"/>
    <col min="3083" max="3083" width="1.77734375" style="69" customWidth="1"/>
    <col min="3084" max="3084" width="6.5546875" style="69" customWidth="1"/>
    <col min="3085" max="3085" width="1.44140625" style="69" customWidth="1"/>
    <col min="3086" max="3086" width="6.5546875" style="69" customWidth="1"/>
    <col min="3087" max="3087" width="1.77734375" style="69" customWidth="1"/>
    <col min="3088" max="3088" width="6.5546875" style="69" customWidth="1"/>
    <col min="3089" max="3089" width="1.44140625" style="69" customWidth="1"/>
    <col min="3090" max="3090" width="6.5546875" style="69" customWidth="1"/>
    <col min="3091" max="3091" width="1.77734375" style="69" customWidth="1"/>
    <col min="3092" max="3092" width="6.5546875" style="69" customWidth="1"/>
    <col min="3093" max="3093" width="1.44140625" style="69" customWidth="1"/>
    <col min="3094" max="3094" width="6.5546875" style="69" customWidth="1"/>
    <col min="3095" max="3095" width="1.77734375" style="69" customWidth="1"/>
    <col min="3096" max="3096" width="6.5546875" style="69" customWidth="1"/>
    <col min="3097" max="3332" width="9.21875" style="69"/>
    <col min="3333" max="3333" width="3.77734375" style="69" customWidth="1"/>
    <col min="3334" max="3334" width="62.77734375" style="69" customWidth="1"/>
    <col min="3335" max="3337" width="9.21875" style="69" hidden="1" customWidth="1"/>
    <col min="3338" max="3338" width="6.5546875" style="69" customWidth="1"/>
    <col min="3339" max="3339" width="1.77734375" style="69" customWidth="1"/>
    <col min="3340" max="3340" width="6.5546875" style="69" customWidth="1"/>
    <col min="3341" max="3341" width="1.44140625" style="69" customWidth="1"/>
    <col min="3342" max="3342" width="6.5546875" style="69" customWidth="1"/>
    <col min="3343" max="3343" width="1.77734375" style="69" customWidth="1"/>
    <col min="3344" max="3344" width="6.5546875" style="69" customWidth="1"/>
    <col min="3345" max="3345" width="1.44140625" style="69" customWidth="1"/>
    <col min="3346" max="3346" width="6.5546875" style="69" customWidth="1"/>
    <col min="3347" max="3347" width="1.77734375" style="69" customWidth="1"/>
    <col min="3348" max="3348" width="6.5546875" style="69" customWidth="1"/>
    <col min="3349" max="3349" width="1.44140625" style="69" customWidth="1"/>
    <col min="3350" max="3350" width="6.5546875" style="69" customWidth="1"/>
    <col min="3351" max="3351" width="1.77734375" style="69" customWidth="1"/>
    <col min="3352" max="3352" width="6.5546875" style="69" customWidth="1"/>
    <col min="3353" max="3588" width="9.21875" style="69"/>
    <col min="3589" max="3589" width="3.77734375" style="69" customWidth="1"/>
    <col min="3590" max="3590" width="62.77734375" style="69" customWidth="1"/>
    <col min="3591" max="3593" width="9.21875" style="69" hidden="1" customWidth="1"/>
    <col min="3594" max="3594" width="6.5546875" style="69" customWidth="1"/>
    <col min="3595" max="3595" width="1.77734375" style="69" customWidth="1"/>
    <col min="3596" max="3596" width="6.5546875" style="69" customWidth="1"/>
    <col min="3597" max="3597" width="1.44140625" style="69" customWidth="1"/>
    <col min="3598" max="3598" width="6.5546875" style="69" customWidth="1"/>
    <col min="3599" max="3599" width="1.77734375" style="69" customWidth="1"/>
    <col min="3600" max="3600" width="6.5546875" style="69" customWidth="1"/>
    <col min="3601" max="3601" width="1.44140625" style="69" customWidth="1"/>
    <col min="3602" max="3602" width="6.5546875" style="69" customWidth="1"/>
    <col min="3603" max="3603" width="1.77734375" style="69" customWidth="1"/>
    <col min="3604" max="3604" width="6.5546875" style="69" customWidth="1"/>
    <col min="3605" max="3605" width="1.44140625" style="69" customWidth="1"/>
    <col min="3606" max="3606" width="6.5546875" style="69" customWidth="1"/>
    <col min="3607" max="3607" width="1.77734375" style="69" customWidth="1"/>
    <col min="3608" max="3608" width="6.5546875" style="69" customWidth="1"/>
    <col min="3609" max="3844" width="9.21875" style="69"/>
    <col min="3845" max="3845" width="3.77734375" style="69" customWidth="1"/>
    <col min="3846" max="3846" width="62.77734375" style="69" customWidth="1"/>
    <col min="3847" max="3849" width="9.21875" style="69" hidden="1" customWidth="1"/>
    <col min="3850" max="3850" width="6.5546875" style="69" customWidth="1"/>
    <col min="3851" max="3851" width="1.77734375" style="69" customWidth="1"/>
    <col min="3852" max="3852" width="6.5546875" style="69" customWidth="1"/>
    <col min="3853" max="3853" width="1.44140625" style="69" customWidth="1"/>
    <col min="3854" max="3854" width="6.5546875" style="69" customWidth="1"/>
    <col min="3855" max="3855" width="1.77734375" style="69" customWidth="1"/>
    <col min="3856" max="3856" width="6.5546875" style="69" customWidth="1"/>
    <col min="3857" max="3857" width="1.44140625" style="69" customWidth="1"/>
    <col min="3858" max="3858" width="6.5546875" style="69" customWidth="1"/>
    <col min="3859" max="3859" width="1.77734375" style="69" customWidth="1"/>
    <col min="3860" max="3860" width="6.5546875" style="69" customWidth="1"/>
    <col min="3861" max="3861" width="1.44140625" style="69" customWidth="1"/>
    <col min="3862" max="3862" width="6.5546875" style="69" customWidth="1"/>
    <col min="3863" max="3863" width="1.77734375" style="69" customWidth="1"/>
    <col min="3864" max="3864" width="6.5546875" style="69" customWidth="1"/>
    <col min="3865" max="4100" width="9.21875" style="69"/>
    <col min="4101" max="4101" width="3.77734375" style="69" customWidth="1"/>
    <col min="4102" max="4102" width="62.77734375" style="69" customWidth="1"/>
    <col min="4103" max="4105" width="9.21875" style="69" hidden="1" customWidth="1"/>
    <col min="4106" max="4106" width="6.5546875" style="69" customWidth="1"/>
    <col min="4107" max="4107" width="1.77734375" style="69" customWidth="1"/>
    <col min="4108" max="4108" width="6.5546875" style="69" customWidth="1"/>
    <col min="4109" max="4109" width="1.44140625" style="69" customWidth="1"/>
    <col min="4110" max="4110" width="6.5546875" style="69" customWidth="1"/>
    <col min="4111" max="4111" width="1.77734375" style="69" customWidth="1"/>
    <col min="4112" max="4112" width="6.5546875" style="69" customWidth="1"/>
    <col min="4113" max="4113" width="1.44140625" style="69" customWidth="1"/>
    <col min="4114" max="4114" width="6.5546875" style="69" customWidth="1"/>
    <col min="4115" max="4115" width="1.77734375" style="69" customWidth="1"/>
    <col min="4116" max="4116" width="6.5546875" style="69" customWidth="1"/>
    <col min="4117" max="4117" width="1.44140625" style="69" customWidth="1"/>
    <col min="4118" max="4118" width="6.5546875" style="69" customWidth="1"/>
    <col min="4119" max="4119" width="1.77734375" style="69" customWidth="1"/>
    <col min="4120" max="4120" width="6.5546875" style="69" customWidth="1"/>
    <col min="4121" max="4356" width="9.21875" style="69"/>
    <col min="4357" max="4357" width="3.77734375" style="69" customWidth="1"/>
    <col min="4358" max="4358" width="62.77734375" style="69" customWidth="1"/>
    <col min="4359" max="4361" width="9.21875" style="69" hidden="1" customWidth="1"/>
    <col min="4362" max="4362" width="6.5546875" style="69" customWidth="1"/>
    <col min="4363" max="4363" width="1.77734375" style="69" customWidth="1"/>
    <col min="4364" max="4364" width="6.5546875" style="69" customWidth="1"/>
    <col min="4365" max="4365" width="1.44140625" style="69" customWidth="1"/>
    <col min="4366" max="4366" width="6.5546875" style="69" customWidth="1"/>
    <col min="4367" max="4367" width="1.77734375" style="69" customWidth="1"/>
    <col min="4368" max="4368" width="6.5546875" style="69" customWidth="1"/>
    <col min="4369" max="4369" width="1.44140625" style="69" customWidth="1"/>
    <col min="4370" max="4370" width="6.5546875" style="69" customWidth="1"/>
    <col min="4371" max="4371" width="1.77734375" style="69" customWidth="1"/>
    <col min="4372" max="4372" width="6.5546875" style="69" customWidth="1"/>
    <col min="4373" max="4373" width="1.44140625" style="69" customWidth="1"/>
    <col min="4374" max="4374" width="6.5546875" style="69" customWidth="1"/>
    <col min="4375" max="4375" width="1.77734375" style="69" customWidth="1"/>
    <col min="4376" max="4376" width="6.5546875" style="69" customWidth="1"/>
    <col min="4377" max="4612" width="9.21875" style="69"/>
    <col min="4613" max="4613" width="3.77734375" style="69" customWidth="1"/>
    <col min="4614" max="4614" width="62.77734375" style="69" customWidth="1"/>
    <col min="4615" max="4617" width="9.21875" style="69" hidden="1" customWidth="1"/>
    <col min="4618" max="4618" width="6.5546875" style="69" customWidth="1"/>
    <col min="4619" max="4619" width="1.77734375" style="69" customWidth="1"/>
    <col min="4620" max="4620" width="6.5546875" style="69" customWidth="1"/>
    <col min="4621" max="4621" width="1.44140625" style="69" customWidth="1"/>
    <col min="4622" max="4622" width="6.5546875" style="69" customWidth="1"/>
    <col min="4623" max="4623" width="1.77734375" style="69" customWidth="1"/>
    <col min="4624" max="4624" width="6.5546875" style="69" customWidth="1"/>
    <col min="4625" max="4625" width="1.44140625" style="69" customWidth="1"/>
    <col min="4626" max="4626" width="6.5546875" style="69" customWidth="1"/>
    <col min="4627" max="4627" width="1.77734375" style="69" customWidth="1"/>
    <col min="4628" max="4628" width="6.5546875" style="69" customWidth="1"/>
    <col min="4629" max="4629" width="1.44140625" style="69" customWidth="1"/>
    <col min="4630" max="4630" width="6.5546875" style="69" customWidth="1"/>
    <col min="4631" max="4631" width="1.77734375" style="69" customWidth="1"/>
    <col min="4632" max="4632" width="6.5546875" style="69" customWidth="1"/>
    <col min="4633" max="4868" width="9.21875" style="69"/>
    <col min="4869" max="4869" width="3.77734375" style="69" customWidth="1"/>
    <col min="4870" max="4870" width="62.77734375" style="69" customWidth="1"/>
    <col min="4871" max="4873" width="9.21875" style="69" hidden="1" customWidth="1"/>
    <col min="4874" max="4874" width="6.5546875" style="69" customWidth="1"/>
    <col min="4875" max="4875" width="1.77734375" style="69" customWidth="1"/>
    <col min="4876" max="4876" width="6.5546875" style="69" customWidth="1"/>
    <col min="4877" max="4877" width="1.44140625" style="69" customWidth="1"/>
    <col min="4878" max="4878" width="6.5546875" style="69" customWidth="1"/>
    <col min="4879" max="4879" width="1.77734375" style="69" customWidth="1"/>
    <col min="4880" max="4880" width="6.5546875" style="69" customWidth="1"/>
    <col min="4881" max="4881" width="1.44140625" style="69" customWidth="1"/>
    <col min="4882" max="4882" width="6.5546875" style="69" customWidth="1"/>
    <col min="4883" max="4883" width="1.77734375" style="69" customWidth="1"/>
    <col min="4884" max="4884" width="6.5546875" style="69" customWidth="1"/>
    <col min="4885" max="4885" width="1.44140625" style="69" customWidth="1"/>
    <col min="4886" max="4886" width="6.5546875" style="69" customWidth="1"/>
    <col min="4887" max="4887" width="1.77734375" style="69" customWidth="1"/>
    <col min="4888" max="4888" width="6.5546875" style="69" customWidth="1"/>
    <col min="4889" max="5124" width="9.21875" style="69"/>
    <col min="5125" max="5125" width="3.77734375" style="69" customWidth="1"/>
    <col min="5126" max="5126" width="62.77734375" style="69" customWidth="1"/>
    <col min="5127" max="5129" width="9.21875" style="69" hidden="1" customWidth="1"/>
    <col min="5130" max="5130" width="6.5546875" style="69" customWidth="1"/>
    <col min="5131" max="5131" width="1.77734375" style="69" customWidth="1"/>
    <col min="5132" max="5132" width="6.5546875" style="69" customWidth="1"/>
    <col min="5133" max="5133" width="1.44140625" style="69" customWidth="1"/>
    <col min="5134" max="5134" width="6.5546875" style="69" customWidth="1"/>
    <col min="5135" max="5135" width="1.77734375" style="69" customWidth="1"/>
    <col min="5136" max="5136" width="6.5546875" style="69" customWidth="1"/>
    <col min="5137" max="5137" width="1.44140625" style="69" customWidth="1"/>
    <col min="5138" max="5138" width="6.5546875" style="69" customWidth="1"/>
    <col min="5139" max="5139" width="1.77734375" style="69" customWidth="1"/>
    <col min="5140" max="5140" width="6.5546875" style="69" customWidth="1"/>
    <col min="5141" max="5141" width="1.44140625" style="69" customWidth="1"/>
    <col min="5142" max="5142" width="6.5546875" style="69" customWidth="1"/>
    <col min="5143" max="5143" width="1.77734375" style="69" customWidth="1"/>
    <col min="5144" max="5144" width="6.5546875" style="69" customWidth="1"/>
    <col min="5145" max="5380" width="9.21875" style="69"/>
    <col min="5381" max="5381" width="3.77734375" style="69" customWidth="1"/>
    <col min="5382" max="5382" width="62.77734375" style="69" customWidth="1"/>
    <col min="5383" max="5385" width="9.21875" style="69" hidden="1" customWidth="1"/>
    <col min="5386" max="5386" width="6.5546875" style="69" customWidth="1"/>
    <col min="5387" max="5387" width="1.77734375" style="69" customWidth="1"/>
    <col min="5388" max="5388" width="6.5546875" style="69" customWidth="1"/>
    <col min="5389" max="5389" width="1.44140625" style="69" customWidth="1"/>
    <col min="5390" max="5390" width="6.5546875" style="69" customWidth="1"/>
    <col min="5391" max="5391" width="1.77734375" style="69" customWidth="1"/>
    <col min="5392" max="5392" width="6.5546875" style="69" customWidth="1"/>
    <col min="5393" max="5393" width="1.44140625" style="69" customWidth="1"/>
    <col min="5394" max="5394" width="6.5546875" style="69" customWidth="1"/>
    <col min="5395" max="5395" width="1.77734375" style="69" customWidth="1"/>
    <col min="5396" max="5396" width="6.5546875" style="69" customWidth="1"/>
    <col min="5397" max="5397" width="1.44140625" style="69" customWidth="1"/>
    <col min="5398" max="5398" width="6.5546875" style="69" customWidth="1"/>
    <col min="5399" max="5399" width="1.77734375" style="69" customWidth="1"/>
    <col min="5400" max="5400" width="6.5546875" style="69" customWidth="1"/>
    <col min="5401" max="5636" width="9.21875" style="69"/>
    <col min="5637" max="5637" width="3.77734375" style="69" customWidth="1"/>
    <col min="5638" max="5638" width="62.77734375" style="69" customWidth="1"/>
    <col min="5639" max="5641" width="9.21875" style="69" hidden="1" customWidth="1"/>
    <col min="5642" max="5642" width="6.5546875" style="69" customWidth="1"/>
    <col min="5643" max="5643" width="1.77734375" style="69" customWidth="1"/>
    <col min="5644" max="5644" width="6.5546875" style="69" customWidth="1"/>
    <col min="5645" max="5645" width="1.44140625" style="69" customWidth="1"/>
    <col min="5646" max="5646" width="6.5546875" style="69" customWidth="1"/>
    <col min="5647" max="5647" width="1.77734375" style="69" customWidth="1"/>
    <col min="5648" max="5648" width="6.5546875" style="69" customWidth="1"/>
    <col min="5649" max="5649" width="1.44140625" style="69" customWidth="1"/>
    <col min="5650" max="5650" width="6.5546875" style="69" customWidth="1"/>
    <col min="5651" max="5651" width="1.77734375" style="69" customWidth="1"/>
    <col min="5652" max="5652" width="6.5546875" style="69" customWidth="1"/>
    <col min="5653" max="5653" width="1.44140625" style="69" customWidth="1"/>
    <col min="5654" max="5654" width="6.5546875" style="69" customWidth="1"/>
    <col min="5655" max="5655" width="1.77734375" style="69" customWidth="1"/>
    <col min="5656" max="5656" width="6.5546875" style="69" customWidth="1"/>
    <col min="5657" max="5892" width="9.21875" style="69"/>
    <col min="5893" max="5893" width="3.77734375" style="69" customWidth="1"/>
    <col min="5894" max="5894" width="62.77734375" style="69" customWidth="1"/>
    <col min="5895" max="5897" width="9.21875" style="69" hidden="1" customWidth="1"/>
    <col min="5898" max="5898" width="6.5546875" style="69" customWidth="1"/>
    <col min="5899" max="5899" width="1.77734375" style="69" customWidth="1"/>
    <col min="5900" max="5900" width="6.5546875" style="69" customWidth="1"/>
    <col min="5901" max="5901" width="1.44140625" style="69" customWidth="1"/>
    <col min="5902" max="5902" width="6.5546875" style="69" customWidth="1"/>
    <col min="5903" max="5903" width="1.77734375" style="69" customWidth="1"/>
    <col min="5904" max="5904" width="6.5546875" style="69" customWidth="1"/>
    <col min="5905" max="5905" width="1.44140625" style="69" customWidth="1"/>
    <col min="5906" max="5906" width="6.5546875" style="69" customWidth="1"/>
    <col min="5907" max="5907" width="1.77734375" style="69" customWidth="1"/>
    <col min="5908" max="5908" width="6.5546875" style="69" customWidth="1"/>
    <col min="5909" max="5909" width="1.44140625" style="69" customWidth="1"/>
    <col min="5910" max="5910" width="6.5546875" style="69" customWidth="1"/>
    <col min="5911" max="5911" width="1.77734375" style="69" customWidth="1"/>
    <col min="5912" max="5912" width="6.5546875" style="69" customWidth="1"/>
    <col min="5913" max="6148" width="9.21875" style="69"/>
    <col min="6149" max="6149" width="3.77734375" style="69" customWidth="1"/>
    <col min="6150" max="6150" width="62.77734375" style="69" customWidth="1"/>
    <col min="6151" max="6153" width="9.21875" style="69" hidden="1" customWidth="1"/>
    <col min="6154" max="6154" width="6.5546875" style="69" customWidth="1"/>
    <col min="6155" max="6155" width="1.77734375" style="69" customWidth="1"/>
    <col min="6156" max="6156" width="6.5546875" style="69" customWidth="1"/>
    <col min="6157" max="6157" width="1.44140625" style="69" customWidth="1"/>
    <col min="6158" max="6158" width="6.5546875" style="69" customWidth="1"/>
    <col min="6159" max="6159" width="1.77734375" style="69" customWidth="1"/>
    <col min="6160" max="6160" width="6.5546875" style="69" customWidth="1"/>
    <col min="6161" max="6161" width="1.44140625" style="69" customWidth="1"/>
    <col min="6162" max="6162" width="6.5546875" style="69" customWidth="1"/>
    <col min="6163" max="6163" width="1.77734375" style="69" customWidth="1"/>
    <col min="6164" max="6164" width="6.5546875" style="69" customWidth="1"/>
    <col min="6165" max="6165" width="1.44140625" style="69" customWidth="1"/>
    <col min="6166" max="6166" width="6.5546875" style="69" customWidth="1"/>
    <col min="6167" max="6167" width="1.77734375" style="69" customWidth="1"/>
    <col min="6168" max="6168" width="6.5546875" style="69" customWidth="1"/>
    <col min="6169" max="6404" width="9.21875" style="69"/>
    <col min="6405" max="6405" width="3.77734375" style="69" customWidth="1"/>
    <col min="6406" max="6406" width="62.77734375" style="69" customWidth="1"/>
    <col min="6407" max="6409" width="9.21875" style="69" hidden="1" customWidth="1"/>
    <col min="6410" max="6410" width="6.5546875" style="69" customWidth="1"/>
    <col min="6411" max="6411" width="1.77734375" style="69" customWidth="1"/>
    <col min="6412" max="6412" width="6.5546875" style="69" customWidth="1"/>
    <col min="6413" max="6413" width="1.44140625" style="69" customWidth="1"/>
    <col min="6414" max="6414" width="6.5546875" style="69" customWidth="1"/>
    <col min="6415" max="6415" width="1.77734375" style="69" customWidth="1"/>
    <col min="6416" max="6416" width="6.5546875" style="69" customWidth="1"/>
    <col min="6417" max="6417" width="1.44140625" style="69" customWidth="1"/>
    <col min="6418" max="6418" width="6.5546875" style="69" customWidth="1"/>
    <col min="6419" max="6419" width="1.77734375" style="69" customWidth="1"/>
    <col min="6420" max="6420" width="6.5546875" style="69" customWidth="1"/>
    <col min="6421" max="6421" width="1.44140625" style="69" customWidth="1"/>
    <col min="6422" max="6422" width="6.5546875" style="69" customWidth="1"/>
    <col min="6423" max="6423" width="1.77734375" style="69" customWidth="1"/>
    <col min="6424" max="6424" width="6.5546875" style="69" customWidth="1"/>
    <col min="6425" max="6660" width="9.21875" style="69"/>
    <col min="6661" max="6661" width="3.77734375" style="69" customWidth="1"/>
    <col min="6662" max="6662" width="62.77734375" style="69" customWidth="1"/>
    <col min="6663" max="6665" width="9.21875" style="69" hidden="1" customWidth="1"/>
    <col min="6666" max="6666" width="6.5546875" style="69" customWidth="1"/>
    <col min="6667" max="6667" width="1.77734375" style="69" customWidth="1"/>
    <col min="6668" max="6668" width="6.5546875" style="69" customWidth="1"/>
    <col min="6669" max="6669" width="1.44140625" style="69" customWidth="1"/>
    <col min="6670" max="6670" width="6.5546875" style="69" customWidth="1"/>
    <col min="6671" max="6671" width="1.77734375" style="69" customWidth="1"/>
    <col min="6672" max="6672" width="6.5546875" style="69" customWidth="1"/>
    <col min="6673" max="6673" width="1.44140625" style="69" customWidth="1"/>
    <col min="6674" max="6674" width="6.5546875" style="69" customWidth="1"/>
    <col min="6675" max="6675" width="1.77734375" style="69" customWidth="1"/>
    <col min="6676" max="6676" width="6.5546875" style="69" customWidth="1"/>
    <col min="6677" max="6677" width="1.44140625" style="69" customWidth="1"/>
    <col min="6678" max="6678" width="6.5546875" style="69" customWidth="1"/>
    <col min="6679" max="6679" width="1.77734375" style="69" customWidth="1"/>
    <col min="6680" max="6680" width="6.5546875" style="69" customWidth="1"/>
    <col min="6681" max="6916" width="9.21875" style="69"/>
    <col min="6917" max="6917" width="3.77734375" style="69" customWidth="1"/>
    <col min="6918" max="6918" width="62.77734375" style="69" customWidth="1"/>
    <col min="6919" max="6921" width="9.21875" style="69" hidden="1" customWidth="1"/>
    <col min="6922" max="6922" width="6.5546875" style="69" customWidth="1"/>
    <col min="6923" max="6923" width="1.77734375" style="69" customWidth="1"/>
    <col min="6924" max="6924" width="6.5546875" style="69" customWidth="1"/>
    <col min="6925" max="6925" width="1.44140625" style="69" customWidth="1"/>
    <col min="6926" max="6926" width="6.5546875" style="69" customWidth="1"/>
    <col min="6927" max="6927" width="1.77734375" style="69" customWidth="1"/>
    <col min="6928" max="6928" width="6.5546875" style="69" customWidth="1"/>
    <col min="6929" max="6929" width="1.44140625" style="69" customWidth="1"/>
    <col min="6930" max="6930" width="6.5546875" style="69" customWidth="1"/>
    <col min="6931" max="6931" width="1.77734375" style="69" customWidth="1"/>
    <col min="6932" max="6932" width="6.5546875" style="69" customWidth="1"/>
    <col min="6933" max="6933" width="1.44140625" style="69" customWidth="1"/>
    <col min="6934" max="6934" width="6.5546875" style="69" customWidth="1"/>
    <col min="6935" max="6935" width="1.77734375" style="69" customWidth="1"/>
    <col min="6936" max="6936" width="6.5546875" style="69" customWidth="1"/>
    <col min="6937" max="7172" width="9.21875" style="69"/>
    <col min="7173" max="7173" width="3.77734375" style="69" customWidth="1"/>
    <col min="7174" max="7174" width="62.77734375" style="69" customWidth="1"/>
    <col min="7175" max="7177" width="9.21875" style="69" hidden="1" customWidth="1"/>
    <col min="7178" max="7178" width="6.5546875" style="69" customWidth="1"/>
    <col min="7179" max="7179" width="1.77734375" style="69" customWidth="1"/>
    <col min="7180" max="7180" width="6.5546875" style="69" customWidth="1"/>
    <col min="7181" max="7181" width="1.44140625" style="69" customWidth="1"/>
    <col min="7182" max="7182" width="6.5546875" style="69" customWidth="1"/>
    <col min="7183" max="7183" width="1.77734375" style="69" customWidth="1"/>
    <col min="7184" max="7184" width="6.5546875" style="69" customWidth="1"/>
    <col min="7185" max="7185" width="1.44140625" style="69" customWidth="1"/>
    <col min="7186" max="7186" width="6.5546875" style="69" customWidth="1"/>
    <col min="7187" max="7187" width="1.77734375" style="69" customWidth="1"/>
    <col min="7188" max="7188" width="6.5546875" style="69" customWidth="1"/>
    <col min="7189" max="7189" width="1.44140625" style="69" customWidth="1"/>
    <col min="7190" max="7190" width="6.5546875" style="69" customWidth="1"/>
    <col min="7191" max="7191" width="1.77734375" style="69" customWidth="1"/>
    <col min="7192" max="7192" width="6.5546875" style="69" customWidth="1"/>
    <col min="7193" max="7428" width="9.21875" style="69"/>
    <col min="7429" max="7429" width="3.77734375" style="69" customWidth="1"/>
    <col min="7430" max="7430" width="62.77734375" style="69" customWidth="1"/>
    <col min="7431" max="7433" width="9.21875" style="69" hidden="1" customWidth="1"/>
    <col min="7434" max="7434" width="6.5546875" style="69" customWidth="1"/>
    <col min="7435" max="7435" width="1.77734375" style="69" customWidth="1"/>
    <col min="7436" max="7436" width="6.5546875" style="69" customWidth="1"/>
    <col min="7437" max="7437" width="1.44140625" style="69" customWidth="1"/>
    <col min="7438" max="7438" width="6.5546875" style="69" customWidth="1"/>
    <col min="7439" max="7439" width="1.77734375" style="69" customWidth="1"/>
    <col min="7440" max="7440" width="6.5546875" style="69" customWidth="1"/>
    <col min="7441" max="7441" width="1.44140625" style="69" customWidth="1"/>
    <col min="7442" max="7442" width="6.5546875" style="69" customWidth="1"/>
    <col min="7443" max="7443" width="1.77734375" style="69" customWidth="1"/>
    <col min="7444" max="7444" width="6.5546875" style="69" customWidth="1"/>
    <col min="7445" max="7445" width="1.44140625" style="69" customWidth="1"/>
    <col min="7446" max="7446" width="6.5546875" style="69" customWidth="1"/>
    <col min="7447" max="7447" width="1.77734375" style="69" customWidth="1"/>
    <col min="7448" max="7448" width="6.5546875" style="69" customWidth="1"/>
    <col min="7449" max="7684" width="9.21875" style="69"/>
    <col min="7685" max="7685" width="3.77734375" style="69" customWidth="1"/>
    <col min="7686" max="7686" width="62.77734375" style="69" customWidth="1"/>
    <col min="7687" max="7689" width="9.21875" style="69" hidden="1" customWidth="1"/>
    <col min="7690" max="7690" width="6.5546875" style="69" customWidth="1"/>
    <col min="7691" max="7691" width="1.77734375" style="69" customWidth="1"/>
    <col min="7692" max="7692" width="6.5546875" style="69" customWidth="1"/>
    <col min="7693" max="7693" width="1.44140625" style="69" customWidth="1"/>
    <col min="7694" max="7694" width="6.5546875" style="69" customWidth="1"/>
    <col min="7695" max="7695" width="1.77734375" style="69" customWidth="1"/>
    <col min="7696" max="7696" width="6.5546875" style="69" customWidth="1"/>
    <col min="7697" max="7697" width="1.44140625" style="69" customWidth="1"/>
    <col min="7698" max="7698" width="6.5546875" style="69" customWidth="1"/>
    <col min="7699" max="7699" width="1.77734375" style="69" customWidth="1"/>
    <col min="7700" max="7700" width="6.5546875" style="69" customWidth="1"/>
    <col min="7701" max="7701" width="1.44140625" style="69" customWidth="1"/>
    <col min="7702" max="7702" width="6.5546875" style="69" customWidth="1"/>
    <col min="7703" max="7703" width="1.77734375" style="69" customWidth="1"/>
    <col min="7704" max="7704" width="6.5546875" style="69" customWidth="1"/>
    <col min="7705" max="7940" width="9.21875" style="69"/>
    <col min="7941" max="7941" width="3.77734375" style="69" customWidth="1"/>
    <col min="7942" max="7942" width="62.77734375" style="69" customWidth="1"/>
    <col min="7943" max="7945" width="9.21875" style="69" hidden="1" customWidth="1"/>
    <col min="7946" max="7946" width="6.5546875" style="69" customWidth="1"/>
    <col min="7947" max="7947" width="1.77734375" style="69" customWidth="1"/>
    <col min="7948" max="7948" width="6.5546875" style="69" customWidth="1"/>
    <col min="7949" max="7949" width="1.44140625" style="69" customWidth="1"/>
    <col min="7950" max="7950" width="6.5546875" style="69" customWidth="1"/>
    <col min="7951" max="7951" width="1.77734375" style="69" customWidth="1"/>
    <col min="7952" max="7952" width="6.5546875" style="69" customWidth="1"/>
    <col min="7953" max="7953" width="1.44140625" style="69" customWidth="1"/>
    <col min="7954" max="7954" width="6.5546875" style="69" customWidth="1"/>
    <col min="7955" max="7955" width="1.77734375" style="69" customWidth="1"/>
    <col min="7956" max="7956" width="6.5546875" style="69" customWidth="1"/>
    <col min="7957" max="7957" width="1.44140625" style="69" customWidth="1"/>
    <col min="7958" max="7958" width="6.5546875" style="69" customWidth="1"/>
    <col min="7959" max="7959" width="1.77734375" style="69" customWidth="1"/>
    <col min="7960" max="7960" width="6.5546875" style="69" customWidth="1"/>
    <col min="7961" max="8196" width="9.21875" style="69"/>
    <col min="8197" max="8197" width="3.77734375" style="69" customWidth="1"/>
    <col min="8198" max="8198" width="62.77734375" style="69" customWidth="1"/>
    <col min="8199" max="8201" width="9.21875" style="69" hidden="1" customWidth="1"/>
    <col min="8202" max="8202" width="6.5546875" style="69" customWidth="1"/>
    <col min="8203" max="8203" width="1.77734375" style="69" customWidth="1"/>
    <col min="8204" max="8204" width="6.5546875" style="69" customWidth="1"/>
    <col min="8205" max="8205" width="1.44140625" style="69" customWidth="1"/>
    <col min="8206" max="8206" width="6.5546875" style="69" customWidth="1"/>
    <col min="8207" max="8207" width="1.77734375" style="69" customWidth="1"/>
    <col min="8208" max="8208" width="6.5546875" style="69" customWidth="1"/>
    <col min="8209" max="8209" width="1.44140625" style="69" customWidth="1"/>
    <col min="8210" max="8210" width="6.5546875" style="69" customWidth="1"/>
    <col min="8211" max="8211" width="1.77734375" style="69" customWidth="1"/>
    <col min="8212" max="8212" width="6.5546875" style="69" customWidth="1"/>
    <col min="8213" max="8213" width="1.44140625" style="69" customWidth="1"/>
    <col min="8214" max="8214" width="6.5546875" style="69" customWidth="1"/>
    <col min="8215" max="8215" width="1.77734375" style="69" customWidth="1"/>
    <col min="8216" max="8216" width="6.5546875" style="69" customWidth="1"/>
    <col min="8217" max="8452" width="9.21875" style="69"/>
    <col min="8453" max="8453" width="3.77734375" style="69" customWidth="1"/>
    <col min="8454" max="8454" width="62.77734375" style="69" customWidth="1"/>
    <col min="8455" max="8457" width="9.21875" style="69" hidden="1" customWidth="1"/>
    <col min="8458" max="8458" width="6.5546875" style="69" customWidth="1"/>
    <col min="8459" max="8459" width="1.77734375" style="69" customWidth="1"/>
    <col min="8460" max="8460" width="6.5546875" style="69" customWidth="1"/>
    <col min="8461" max="8461" width="1.44140625" style="69" customWidth="1"/>
    <col min="8462" max="8462" width="6.5546875" style="69" customWidth="1"/>
    <col min="8463" max="8463" width="1.77734375" style="69" customWidth="1"/>
    <col min="8464" max="8464" width="6.5546875" style="69" customWidth="1"/>
    <col min="8465" max="8465" width="1.44140625" style="69" customWidth="1"/>
    <col min="8466" max="8466" width="6.5546875" style="69" customWidth="1"/>
    <col min="8467" max="8467" width="1.77734375" style="69" customWidth="1"/>
    <col min="8468" max="8468" width="6.5546875" style="69" customWidth="1"/>
    <col min="8469" max="8469" width="1.44140625" style="69" customWidth="1"/>
    <col min="8470" max="8470" width="6.5546875" style="69" customWidth="1"/>
    <col min="8471" max="8471" width="1.77734375" style="69" customWidth="1"/>
    <col min="8472" max="8472" width="6.5546875" style="69" customWidth="1"/>
    <col min="8473" max="8708" width="9.21875" style="69"/>
    <col min="8709" max="8709" width="3.77734375" style="69" customWidth="1"/>
    <col min="8710" max="8710" width="62.77734375" style="69" customWidth="1"/>
    <col min="8711" max="8713" width="9.21875" style="69" hidden="1" customWidth="1"/>
    <col min="8714" max="8714" width="6.5546875" style="69" customWidth="1"/>
    <col min="8715" max="8715" width="1.77734375" style="69" customWidth="1"/>
    <col min="8716" max="8716" width="6.5546875" style="69" customWidth="1"/>
    <col min="8717" max="8717" width="1.44140625" style="69" customWidth="1"/>
    <col min="8718" max="8718" width="6.5546875" style="69" customWidth="1"/>
    <col min="8719" max="8719" width="1.77734375" style="69" customWidth="1"/>
    <col min="8720" max="8720" width="6.5546875" style="69" customWidth="1"/>
    <col min="8721" max="8721" width="1.44140625" style="69" customWidth="1"/>
    <col min="8722" max="8722" width="6.5546875" style="69" customWidth="1"/>
    <col min="8723" max="8723" width="1.77734375" style="69" customWidth="1"/>
    <col min="8724" max="8724" width="6.5546875" style="69" customWidth="1"/>
    <col min="8725" max="8725" width="1.44140625" style="69" customWidth="1"/>
    <col min="8726" max="8726" width="6.5546875" style="69" customWidth="1"/>
    <col min="8727" max="8727" width="1.77734375" style="69" customWidth="1"/>
    <col min="8728" max="8728" width="6.5546875" style="69" customWidth="1"/>
    <col min="8729" max="8964" width="9.21875" style="69"/>
    <col min="8965" max="8965" width="3.77734375" style="69" customWidth="1"/>
    <col min="8966" max="8966" width="62.77734375" style="69" customWidth="1"/>
    <col min="8967" max="8969" width="9.21875" style="69" hidden="1" customWidth="1"/>
    <col min="8970" max="8970" width="6.5546875" style="69" customWidth="1"/>
    <col min="8971" max="8971" width="1.77734375" style="69" customWidth="1"/>
    <col min="8972" max="8972" width="6.5546875" style="69" customWidth="1"/>
    <col min="8973" max="8973" width="1.44140625" style="69" customWidth="1"/>
    <col min="8974" max="8974" width="6.5546875" style="69" customWidth="1"/>
    <col min="8975" max="8975" width="1.77734375" style="69" customWidth="1"/>
    <col min="8976" max="8976" width="6.5546875" style="69" customWidth="1"/>
    <col min="8977" max="8977" width="1.44140625" style="69" customWidth="1"/>
    <col min="8978" max="8978" width="6.5546875" style="69" customWidth="1"/>
    <col min="8979" max="8979" width="1.77734375" style="69" customWidth="1"/>
    <col min="8980" max="8980" width="6.5546875" style="69" customWidth="1"/>
    <col min="8981" max="8981" width="1.44140625" style="69" customWidth="1"/>
    <col min="8982" max="8982" width="6.5546875" style="69" customWidth="1"/>
    <col min="8983" max="8983" width="1.77734375" style="69" customWidth="1"/>
    <col min="8984" max="8984" width="6.5546875" style="69" customWidth="1"/>
    <col min="8985" max="9220" width="9.21875" style="69"/>
    <col min="9221" max="9221" width="3.77734375" style="69" customWidth="1"/>
    <col min="9222" max="9222" width="62.77734375" style="69" customWidth="1"/>
    <col min="9223" max="9225" width="9.21875" style="69" hidden="1" customWidth="1"/>
    <col min="9226" max="9226" width="6.5546875" style="69" customWidth="1"/>
    <col min="9227" max="9227" width="1.77734375" style="69" customWidth="1"/>
    <col min="9228" max="9228" width="6.5546875" style="69" customWidth="1"/>
    <col min="9229" max="9229" width="1.44140625" style="69" customWidth="1"/>
    <col min="9230" max="9230" width="6.5546875" style="69" customWidth="1"/>
    <col min="9231" max="9231" width="1.77734375" style="69" customWidth="1"/>
    <col min="9232" max="9232" width="6.5546875" style="69" customWidth="1"/>
    <col min="9233" max="9233" width="1.44140625" style="69" customWidth="1"/>
    <col min="9234" max="9234" width="6.5546875" style="69" customWidth="1"/>
    <col min="9235" max="9235" width="1.77734375" style="69" customWidth="1"/>
    <col min="9236" max="9236" width="6.5546875" style="69" customWidth="1"/>
    <col min="9237" max="9237" width="1.44140625" style="69" customWidth="1"/>
    <col min="9238" max="9238" width="6.5546875" style="69" customWidth="1"/>
    <col min="9239" max="9239" width="1.77734375" style="69" customWidth="1"/>
    <col min="9240" max="9240" width="6.5546875" style="69" customWidth="1"/>
    <col min="9241" max="9476" width="9.21875" style="69"/>
    <col min="9477" max="9477" width="3.77734375" style="69" customWidth="1"/>
    <col min="9478" max="9478" width="62.77734375" style="69" customWidth="1"/>
    <col min="9479" max="9481" width="9.21875" style="69" hidden="1" customWidth="1"/>
    <col min="9482" max="9482" width="6.5546875" style="69" customWidth="1"/>
    <col min="9483" max="9483" width="1.77734375" style="69" customWidth="1"/>
    <col min="9484" max="9484" width="6.5546875" style="69" customWidth="1"/>
    <col min="9485" max="9485" width="1.44140625" style="69" customWidth="1"/>
    <col min="9486" max="9486" width="6.5546875" style="69" customWidth="1"/>
    <col min="9487" max="9487" width="1.77734375" style="69" customWidth="1"/>
    <col min="9488" max="9488" width="6.5546875" style="69" customWidth="1"/>
    <col min="9489" max="9489" width="1.44140625" style="69" customWidth="1"/>
    <col min="9490" max="9490" width="6.5546875" style="69" customWidth="1"/>
    <col min="9491" max="9491" width="1.77734375" style="69" customWidth="1"/>
    <col min="9492" max="9492" width="6.5546875" style="69" customWidth="1"/>
    <col min="9493" max="9493" width="1.44140625" style="69" customWidth="1"/>
    <col min="9494" max="9494" width="6.5546875" style="69" customWidth="1"/>
    <col min="9495" max="9495" width="1.77734375" style="69" customWidth="1"/>
    <col min="9496" max="9496" width="6.5546875" style="69" customWidth="1"/>
    <col min="9497" max="9732" width="9.21875" style="69"/>
    <col min="9733" max="9733" width="3.77734375" style="69" customWidth="1"/>
    <col min="9734" max="9734" width="62.77734375" style="69" customWidth="1"/>
    <col min="9735" max="9737" width="9.21875" style="69" hidden="1" customWidth="1"/>
    <col min="9738" max="9738" width="6.5546875" style="69" customWidth="1"/>
    <col min="9739" max="9739" width="1.77734375" style="69" customWidth="1"/>
    <col min="9740" max="9740" width="6.5546875" style="69" customWidth="1"/>
    <col min="9741" max="9741" width="1.44140625" style="69" customWidth="1"/>
    <col min="9742" max="9742" width="6.5546875" style="69" customWidth="1"/>
    <col min="9743" max="9743" width="1.77734375" style="69" customWidth="1"/>
    <col min="9744" max="9744" width="6.5546875" style="69" customWidth="1"/>
    <col min="9745" max="9745" width="1.44140625" style="69" customWidth="1"/>
    <col min="9746" max="9746" width="6.5546875" style="69" customWidth="1"/>
    <col min="9747" max="9747" width="1.77734375" style="69" customWidth="1"/>
    <col min="9748" max="9748" width="6.5546875" style="69" customWidth="1"/>
    <col min="9749" max="9749" width="1.44140625" style="69" customWidth="1"/>
    <col min="9750" max="9750" width="6.5546875" style="69" customWidth="1"/>
    <col min="9751" max="9751" width="1.77734375" style="69" customWidth="1"/>
    <col min="9752" max="9752" width="6.5546875" style="69" customWidth="1"/>
    <col min="9753" max="9988" width="9.21875" style="69"/>
    <col min="9989" max="9989" width="3.77734375" style="69" customWidth="1"/>
    <col min="9990" max="9990" width="62.77734375" style="69" customWidth="1"/>
    <col min="9991" max="9993" width="9.21875" style="69" hidden="1" customWidth="1"/>
    <col min="9994" max="9994" width="6.5546875" style="69" customWidth="1"/>
    <col min="9995" max="9995" width="1.77734375" style="69" customWidth="1"/>
    <col min="9996" max="9996" width="6.5546875" style="69" customWidth="1"/>
    <col min="9997" max="9997" width="1.44140625" style="69" customWidth="1"/>
    <col min="9998" max="9998" width="6.5546875" style="69" customWidth="1"/>
    <col min="9999" max="9999" width="1.77734375" style="69" customWidth="1"/>
    <col min="10000" max="10000" width="6.5546875" style="69" customWidth="1"/>
    <col min="10001" max="10001" width="1.44140625" style="69" customWidth="1"/>
    <col min="10002" max="10002" width="6.5546875" style="69" customWidth="1"/>
    <col min="10003" max="10003" width="1.77734375" style="69" customWidth="1"/>
    <col min="10004" max="10004" width="6.5546875" style="69" customWidth="1"/>
    <col min="10005" max="10005" width="1.44140625" style="69" customWidth="1"/>
    <col min="10006" max="10006" width="6.5546875" style="69" customWidth="1"/>
    <col min="10007" max="10007" width="1.77734375" style="69" customWidth="1"/>
    <col min="10008" max="10008" width="6.5546875" style="69" customWidth="1"/>
    <col min="10009" max="10244" width="9.21875" style="69"/>
    <col min="10245" max="10245" width="3.77734375" style="69" customWidth="1"/>
    <col min="10246" max="10246" width="62.77734375" style="69" customWidth="1"/>
    <col min="10247" max="10249" width="9.21875" style="69" hidden="1" customWidth="1"/>
    <col min="10250" max="10250" width="6.5546875" style="69" customWidth="1"/>
    <col min="10251" max="10251" width="1.77734375" style="69" customWidth="1"/>
    <col min="10252" max="10252" width="6.5546875" style="69" customWidth="1"/>
    <col min="10253" max="10253" width="1.44140625" style="69" customWidth="1"/>
    <col min="10254" max="10254" width="6.5546875" style="69" customWidth="1"/>
    <col min="10255" max="10255" width="1.77734375" style="69" customWidth="1"/>
    <col min="10256" max="10256" width="6.5546875" style="69" customWidth="1"/>
    <col min="10257" max="10257" width="1.44140625" style="69" customWidth="1"/>
    <col min="10258" max="10258" width="6.5546875" style="69" customWidth="1"/>
    <col min="10259" max="10259" width="1.77734375" style="69" customWidth="1"/>
    <col min="10260" max="10260" width="6.5546875" style="69" customWidth="1"/>
    <col min="10261" max="10261" width="1.44140625" style="69" customWidth="1"/>
    <col min="10262" max="10262" width="6.5546875" style="69" customWidth="1"/>
    <col min="10263" max="10263" width="1.77734375" style="69" customWidth="1"/>
    <col min="10264" max="10264" width="6.5546875" style="69" customWidth="1"/>
    <col min="10265" max="10500" width="9.21875" style="69"/>
    <col min="10501" max="10501" width="3.77734375" style="69" customWidth="1"/>
    <col min="10502" max="10502" width="62.77734375" style="69" customWidth="1"/>
    <col min="10503" max="10505" width="9.21875" style="69" hidden="1" customWidth="1"/>
    <col min="10506" max="10506" width="6.5546875" style="69" customWidth="1"/>
    <col min="10507" max="10507" width="1.77734375" style="69" customWidth="1"/>
    <col min="10508" max="10508" width="6.5546875" style="69" customWidth="1"/>
    <col min="10509" max="10509" width="1.44140625" style="69" customWidth="1"/>
    <col min="10510" max="10510" width="6.5546875" style="69" customWidth="1"/>
    <col min="10511" max="10511" width="1.77734375" style="69" customWidth="1"/>
    <col min="10512" max="10512" width="6.5546875" style="69" customWidth="1"/>
    <col min="10513" max="10513" width="1.44140625" style="69" customWidth="1"/>
    <col min="10514" max="10514" width="6.5546875" style="69" customWidth="1"/>
    <col min="10515" max="10515" width="1.77734375" style="69" customWidth="1"/>
    <col min="10516" max="10516" width="6.5546875" style="69" customWidth="1"/>
    <col min="10517" max="10517" width="1.44140625" style="69" customWidth="1"/>
    <col min="10518" max="10518" width="6.5546875" style="69" customWidth="1"/>
    <col min="10519" max="10519" width="1.77734375" style="69" customWidth="1"/>
    <col min="10520" max="10520" width="6.5546875" style="69" customWidth="1"/>
    <col min="10521" max="10756" width="9.21875" style="69"/>
    <col min="10757" max="10757" width="3.77734375" style="69" customWidth="1"/>
    <col min="10758" max="10758" width="62.77734375" style="69" customWidth="1"/>
    <col min="10759" max="10761" width="9.21875" style="69" hidden="1" customWidth="1"/>
    <col min="10762" max="10762" width="6.5546875" style="69" customWidth="1"/>
    <col min="10763" max="10763" width="1.77734375" style="69" customWidth="1"/>
    <col min="10764" max="10764" width="6.5546875" style="69" customWidth="1"/>
    <col min="10765" max="10765" width="1.44140625" style="69" customWidth="1"/>
    <col min="10766" max="10766" width="6.5546875" style="69" customWidth="1"/>
    <col min="10767" max="10767" width="1.77734375" style="69" customWidth="1"/>
    <col min="10768" max="10768" width="6.5546875" style="69" customWidth="1"/>
    <col min="10769" max="10769" width="1.44140625" style="69" customWidth="1"/>
    <col min="10770" max="10770" width="6.5546875" style="69" customWidth="1"/>
    <col min="10771" max="10771" width="1.77734375" style="69" customWidth="1"/>
    <col min="10772" max="10772" width="6.5546875" style="69" customWidth="1"/>
    <col min="10773" max="10773" width="1.44140625" style="69" customWidth="1"/>
    <col min="10774" max="10774" width="6.5546875" style="69" customWidth="1"/>
    <col min="10775" max="10775" width="1.77734375" style="69" customWidth="1"/>
    <col min="10776" max="10776" width="6.5546875" style="69" customWidth="1"/>
    <col min="10777" max="11012" width="9.21875" style="69"/>
    <col min="11013" max="11013" width="3.77734375" style="69" customWidth="1"/>
    <col min="11014" max="11014" width="62.77734375" style="69" customWidth="1"/>
    <col min="11015" max="11017" width="9.21875" style="69" hidden="1" customWidth="1"/>
    <col min="11018" max="11018" width="6.5546875" style="69" customWidth="1"/>
    <col min="11019" max="11019" width="1.77734375" style="69" customWidth="1"/>
    <col min="11020" max="11020" width="6.5546875" style="69" customWidth="1"/>
    <col min="11021" max="11021" width="1.44140625" style="69" customWidth="1"/>
    <col min="11022" max="11022" width="6.5546875" style="69" customWidth="1"/>
    <col min="11023" max="11023" width="1.77734375" style="69" customWidth="1"/>
    <col min="11024" max="11024" width="6.5546875" style="69" customWidth="1"/>
    <col min="11025" max="11025" width="1.44140625" style="69" customWidth="1"/>
    <col min="11026" max="11026" width="6.5546875" style="69" customWidth="1"/>
    <col min="11027" max="11027" width="1.77734375" style="69" customWidth="1"/>
    <col min="11028" max="11028" width="6.5546875" style="69" customWidth="1"/>
    <col min="11029" max="11029" width="1.44140625" style="69" customWidth="1"/>
    <col min="11030" max="11030" width="6.5546875" style="69" customWidth="1"/>
    <col min="11031" max="11031" width="1.77734375" style="69" customWidth="1"/>
    <col min="11032" max="11032" width="6.5546875" style="69" customWidth="1"/>
    <col min="11033" max="11268" width="9.21875" style="69"/>
    <col min="11269" max="11269" width="3.77734375" style="69" customWidth="1"/>
    <col min="11270" max="11270" width="62.77734375" style="69" customWidth="1"/>
    <col min="11271" max="11273" width="9.21875" style="69" hidden="1" customWidth="1"/>
    <col min="11274" max="11274" width="6.5546875" style="69" customWidth="1"/>
    <col min="11275" max="11275" width="1.77734375" style="69" customWidth="1"/>
    <col min="11276" max="11276" width="6.5546875" style="69" customWidth="1"/>
    <col min="11277" max="11277" width="1.44140625" style="69" customWidth="1"/>
    <col min="11278" max="11278" width="6.5546875" style="69" customWidth="1"/>
    <col min="11279" max="11279" width="1.77734375" style="69" customWidth="1"/>
    <col min="11280" max="11280" width="6.5546875" style="69" customWidth="1"/>
    <col min="11281" max="11281" width="1.44140625" style="69" customWidth="1"/>
    <col min="11282" max="11282" width="6.5546875" style="69" customWidth="1"/>
    <col min="11283" max="11283" width="1.77734375" style="69" customWidth="1"/>
    <col min="11284" max="11284" width="6.5546875" style="69" customWidth="1"/>
    <col min="11285" max="11285" width="1.44140625" style="69" customWidth="1"/>
    <col min="11286" max="11286" width="6.5546875" style="69" customWidth="1"/>
    <col min="11287" max="11287" width="1.77734375" style="69" customWidth="1"/>
    <col min="11288" max="11288" width="6.5546875" style="69" customWidth="1"/>
    <col min="11289" max="11524" width="9.21875" style="69"/>
    <col min="11525" max="11525" width="3.77734375" style="69" customWidth="1"/>
    <col min="11526" max="11526" width="62.77734375" style="69" customWidth="1"/>
    <col min="11527" max="11529" width="9.21875" style="69" hidden="1" customWidth="1"/>
    <col min="11530" max="11530" width="6.5546875" style="69" customWidth="1"/>
    <col min="11531" max="11531" width="1.77734375" style="69" customWidth="1"/>
    <col min="11532" max="11532" width="6.5546875" style="69" customWidth="1"/>
    <col min="11533" max="11533" width="1.44140625" style="69" customWidth="1"/>
    <col min="11534" max="11534" width="6.5546875" style="69" customWidth="1"/>
    <col min="11535" max="11535" width="1.77734375" style="69" customWidth="1"/>
    <col min="11536" max="11536" width="6.5546875" style="69" customWidth="1"/>
    <col min="11537" max="11537" width="1.44140625" style="69" customWidth="1"/>
    <col min="11538" max="11538" width="6.5546875" style="69" customWidth="1"/>
    <col min="11539" max="11539" width="1.77734375" style="69" customWidth="1"/>
    <col min="11540" max="11540" width="6.5546875" style="69" customWidth="1"/>
    <col min="11541" max="11541" width="1.44140625" style="69" customWidth="1"/>
    <col min="11542" max="11542" width="6.5546875" style="69" customWidth="1"/>
    <col min="11543" max="11543" width="1.77734375" style="69" customWidth="1"/>
    <col min="11544" max="11544" width="6.5546875" style="69" customWidth="1"/>
    <col min="11545" max="11780" width="9.21875" style="69"/>
    <col min="11781" max="11781" width="3.77734375" style="69" customWidth="1"/>
    <col min="11782" max="11782" width="62.77734375" style="69" customWidth="1"/>
    <col min="11783" max="11785" width="9.21875" style="69" hidden="1" customWidth="1"/>
    <col min="11786" max="11786" width="6.5546875" style="69" customWidth="1"/>
    <col min="11787" max="11787" width="1.77734375" style="69" customWidth="1"/>
    <col min="11788" max="11788" width="6.5546875" style="69" customWidth="1"/>
    <col min="11789" max="11789" width="1.44140625" style="69" customWidth="1"/>
    <col min="11790" max="11790" width="6.5546875" style="69" customWidth="1"/>
    <col min="11791" max="11791" width="1.77734375" style="69" customWidth="1"/>
    <col min="11792" max="11792" width="6.5546875" style="69" customWidth="1"/>
    <col min="11793" max="11793" width="1.44140625" style="69" customWidth="1"/>
    <col min="11794" max="11794" width="6.5546875" style="69" customWidth="1"/>
    <col min="11795" max="11795" width="1.77734375" style="69" customWidth="1"/>
    <col min="11796" max="11796" width="6.5546875" style="69" customWidth="1"/>
    <col min="11797" max="11797" width="1.44140625" style="69" customWidth="1"/>
    <col min="11798" max="11798" width="6.5546875" style="69" customWidth="1"/>
    <col min="11799" max="11799" width="1.77734375" style="69" customWidth="1"/>
    <col min="11800" max="11800" width="6.5546875" style="69" customWidth="1"/>
    <col min="11801" max="12036" width="9.21875" style="69"/>
    <col min="12037" max="12037" width="3.77734375" style="69" customWidth="1"/>
    <col min="12038" max="12038" width="62.77734375" style="69" customWidth="1"/>
    <col min="12039" max="12041" width="9.21875" style="69" hidden="1" customWidth="1"/>
    <col min="12042" max="12042" width="6.5546875" style="69" customWidth="1"/>
    <col min="12043" max="12043" width="1.77734375" style="69" customWidth="1"/>
    <col min="12044" max="12044" width="6.5546875" style="69" customWidth="1"/>
    <col min="12045" max="12045" width="1.44140625" style="69" customWidth="1"/>
    <col min="12046" max="12046" width="6.5546875" style="69" customWidth="1"/>
    <col min="12047" max="12047" width="1.77734375" style="69" customWidth="1"/>
    <col min="12048" max="12048" width="6.5546875" style="69" customWidth="1"/>
    <col min="12049" max="12049" width="1.44140625" style="69" customWidth="1"/>
    <col min="12050" max="12050" width="6.5546875" style="69" customWidth="1"/>
    <col min="12051" max="12051" width="1.77734375" style="69" customWidth="1"/>
    <col min="12052" max="12052" width="6.5546875" style="69" customWidth="1"/>
    <col min="12053" max="12053" width="1.44140625" style="69" customWidth="1"/>
    <col min="12054" max="12054" width="6.5546875" style="69" customWidth="1"/>
    <col min="12055" max="12055" width="1.77734375" style="69" customWidth="1"/>
    <col min="12056" max="12056" width="6.5546875" style="69" customWidth="1"/>
    <col min="12057" max="12292" width="9.21875" style="69"/>
    <col min="12293" max="12293" width="3.77734375" style="69" customWidth="1"/>
    <col min="12294" max="12294" width="62.77734375" style="69" customWidth="1"/>
    <col min="12295" max="12297" width="9.21875" style="69" hidden="1" customWidth="1"/>
    <col min="12298" max="12298" width="6.5546875" style="69" customWidth="1"/>
    <col min="12299" max="12299" width="1.77734375" style="69" customWidth="1"/>
    <col min="12300" max="12300" width="6.5546875" style="69" customWidth="1"/>
    <col min="12301" max="12301" width="1.44140625" style="69" customWidth="1"/>
    <col min="12302" max="12302" width="6.5546875" style="69" customWidth="1"/>
    <col min="12303" max="12303" width="1.77734375" style="69" customWidth="1"/>
    <col min="12304" max="12304" width="6.5546875" style="69" customWidth="1"/>
    <col min="12305" max="12305" width="1.44140625" style="69" customWidth="1"/>
    <col min="12306" max="12306" width="6.5546875" style="69" customWidth="1"/>
    <col min="12307" max="12307" width="1.77734375" style="69" customWidth="1"/>
    <col min="12308" max="12308" width="6.5546875" style="69" customWidth="1"/>
    <col min="12309" max="12309" width="1.44140625" style="69" customWidth="1"/>
    <col min="12310" max="12310" width="6.5546875" style="69" customWidth="1"/>
    <col min="12311" max="12311" width="1.77734375" style="69" customWidth="1"/>
    <col min="12312" max="12312" width="6.5546875" style="69" customWidth="1"/>
    <col min="12313" max="12548" width="9.21875" style="69"/>
    <col min="12549" max="12549" width="3.77734375" style="69" customWidth="1"/>
    <col min="12550" max="12550" width="62.77734375" style="69" customWidth="1"/>
    <col min="12551" max="12553" width="9.21875" style="69" hidden="1" customWidth="1"/>
    <col min="12554" max="12554" width="6.5546875" style="69" customWidth="1"/>
    <col min="12555" max="12555" width="1.77734375" style="69" customWidth="1"/>
    <col min="12556" max="12556" width="6.5546875" style="69" customWidth="1"/>
    <col min="12557" max="12557" width="1.44140625" style="69" customWidth="1"/>
    <col min="12558" max="12558" width="6.5546875" style="69" customWidth="1"/>
    <col min="12559" max="12559" width="1.77734375" style="69" customWidth="1"/>
    <col min="12560" max="12560" width="6.5546875" style="69" customWidth="1"/>
    <col min="12561" max="12561" width="1.44140625" style="69" customWidth="1"/>
    <col min="12562" max="12562" width="6.5546875" style="69" customWidth="1"/>
    <col min="12563" max="12563" width="1.77734375" style="69" customWidth="1"/>
    <col min="12564" max="12564" width="6.5546875" style="69" customWidth="1"/>
    <col min="12565" max="12565" width="1.44140625" style="69" customWidth="1"/>
    <col min="12566" max="12566" width="6.5546875" style="69" customWidth="1"/>
    <col min="12567" max="12567" width="1.77734375" style="69" customWidth="1"/>
    <col min="12568" max="12568" width="6.5546875" style="69" customWidth="1"/>
    <col min="12569" max="12804" width="9.21875" style="69"/>
    <col min="12805" max="12805" width="3.77734375" style="69" customWidth="1"/>
    <col min="12806" max="12806" width="62.77734375" style="69" customWidth="1"/>
    <col min="12807" max="12809" width="9.21875" style="69" hidden="1" customWidth="1"/>
    <col min="12810" max="12810" width="6.5546875" style="69" customWidth="1"/>
    <col min="12811" max="12811" width="1.77734375" style="69" customWidth="1"/>
    <col min="12812" max="12812" width="6.5546875" style="69" customWidth="1"/>
    <col min="12813" max="12813" width="1.44140625" style="69" customWidth="1"/>
    <col min="12814" max="12814" width="6.5546875" style="69" customWidth="1"/>
    <col min="12815" max="12815" width="1.77734375" style="69" customWidth="1"/>
    <col min="12816" max="12816" width="6.5546875" style="69" customWidth="1"/>
    <col min="12817" max="12817" width="1.44140625" style="69" customWidth="1"/>
    <col min="12818" max="12818" width="6.5546875" style="69" customWidth="1"/>
    <col min="12819" max="12819" width="1.77734375" style="69" customWidth="1"/>
    <col min="12820" max="12820" width="6.5546875" style="69" customWidth="1"/>
    <col min="12821" max="12821" width="1.44140625" style="69" customWidth="1"/>
    <col min="12822" max="12822" width="6.5546875" style="69" customWidth="1"/>
    <col min="12823" max="12823" width="1.77734375" style="69" customWidth="1"/>
    <col min="12824" max="12824" width="6.5546875" style="69" customWidth="1"/>
    <col min="12825" max="13060" width="9.21875" style="69"/>
    <col min="13061" max="13061" width="3.77734375" style="69" customWidth="1"/>
    <col min="13062" max="13062" width="62.77734375" style="69" customWidth="1"/>
    <col min="13063" max="13065" width="9.21875" style="69" hidden="1" customWidth="1"/>
    <col min="13066" max="13066" width="6.5546875" style="69" customWidth="1"/>
    <col min="13067" max="13067" width="1.77734375" style="69" customWidth="1"/>
    <col min="13068" max="13068" width="6.5546875" style="69" customWidth="1"/>
    <col min="13069" max="13069" width="1.44140625" style="69" customWidth="1"/>
    <col min="13070" max="13070" width="6.5546875" style="69" customWidth="1"/>
    <col min="13071" max="13071" width="1.77734375" style="69" customWidth="1"/>
    <col min="13072" max="13072" width="6.5546875" style="69" customWidth="1"/>
    <col min="13073" max="13073" width="1.44140625" style="69" customWidth="1"/>
    <col min="13074" max="13074" width="6.5546875" style="69" customWidth="1"/>
    <col min="13075" max="13075" width="1.77734375" style="69" customWidth="1"/>
    <col min="13076" max="13076" width="6.5546875" style="69" customWidth="1"/>
    <col min="13077" max="13077" width="1.44140625" style="69" customWidth="1"/>
    <col min="13078" max="13078" width="6.5546875" style="69" customWidth="1"/>
    <col min="13079" max="13079" width="1.77734375" style="69" customWidth="1"/>
    <col min="13080" max="13080" width="6.5546875" style="69" customWidth="1"/>
    <col min="13081" max="13316" width="9.21875" style="69"/>
    <col min="13317" max="13317" width="3.77734375" style="69" customWidth="1"/>
    <col min="13318" max="13318" width="62.77734375" style="69" customWidth="1"/>
    <col min="13319" max="13321" width="9.21875" style="69" hidden="1" customWidth="1"/>
    <col min="13322" max="13322" width="6.5546875" style="69" customWidth="1"/>
    <col min="13323" max="13323" width="1.77734375" style="69" customWidth="1"/>
    <col min="13324" max="13324" width="6.5546875" style="69" customWidth="1"/>
    <col min="13325" max="13325" width="1.44140625" style="69" customWidth="1"/>
    <col min="13326" max="13326" width="6.5546875" style="69" customWidth="1"/>
    <col min="13327" max="13327" width="1.77734375" style="69" customWidth="1"/>
    <col min="13328" max="13328" width="6.5546875" style="69" customWidth="1"/>
    <col min="13329" max="13329" width="1.44140625" style="69" customWidth="1"/>
    <col min="13330" max="13330" width="6.5546875" style="69" customWidth="1"/>
    <col min="13331" max="13331" width="1.77734375" style="69" customWidth="1"/>
    <col min="13332" max="13332" width="6.5546875" style="69" customWidth="1"/>
    <col min="13333" max="13333" width="1.44140625" style="69" customWidth="1"/>
    <col min="13334" max="13334" width="6.5546875" style="69" customWidth="1"/>
    <col min="13335" max="13335" width="1.77734375" style="69" customWidth="1"/>
    <col min="13336" max="13336" width="6.5546875" style="69" customWidth="1"/>
    <col min="13337" max="13572" width="9.21875" style="69"/>
    <col min="13573" max="13573" width="3.77734375" style="69" customWidth="1"/>
    <col min="13574" max="13574" width="62.77734375" style="69" customWidth="1"/>
    <col min="13575" max="13577" width="9.21875" style="69" hidden="1" customWidth="1"/>
    <col min="13578" max="13578" width="6.5546875" style="69" customWidth="1"/>
    <col min="13579" max="13579" width="1.77734375" style="69" customWidth="1"/>
    <col min="13580" max="13580" width="6.5546875" style="69" customWidth="1"/>
    <col min="13581" max="13581" width="1.44140625" style="69" customWidth="1"/>
    <col min="13582" max="13582" width="6.5546875" style="69" customWidth="1"/>
    <col min="13583" max="13583" width="1.77734375" style="69" customWidth="1"/>
    <col min="13584" max="13584" width="6.5546875" style="69" customWidth="1"/>
    <col min="13585" max="13585" width="1.44140625" style="69" customWidth="1"/>
    <col min="13586" max="13586" width="6.5546875" style="69" customWidth="1"/>
    <col min="13587" max="13587" width="1.77734375" style="69" customWidth="1"/>
    <col min="13588" max="13588" width="6.5546875" style="69" customWidth="1"/>
    <col min="13589" max="13589" width="1.44140625" style="69" customWidth="1"/>
    <col min="13590" max="13590" width="6.5546875" style="69" customWidth="1"/>
    <col min="13591" max="13591" width="1.77734375" style="69" customWidth="1"/>
    <col min="13592" max="13592" width="6.5546875" style="69" customWidth="1"/>
    <col min="13593" max="13828" width="9.21875" style="69"/>
    <col min="13829" max="13829" width="3.77734375" style="69" customWidth="1"/>
    <col min="13830" max="13830" width="62.77734375" style="69" customWidth="1"/>
    <col min="13831" max="13833" width="9.21875" style="69" hidden="1" customWidth="1"/>
    <col min="13834" max="13834" width="6.5546875" style="69" customWidth="1"/>
    <col min="13835" max="13835" width="1.77734375" style="69" customWidth="1"/>
    <col min="13836" max="13836" width="6.5546875" style="69" customWidth="1"/>
    <col min="13837" max="13837" width="1.44140625" style="69" customWidth="1"/>
    <col min="13838" max="13838" width="6.5546875" style="69" customWidth="1"/>
    <col min="13839" max="13839" width="1.77734375" style="69" customWidth="1"/>
    <col min="13840" max="13840" width="6.5546875" style="69" customWidth="1"/>
    <col min="13841" max="13841" width="1.44140625" style="69" customWidth="1"/>
    <col min="13842" max="13842" width="6.5546875" style="69" customWidth="1"/>
    <col min="13843" max="13843" width="1.77734375" style="69" customWidth="1"/>
    <col min="13844" max="13844" width="6.5546875" style="69" customWidth="1"/>
    <col min="13845" max="13845" width="1.44140625" style="69" customWidth="1"/>
    <col min="13846" max="13846" width="6.5546875" style="69" customWidth="1"/>
    <col min="13847" max="13847" width="1.77734375" style="69" customWidth="1"/>
    <col min="13848" max="13848" width="6.5546875" style="69" customWidth="1"/>
    <col min="13849" max="14084" width="9.21875" style="69"/>
    <col min="14085" max="14085" width="3.77734375" style="69" customWidth="1"/>
    <col min="14086" max="14086" width="62.77734375" style="69" customWidth="1"/>
    <col min="14087" max="14089" width="9.21875" style="69" hidden="1" customWidth="1"/>
    <col min="14090" max="14090" width="6.5546875" style="69" customWidth="1"/>
    <col min="14091" max="14091" width="1.77734375" style="69" customWidth="1"/>
    <col min="14092" max="14092" width="6.5546875" style="69" customWidth="1"/>
    <col min="14093" max="14093" width="1.44140625" style="69" customWidth="1"/>
    <col min="14094" max="14094" width="6.5546875" style="69" customWidth="1"/>
    <col min="14095" max="14095" width="1.77734375" style="69" customWidth="1"/>
    <col min="14096" max="14096" width="6.5546875" style="69" customWidth="1"/>
    <col min="14097" max="14097" width="1.44140625" style="69" customWidth="1"/>
    <col min="14098" max="14098" width="6.5546875" style="69" customWidth="1"/>
    <col min="14099" max="14099" width="1.77734375" style="69" customWidth="1"/>
    <col min="14100" max="14100" width="6.5546875" style="69" customWidth="1"/>
    <col min="14101" max="14101" width="1.44140625" style="69" customWidth="1"/>
    <col min="14102" max="14102" width="6.5546875" style="69" customWidth="1"/>
    <col min="14103" max="14103" width="1.77734375" style="69" customWidth="1"/>
    <col min="14104" max="14104" width="6.5546875" style="69" customWidth="1"/>
    <col min="14105" max="14340" width="9.21875" style="69"/>
    <col min="14341" max="14341" width="3.77734375" style="69" customWidth="1"/>
    <col min="14342" max="14342" width="62.77734375" style="69" customWidth="1"/>
    <col min="14343" max="14345" width="9.21875" style="69" hidden="1" customWidth="1"/>
    <col min="14346" max="14346" width="6.5546875" style="69" customWidth="1"/>
    <col min="14347" max="14347" width="1.77734375" style="69" customWidth="1"/>
    <col min="14348" max="14348" width="6.5546875" style="69" customWidth="1"/>
    <col min="14349" max="14349" width="1.44140625" style="69" customWidth="1"/>
    <col min="14350" max="14350" width="6.5546875" style="69" customWidth="1"/>
    <col min="14351" max="14351" width="1.77734375" style="69" customWidth="1"/>
    <col min="14352" max="14352" width="6.5546875" style="69" customWidth="1"/>
    <col min="14353" max="14353" width="1.44140625" style="69" customWidth="1"/>
    <col min="14354" max="14354" width="6.5546875" style="69" customWidth="1"/>
    <col min="14355" max="14355" width="1.77734375" style="69" customWidth="1"/>
    <col min="14356" max="14356" width="6.5546875" style="69" customWidth="1"/>
    <col min="14357" max="14357" width="1.44140625" style="69" customWidth="1"/>
    <col min="14358" max="14358" width="6.5546875" style="69" customWidth="1"/>
    <col min="14359" max="14359" width="1.77734375" style="69" customWidth="1"/>
    <col min="14360" max="14360" width="6.5546875" style="69" customWidth="1"/>
    <col min="14361" max="14596" width="9.21875" style="69"/>
    <col min="14597" max="14597" width="3.77734375" style="69" customWidth="1"/>
    <col min="14598" max="14598" width="62.77734375" style="69" customWidth="1"/>
    <col min="14599" max="14601" width="9.21875" style="69" hidden="1" customWidth="1"/>
    <col min="14602" max="14602" width="6.5546875" style="69" customWidth="1"/>
    <col min="14603" max="14603" width="1.77734375" style="69" customWidth="1"/>
    <col min="14604" max="14604" width="6.5546875" style="69" customWidth="1"/>
    <col min="14605" max="14605" width="1.44140625" style="69" customWidth="1"/>
    <col min="14606" max="14606" width="6.5546875" style="69" customWidth="1"/>
    <col min="14607" max="14607" width="1.77734375" style="69" customWidth="1"/>
    <col min="14608" max="14608" width="6.5546875" style="69" customWidth="1"/>
    <col min="14609" max="14609" width="1.44140625" style="69" customWidth="1"/>
    <col min="14610" max="14610" width="6.5546875" style="69" customWidth="1"/>
    <col min="14611" max="14611" width="1.77734375" style="69" customWidth="1"/>
    <col min="14612" max="14612" width="6.5546875" style="69" customWidth="1"/>
    <col min="14613" max="14613" width="1.44140625" style="69" customWidth="1"/>
    <col min="14614" max="14614" width="6.5546875" style="69" customWidth="1"/>
    <col min="14615" max="14615" width="1.77734375" style="69" customWidth="1"/>
    <col min="14616" max="14616" width="6.5546875" style="69" customWidth="1"/>
    <col min="14617" max="14852" width="9.21875" style="69"/>
    <col min="14853" max="14853" width="3.77734375" style="69" customWidth="1"/>
    <col min="14854" max="14854" width="62.77734375" style="69" customWidth="1"/>
    <col min="14855" max="14857" width="9.21875" style="69" hidden="1" customWidth="1"/>
    <col min="14858" max="14858" width="6.5546875" style="69" customWidth="1"/>
    <col min="14859" max="14859" width="1.77734375" style="69" customWidth="1"/>
    <col min="14860" max="14860" width="6.5546875" style="69" customWidth="1"/>
    <col min="14861" max="14861" width="1.44140625" style="69" customWidth="1"/>
    <col min="14862" max="14862" width="6.5546875" style="69" customWidth="1"/>
    <col min="14863" max="14863" width="1.77734375" style="69" customWidth="1"/>
    <col min="14864" max="14864" width="6.5546875" style="69" customWidth="1"/>
    <col min="14865" max="14865" width="1.44140625" style="69" customWidth="1"/>
    <col min="14866" max="14866" width="6.5546875" style="69" customWidth="1"/>
    <col min="14867" max="14867" width="1.77734375" style="69" customWidth="1"/>
    <col min="14868" max="14868" width="6.5546875" style="69" customWidth="1"/>
    <col min="14869" max="14869" width="1.44140625" style="69" customWidth="1"/>
    <col min="14870" max="14870" width="6.5546875" style="69" customWidth="1"/>
    <col min="14871" max="14871" width="1.77734375" style="69" customWidth="1"/>
    <col min="14872" max="14872" width="6.5546875" style="69" customWidth="1"/>
    <col min="14873" max="15108" width="9.21875" style="69"/>
    <col min="15109" max="15109" width="3.77734375" style="69" customWidth="1"/>
    <col min="15110" max="15110" width="62.77734375" style="69" customWidth="1"/>
    <col min="15111" max="15113" width="9.21875" style="69" hidden="1" customWidth="1"/>
    <col min="15114" max="15114" width="6.5546875" style="69" customWidth="1"/>
    <col min="15115" max="15115" width="1.77734375" style="69" customWidth="1"/>
    <col min="15116" max="15116" width="6.5546875" style="69" customWidth="1"/>
    <col min="15117" max="15117" width="1.44140625" style="69" customWidth="1"/>
    <col min="15118" max="15118" width="6.5546875" style="69" customWidth="1"/>
    <col min="15119" max="15119" width="1.77734375" style="69" customWidth="1"/>
    <col min="15120" max="15120" width="6.5546875" style="69" customWidth="1"/>
    <col min="15121" max="15121" width="1.44140625" style="69" customWidth="1"/>
    <col min="15122" max="15122" width="6.5546875" style="69" customWidth="1"/>
    <col min="15123" max="15123" width="1.77734375" style="69" customWidth="1"/>
    <col min="15124" max="15124" width="6.5546875" style="69" customWidth="1"/>
    <col min="15125" max="15125" width="1.44140625" style="69" customWidth="1"/>
    <col min="15126" max="15126" width="6.5546875" style="69" customWidth="1"/>
    <col min="15127" max="15127" width="1.77734375" style="69" customWidth="1"/>
    <col min="15128" max="15128" width="6.5546875" style="69" customWidth="1"/>
    <col min="15129" max="15364" width="9.21875" style="69"/>
    <col min="15365" max="15365" width="3.77734375" style="69" customWidth="1"/>
    <col min="15366" max="15366" width="62.77734375" style="69" customWidth="1"/>
    <col min="15367" max="15369" width="9.21875" style="69" hidden="1" customWidth="1"/>
    <col min="15370" max="15370" width="6.5546875" style="69" customWidth="1"/>
    <col min="15371" max="15371" width="1.77734375" style="69" customWidth="1"/>
    <col min="15372" max="15372" width="6.5546875" style="69" customWidth="1"/>
    <col min="15373" max="15373" width="1.44140625" style="69" customWidth="1"/>
    <col min="15374" max="15374" width="6.5546875" style="69" customWidth="1"/>
    <col min="15375" max="15375" width="1.77734375" style="69" customWidth="1"/>
    <col min="15376" max="15376" width="6.5546875" style="69" customWidth="1"/>
    <col min="15377" max="15377" width="1.44140625" style="69" customWidth="1"/>
    <col min="15378" max="15378" width="6.5546875" style="69" customWidth="1"/>
    <col min="15379" max="15379" width="1.77734375" style="69" customWidth="1"/>
    <col min="15380" max="15380" width="6.5546875" style="69" customWidth="1"/>
    <col min="15381" max="15381" width="1.44140625" style="69" customWidth="1"/>
    <col min="15382" max="15382" width="6.5546875" style="69" customWidth="1"/>
    <col min="15383" max="15383" width="1.77734375" style="69" customWidth="1"/>
    <col min="15384" max="15384" width="6.5546875" style="69" customWidth="1"/>
    <col min="15385" max="15620" width="9.21875" style="69"/>
    <col min="15621" max="15621" width="3.77734375" style="69" customWidth="1"/>
    <col min="15622" max="15622" width="62.77734375" style="69" customWidth="1"/>
    <col min="15623" max="15625" width="9.21875" style="69" hidden="1" customWidth="1"/>
    <col min="15626" max="15626" width="6.5546875" style="69" customWidth="1"/>
    <col min="15627" max="15627" width="1.77734375" style="69" customWidth="1"/>
    <col min="15628" max="15628" width="6.5546875" style="69" customWidth="1"/>
    <col min="15629" max="15629" width="1.44140625" style="69" customWidth="1"/>
    <col min="15630" max="15630" width="6.5546875" style="69" customWidth="1"/>
    <col min="15631" max="15631" width="1.77734375" style="69" customWidth="1"/>
    <col min="15632" max="15632" width="6.5546875" style="69" customWidth="1"/>
    <col min="15633" max="15633" width="1.44140625" style="69" customWidth="1"/>
    <col min="15634" max="15634" width="6.5546875" style="69" customWidth="1"/>
    <col min="15635" max="15635" width="1.77734375" style="69" customWidth="1"/>
    <col min="15636" max="15636" width="6.5546875" style="69" customWidth="1"/>
    <col min="15637" max="15637" width="1.44140625" style="69" customWidth="1"/>
    <col min="15638" max="15638" width="6.5546875" style="69" customWidth="1"/>
    <col min="15639" max="15639" width="1.77734375" style="69" customWidth="1"/>
    <col min="15640" max="15640" width="6.5546875" style="69" customWidth="1"/>
    <col min="15641" max="15876" width="9.21875" style="69"/>
    <col min="15877" max="15877" width="3.77734375" style="69" customWidth="1"/>
    <col min="15878" max="15878" width="62.77734375" style="69" customWidth="1"/>
    <col min="15879" max="15881" width="9.21875" style="69" hidden="1" customWidth="1"/>
    <col min="15882" max="15882" width="6.5546875" style="69" customWidth="1"/>
    <col min="15883" max="15883" width="1.77734375" style="69" customWidth="1"/>
    <col min="15884" max="15884" width="6.5546875" style="69" customWidth="1"/>
    <col min="15885" max="15885" width="1.44140625" style="69" customWidth="1"/>
    <col min="15886" max="15886" width="6.5546875" style="69" customWidth="1"/>
    <col min="15887" max="15887" width="1.77734375" style="69" customWidth="1"/>
    <col min="15888" max="15888" width="6.5546875" style="69" customWidth="1"/>
    <col min="15889" max="15889" width="1.44140625" style="69" customWidth="1"/>
    <col min="15890" max="15890" width="6.5546875" style="69" customWidth="1"/>
    <col min="15891" max="15891" width="1.77734375" style="69" customWidth="1"/>
    <col min="15892" max="15892" width="6.5546875" style="69" customWidth="1"/>
    <col min="15893" max="15893" width="1.44140625" style="69" customWidth="1"/>
    <col min="15894" max="15894" width="6.5546875" style="69" customWidth="1"/>
    <col min="15895" max="15895" width="1.77734375" style="69" customWidth="1"/>
    <col min="15896" max="15896" width="6.5546875" style="69" customWidth="1"/>
    <col min="15897" max="16132" width="9.21875" style="69"/>
    <col min="16133" max="16133" width="3.77734375" style="69" customWidth="1"/>
    <col min="16134" max="16134" width="62.77734375" style="69" customWidth="1"/>
    <col min="16135" max="16137" width="9.21875" style="69" hidden="1" customWidth="1"/>
    <col min="16138" max="16138" width="6.5546875" style="69" customWidth="1"/>
    <col min="16139" max="16139" width="1.77734375" style="69" customWidth="1"/>
    <col min="16140" max="16140" width="6.5546875" style="69" customWidth="1"/>
    <col min="16141" max="16141" width="1.44140625" style="69" customWidth="1"/>
    <col min="16142" max="16142" width="6.5546875" style="69" customWidth="1"/>
    <col min="16143" max="16143" width="1.77734375" style="69" customWidth="1"/>
    <col min="16144" max="16144" width="6.5546875" style="69" customWidth="1"/>
    <col min="16145" max="16145" width="1.44140625" style="69" customWidth="1"/>
    <col min="16146" max="16146" width="6.5546875" style="69" customWidth="1"/>
    <col min="16147" max="16147" width="1.77734375" style="69" customWidth="1"/>
    <col min="16148" max="16148" width="6.5546875" style="69" customWidth="1"/>
    <col min="16149" max="16149" width="1.44140625" style="69" customWidth="1"/>
    <col min="16150" max="16150" width="6.5546875" style="69" customWidth="1"/>
    <col min="16151" max="16151" width="1.77734375" style="69" customWidth="1"/>
    <col min="16152" max="16152" width="6.5546875" style="69" customWidth="1"/>
    <col min="16153" max="16384" width="9.21875" style="69"/>
  </cols>
  <sheetData>
    <row r="1" spans="1:40" s="118" customFormat="1" ht="13.95" customHeight="1" x14ac:dyDescent="0.25">
      <c r="A1" s="326" t="s">
        <v>118</v>
      </c>
      <c r="B1" s="326"/>
      <c r="C1" s="326"/>
      <c r="D1" s="326"/>
      <c r="E1" s="326"/>
      <c r="F1" s="326"/>
      <c r="G1" s="326"/>
      <c r="H1" s="326"/>
      <c r="I1" s="326"/>
      <c r="J1" s="326"/>
      <c r="K1" s="326"/>
      <c r="L1" s="326"/>
      <c r="M1" s="326"/>
      <c r="N1" s="326"/>
      <c r="O1" s="326"/>
      <c r="P1" s="326"/>
      <c r="Q1" s="326"/>
      <c r="R1" s="326"/>
      <c r="S1" s="326"/>
      <c r="T1" s="326"/>
      <c r="U1" s="326"/>
      <c r="V1" s="326"/>
      <c r="W1" s="326"/>
      <c r="X1" s="326"/>
    </row>
    <row r="2" spans="1:40" s="118" customFormat="1" ht="15" customHeight="1" x14ac:dyDescent="0.25">
      <c r="A2" s="129" t="s">
        <v>310</v>
      </c>
      <c r="B2" s="129"/>
      <c r="C2" s="129"/>
      <c r="D2" s="129"/>
      <c r="E2" s="129"/>
      <c r="F2" s="129"/>
      <c r="G2" s="129"/>
      <c r="H2" s="129"/>
      <c r="I2" s="129"/>
      <c r="J2" s="129"/>
      <c r="K2" s="129"/>
      <c r="L2" s="129"/>
      <c r="M2" s="129"/>
      <c r="N2" s="129"/>
      <c r="O2" s="129"/>
      <c r="P2" s="129"/>
      <c r="Q2" s="129"/>
      <c r="R2" s="129"/>
      <c r="S2" s="129"/>
      <c r="T2" s="129"/>
      <c r="U2" s="129"/>
      <c r="V2" s="129"/>
      <c r="W2" s="129"/>
      <c r="X2" s="129"/>
    </row>
    <row r="3" spans="1:40" x14ac:dyDescent="0.25">
      <c r="A3" s="125" t="s">
        <v>109</v>
      </c>
    </row>
    <row r="4" spans="1:40" x14ac:dyDescent="0.25">
      <c r="A4" s="259" t="s">
        <v>311</v>
      </c>
    </row>
    <row r="5" spans="1:40" ht="21" customHeight="1" thickBot="1" x14ac:dyDescent="0.3">
      <c r="A5" s="127"/>
      <c r="B5" s="187"/>
      <c r="C5" s="187"/>
      <c r="D5" s="187"/>
      <c r="E5" s="187"/>
      <c r="F5" s="187"/>
      <c r="G5" s="187"/>
      <c r="H5" s="187"/>
      <c r="I5" s="187"/>
      <c r="J5" s="187"/>
      <c r="K5" s="187"/>
      <c r="L5" s="187"/>
      <c r="M5" s="187"/>
      <c r="N5" s="260" t="s">
        <v>308</v>
      </c>
      <c r="O5" s="187"/>
      <c r="P5" s="187"/>
      <c r="Q5" s="187"/>
      <c r="R5" s="187"/>
      <c r="S5" s="187"/>
      <c r="T5" s="187"/>
      <c r="U5" s="187"/>
      <c r="V5" s="187"/>
      <c r="W5" s="187"/>
      <c r="X5" s="187"/>
      <c r="Z5" s="187"/>
      <c r="AA5" s="187"/>
      <c r="AB5" s="187"/>
      <c r="AC5" s="187"/>
      <c r="AD5" s="187"/>
      <c r="AE5" s="187"/>
      <c r="AF5" s="260" t="s">
        <v>309</v>
      </c>
      <c r="AG5" s="187"/>
      <c r="AH5" s="187"/>
      <c r="AI5" s="187"/>
      <c r="AJ5" s="187"/>
      <c r="AK5" s="187"/>
      <c r="AL5" s="187"/>
      <c r="AM5" s="187"/>
      <c r="AN5" s="187"/>
    </row>
    <row r="6" spans="1:40" ht="34.5" customHeight="1" x14ac:dyDescent="0.25">
      <c r="A6" s="70" t="s">
        <v>53</v>
      </c>
      <c r="B6" s="70" t="s">
        <v>54</v>
      </c>
      <c r="C6" s="70"/>
      <c r="D6" s="70"/>
      <c r="E6" s="70"/>
      <c r="F6" s="321" t="s">
        <v>55</v>
      </c>
      <c r="G6" s="321"/>
      <c r="H6" s="321"/>
      <c r="I6" s="321"/>
      <c r="J6" s="71"/>
      <c r="K6" s="322" t="s">
        <v>56</v>
      </c>
      <c r="L6" s="322"/>
      <c r="M6" s="322"/>
      <c r="N6" s="322"/>
      <c r="O6" s="71"/>
      <c r="P6" s="323" t="s">
        <v>57</v>
      </c>
      <c r="Q6" s="323"/>
      <c r="R6" s="323"/>
      <c r="S6" s="323"/>
      <c r="T6" s="71"/>
      <c r="U6" s="321" t="s">
        <v>58</v>
      </c>
      <c r="V6" s="321"/>
      <c r="W6" s="321"/>
      <c r="X6" s="321"/>
      <c r="Z6" s="321" t="s">
        <v>55</v>
      </c>
      <c r="AA6" s="321"/>
      <c r="AB6" s="321"/>
      <c r="AC6" s="71"/>
      <c r="AD6" s="322" t="s">
        <v>56</v>
      </c>
      <c r="AE6" s="322"/>
      <c r="AF6" s="322"/>
      <c r="AG6" s="71"/>
      <c r="AH6" s="323" t="s">
        <v>57</v>
      </c>
      <c r="AI6" s="323"/>
      <c r="AJ6" s="323"/>
      <c r="AK6" s="71"/>
      <c r="AL6" s="321" t="s">
        <v>58</v>
      </c>
      <c r="AM6" s="321"/>
      <c r="AN6" s="321"/>
    </row>
    <row r="7" spans="1:40" ht="15.75" customHeight="1" thickBot="1" x14ac:dyDescent="0.3">
      <c r="A7" s="72"/>
      <c r="B7" s="72"/>
      <c r="C7" s="72"/>
      <c r="D7" s="72"/>
      <c r="E7" s="72"/>
      <c r="F7" s="73" t="s">
        <v>28</v>
      </c>
      <c r="G7" s="73"/>
      <c r="H7" s="324" t="s">
        <v>3</v>
      </c>
      <c r="I7" s="324"/>
      <c r="J7" s="74"/>
      <c r="K7" s="73" t="s">
        <v>28</v>
      </c>
      <c r="L7" s="73"/>
      <c r="M7" s="324" t="s">
        <v>3</v>
      </c>
      <c r="N7" s="324"/>
      <c r="O7" s="74"/>
      <c r="P7" s="73" t="s">
        <v>28</v>
      </c>
      <c r="Q7" s="73"/>
      <c r="R7" s="325" t="s">
        <v>3</v>
      </c>
      <c r="S7" s="325"/>
      <c r="T7" s="74"/>
      <c r="U7" s="73" t="s">
        <v>28</v>
      </c>
      <c r="V7" s="73"/>
      <c r="W7" s="324" t="s">
        <v>3</v>
      </c>
      <c r="X7" s="324"/>
      <c r="Z7" s="73" t="s">
        <v>28</v>
      </c>
      <c r="AA7" s="324" t="s">
        <v>3</v>
      </c>
      <c r="AB7" s="324"/>
      <c r="AC7" s="74"/>
      <c r="AD7" s="73" t="s">
        <v>28</v>
      </c>
      <c r="AE7" s="324" t="s">
        <v>3</v>
      </c>
      <c r="AF7" s="324"/>
      <c r="AG7" s="74"/>
      <c r="AH7" s="73" t="s">
        <v>28</v>
      </c>
      <c r="AI7" s="325" t="s">
        <v>3</v>
      </c>
      <c r="AJ7" s="325"/>
      <c r="AK7" s="74"/>
      <c r="AL7" s="73" t="s">
        <v>28</v>
      </c>
      <c r="AM7" s="324" t="s">
        <v>3</v>
      </c>
      <c r="AN7" s="324"/>
    </row>
    <row r="8" spans="1:40" ht="12" hidden="1" customHeight="1" x14ac:dyDescent="0.25">
      <c r="A8" s="75"/>
      <c r="B8" s="75"/>
      <c r="C8" s="75"/>
      <c r="D8" s="75"/>
      <c r="E8" s="75"/>
      <c r="F8" s="71"/>
      <c r="G8" s="71"/>
      <c r="H8" s="71"/>
      <c r="I8" s="71"/>
      <c r="J8" s="71"/>
      <c r="K8" s="71"/>
      <c r="L8" s="71"/>
      <c r="M8" s="71"/>
      <c r="N8" s="71"/>
      <c r="O8" s="71"/>
      <c r="P8" s="71"/>
      <c r="Q8" s="71"/>
      <c r="R8" s="71"/>
      <c r="S8" s="71"/>
      <c r="T8" s="71"/>
      <c r="U8" s="71"/>
      <c r="V8" s="71"/>
      <c r="W8" s="71"/>
      <c r="X8" s="71"/>
      <c r="Z8" s="71"/>
      <c r="AA8" s="71"/>
      <c r="AB8" s="71"/>
      <c r="AC8" s="71"/>
      <c r="AD8" s="71"/>
      <c r="AE8" s="71"/>
      <c r="AF8" s="71"/>
      <c r="AG8" s="71"/>
      <c r="AH8" s="71"/>
      <c r="AI8" s="71"/>
      <c r="AJ8" s="71"/>
      <c r="AK8" s="71"/>
      <c r="AL8" s="71"/>
      <c r="AM8" s="71"/>
      <c r="AN8" s="71"/>
    </row>
    <row r="9" spans="1:40" ht="12" customHeight="1" x14ac:dyDescent="0.25">
      <c r="A9" s="75"/>
      <c r="B9" s="75"/>
      <c r="C9" s="75"/>
      <c r="D9" s="75"/>
      <c r="E9" s="75"/>
      <c r="F9" s="71"/>
      <c r="G9" s="71"/>
      <c r="H9" s="71"/>
      <c r="I9" s="71"/>
      <c r="J9" s="71"/>
      <c r="K9" s="71"/>
      <c r="L9" s="71"/>
      <c r="M9" s="71"/>
      <c r="N9" s="71"/>
      <c r="O9" s="71"/>
      <c r="P9" s="71"/>
      <c r="Q9" s="71"/>
      <c r="R9" s="71"/>
      <c r="S9" s="71"/>
      <c r="T9" s="71"/>
      <c r="U9" s="71"/>
      <c r="V9" s="71"/>
      <c r="W9" s="71"/>
      <c r="X9" s="71"/>
      <c r="Z9" s="71"/>
      <c r="AA9" s="71"/>
      <c r="AB9" s="71"/>
      <c r="AC9" s="71"/>
      <c r="AD9" s="71"/>
      <c r="AE9" s="71"/>
      <c r="AF9" s="71"/>
      <c r="AG9" s="71"/>
      <c r="AH9" s="71"/>
      <c r="AI9" s="71"/>
      <c r="AJ9" s="71"/>
      <c r="AK9" s="71"/>
      <c r="AL9" s="71"/>
      <c r="AM9" s="71"/>
      <c r="AN9" s="71"/>
    </row>
    <row r="10" spans="1:40" ht="12" customHeight="1" x14ac:dyDescent="0.25">
      <c r="A10" s="327" t="s">
        <v>28</v>
      </c>
      <c r="B10" s="327"/>
      <c r="C10" s="70"/>
      <c r="D10" s="70"/>
      <c r="E10" s="70"/>
      <c r="F10" s="76">
        <v>7070.9210000000003</v>
      </c>
      <c r="G10" s="76" t="s">
        <v>59</v>
      </c>
      <c r="H10" s="77" t="s">
        <v>8</v>
      </c>
      <c r="I10" s="76">
        <v>719.53099999999995</v>
      </c>
      <c r="J10" s="76" t="s">
        <v>59</v>
      </c>
      <c r="K10" s="76">
        <v>628359.25800000003</v>
      </c>
      <c r="L10" s="250" t="s">
        <v>59</v>
      </c>
      <c r="M10" s="77" t="s">
        <v>8</v>
      </c>
      <c r="N10" s="76">
        <v>43678.811999999998</v>
      </c>
      <c r="O10" s="76" t="s">
        <v>59</v>
      </c>
      <c r="P10" s="76">
        <v>107121.44100000001</v>
      </c>
      <c r="Q10" s="76" t="s">
        <v>59</v>
      </c>
      <c r="R10" s="77" t="s">
        <v>8</v>
      </c>
      <c r="S10" s="76">
        <v>10763.109</v>
      </c>
      <c r="T10" s="76" t="s">
        <v>59</v>
      </c>
      <c r="U10" s="76">
        <v>10108.548000000001</v>
      </c>
      <c r="V10" s="76" t="s">
        <v>59</v>
      </c>
      <c r="W10" s="77" t="s">
        <v>8</v>
      </c>
      <c r="X10" s="76">
        <v>855.03</v>
      </c>
      <c r="Z10" s="76">
        <v>7427.2780000000002</v>
      </c>
      <c r="AA10" s="77" t="s">
        <v>8</v>
      </c>
      <c r="AB10" s="76">
        <v>636.47500000000002</v>
      </c>
      <c r="AC10" s="76" t="s">
        <v>59</v>
      </c>
      <c r="AD10" s="76">
        <v>650775.59499999997</v>
      </c>
      <c r="AE10" s="77" t="s">
        <v>8</v>
      </c>
      <c r="AF10" s="76">
        <v>40965.97</v>
      </c>
      <c r="AG10" s="76" t="s">
        <v>59</v>
      </c>
      <c r="AH10" s="76">
        <v>107623.177</v>
      </c>
      <c r="AI10" s="77" t="s">
        <v>8</v>
      </c>
      <c r="AJ10" s="76">
        <v>9288.5570000000007</v>
      </c>
      <c r="AK10" s="76" t="s">
        <v>59</v>
      </c>
      <c r="AL10" s="76">
        <v>10256.446</v>
      </c>
      <c r="AM10" s="77" t="s">
        <v>8</v>
      </c>
      <c r="AN10" s="76">
        <v>925.01300000000003</v>
      </c>
    </row>
    <row r="11" spans="1:40" ht="12" customHeight="1" x14ac:dyDescent="0.25">
      <c r="A11" s="75"/>
      <c r="B11" s="75"/>
      <c r="C11" s="75"/>
      <c r="D11" s="75"/>
      <c r="E11" s="75"/>
      <c r="F11" s="71"/>
      <c r="G11" s="71"/>
      <c r="H11" s="77"/>
      <c r="I11" s="71"/>
      <c r="J11" s="71"/>
      <c r="K11" s="71"/>
      <c r="L11" s="71"/>
      <c r="M11" s="77"/>
      <c r="N11" s="71"/>
      <c r="O11" s="71"/>
      <c r="P11" s="71"/>
      <c r="Q11" s="71"/>
      <c r="R11" s="77"/>
      <c r="S11" s="71"/>
      <c r="T11" s="71"/>
      <c r="U11" s="71"/>
      <c r="V11" s="71"/>
      <c r="W11" s="77"/>
      <c r="X11" s="71"/>
      <c r="Z11" s="71"/>
      <c r="AA11" s="77"/>
      <c r="AB11" s="71"/>
      <c r="AC11" s="71"/>
      <c r="AD11" s="71"/>
      <c r="AE11" s="77"/>
      <c r="AF11" s="71"/>
      <c r="AG11" s="71"/>
      <c r="AH11" s="71"/>
      <c r="AI11" s="77"/>
      <c r="AJ11" s="71"/>
      <c r="AK11" s="71"/>
      <c r="AL11" s="71"/>
      <c r="AM11" s="77"/>
      <c r="AN11" s="71"/>
    </row>
    <row r="12" spans="1:40" s="78" customFormat="1" ht="11.25" customHeight="1" x14ac:dyDescent="0.2">
      <c r="A12" s="78">
        <v>1</v>
      </c>
      <c r="B12" s="78" t="s">
        <v>60</v>
      </c>
      <c r="F12" s="79">
        <v>430.14800000000002</v>
      </c>
      <c r="G12" s="186"/>
      <c r="H12" s="77" t="s">
        <v>8</v>
      </c>
      <c r="I12" s="79">
        <v>105.42400000000001</v>
      </c>
      <c r="J12" s="80" t="s">
        <v>59</v>
      </c>
      <c r="K12" s="79">
        <v>47735.103000000003</v>
      </c>
      <c r="L12" s="227"/>
      <c r="M12" s="77" t="s">
        <v>8</v>
      </c>
      <c r="N12" s="79">
        <v>12738.942999999999</v>
      </c>
      <c r="O12" s="80" t="s">
        <v>59</v>
      </c>
      <c r="P12" s="81">
        <v>14483.715</v>
      </c>
      <c r="Q12" s="186"/>
      <c r="R12" s="77" t="s">
        <v>8</v>
      </c>
      <c r="S12" s="81">
        <v>3802.683</v>
      </c>
      <c r="T12" s="80" t="s">
        <v>59</v>
      </c>
      <c r="U12" s="79">
        <v>1451.0360000000001</v>
      </c>
      <c r="V12" s="227"/>
      <c r="W12" s="77" t="s">
        <v>8</v>
      </c>
      <c r="X12" s="79">
        <v>398.14299999999997</v>
      </c>
      <c r="Z12" s="79">
        <v>363.50099999999998</v>
      </c>
      <c r="AA12" s="77" t="s">
        <v>8</v>
      </c>
      <c r="AB12" s="79">
        <v>95.64</v>
      </c>
      <c r="AC12" s="80" t="s">
        <v>59</v>
      </c>
      <c r="AD12" s="79">
        <v>41455.129999999997</v>
      </c>
      <c r="AE12" s="77" t="s">
        <v>8</v>
      </c>
      <c r="AF12" s="79">
        <v>11505.300999999999</v>
      </c>
      <c r="AG12" s="80" t="s">
        <v>59</v>
      </c>
      <c r="AH12" s="81">
        <v>12612.058000000001</v>
      </c>
      <c r="AI12" s="77" t="s">
        <v>8</v>
      </c>
      <c r="AJ12" s="81">
        <v>3757.9839999999999</v>
      </c>
      <c r="AK12" s="80" t="s">
        <v>59</v>
      </c>
      <c r="AL12" s="79">
        <v>1181.0519999999999</v>
      </c>
      <c r="AM12" s="77" t="s">
        <v>8</v>
      </c>
      <c r="AN12" s="79">
        <v>352.69200000000001</v>
      </c>
    </row>
    <row r="13" spans="1:40" ht="11.25" customHeight="1" x14ac:dyDescent="0.25">
      <c r="A13" s="75"/>
      <c r="B13" s="82" t="s">
        <v>61</v>
      </c>
      <c r="C13" s="82"/>
      <c r="D13" s="82"/>
      <c r="E13" s="82"/>
      <c r="F13" s="79">
        <v>197.14500000000001</v>
      </c>
      <c r="G13" s="186"/>
      <c r="H13" s="77" t="s">
        <v>8</v>
      </c>
      <c r="I13" s="79">
        <v>69.418999999999997</v>
      </c>
      <c r="J13" s="79" t="s">
        <v>59</v>
      </c>
      <c r="K13" s="79">
        <v>18518.182000000001</v>
      </c>
      <c r="L13" s="186"/>
      <c r="M13" s="77" t="s">
        <v>8</v>
      </c>
      <c r="N13" s="79">
        <v>6135.3549999999996</v>
      </c>
      <c r="O13" s="79" t="s">
        <v>59</v>
      </c>
      <c r="P13" s="79">
        <v>8196.1990000000005</v>
      </c>
      <c r="Q13" s="186"/>
      <c r="R13" s="77" t="s">
        <v>8</v>
      </c>
      <c r="S13" s="79">
        <v>2826.817</v>
      </c>
      <c r="T13" s="79" t="s">
        <v>59</v>
      </c>
      <c r="U13" s="79">
        <v>779.19100000000003</v>
      </c>
      <c r="V13" s="186"/>
      <c r="W13" s="77" t="s">
        <v>8</v>
      </c>
      <c r="X13" s="79">
        <v>260.96699999999998</v>
      </c>
      <c r="Z13" s="79">
        <v>217.60400000000001</v>
      </c>
      <c r="AA13" s="77" t="s">
        <v>8</v>
      </c>
      <c r="AB13" s="79">
        <v>81.081999999999994</v>
      </c>
      <c r="AC13" s="79" t="s">
        <v>59</v>
      </c>
      <c r="AD13" s="79">
        <v>19290.712</v>
      </c>
      <c r="AE13" s="77" t="s">
        <v>8</v>
      </c>
      <c r="AF13" s="79">
        <v>7244.1310000000003</v>
      </c>
      <c r="AG13" s="79" t="s">
        <v>59</v>
      </c>
      <c r="AH13" s="79">
        <v>9397.9560000000001</v>
      </c>
      <c r="AI13" s="77" t="s">
        <v>8</v>
      </c>
      <c r="AJ13" s="79">
        <v>3501.1889999999999</v>
      </c>
      <c r="AK13" s="79" t="s">
        <v>59</v>
      </c>
      <c r="AL13" s="79">
        <v>835.48800000000006</v>
      </c>
      <c r="AM13" s="77" t="s">
        <v>8</v>
      </c>
      <c r="AN13" s="79">
        <v>312.63799999999998</v>
      </c>
    </row>
    <row r="14" spans="1:40" ht="11.25" customHeight="1" x14ac:dyDescent="0.25">
      <c r="A14" s="78">
        <v>2</v>
      </c>
      <c r="B14" s="75" t="s">
        <v>62</v>
      </c>
      <c r="C14" s="75"/>
      <c r="D14" s="75"/>
      <c r="E14" s="75"/>
      <c r="F14" s="261" t="s">
        <v>316</v>
      </c>
      <c r="G14" s="79"/>
      <c r="H14" s="77" t="s">
        <v>8</v>
      </c>
      <c r="I14" s="261" t="s">
        <v>316</v>
      </c>
      <c r="J14" s="79" t="s">
        <v>59</v>
      </c>
      <c r="K14" s="261" t="s">
        <v>316</v>
      </c>
      <c r="L14" s="186"/>
      <c r="M14" s="77" t="s">
        <v>8</v>
      </c>
      <c r="N14" s="261" t="s">
        <v>316</v>
      </c>
      <c r="O14" s="79" t="s">
        <v>59</v>
      </c>
      <c r="P14" s="261" t="s">
        <v>316</v>
      </c>
      <c r="Q14" s="186"/>
      <c r="R14" s="77" t="s">
        <v>8</v>
      </c>
      <c r="S14" s="261" t="s">
        <v>316</v>
      </c>
      <c r="T14" s="79" t="s">
        <v>59</v>
      </c>
      <c r="U14" s="261" t="s">
        <v>316</v>
      </c>
      <c r="V14" s="186"/>
      <c r="W14" s="77" t="s">
        <v>8</v>
      </c>
      <c r="X14" s="261" t="s">
        <v>316</v>
      </c>
      <c r="Z14" s="79">
        <v>1.7509999999999999</v>
      </c>
      <c r="AA14" s="77" t="s">
        <v>8</v>
      </c>
      <c r="AB14" s="79">
        <v>1.984</v>
      </c>
      <c r="AC14" s="79" t="s">
        <v>59</v>
      </c>
      <c r="AD14" s="79">
        <v>703.16499999999996</v>
      </c>
      <c r="AE14" s="77" t="s">
        <v>8</v>
      </c>
      <c r="AF14" s="79">
        <v>1027.2260000000001</v>
      </c>
      <c r="AG14" s="79" t="s">
        <v>59</v>
      </c>
      <c r="AH14" s="79">
        <v>28.181000000000001</v>
      </c>
      <c r="AI14" s="77" t="s">
        <v>8</v>
      </c>
      <c r="AJ14" s="79">
        <v>33.091000000000001</v>
      </c>
      <c r="AK14" s="79" t="s">
        <v>59</v>
      </c>
      <c r="AL14" s="79">
        <v>8.6750000000000007</v>
      </c>
      <c r="AM14" s="77" t="s">
        <v>8</v>
      </c>
      <c r="AN14" s="79">
        <v>11.35</v>
      </c>
    </row>
    <row r="15" spans="1:40" ht="11.25" customHeight="1" x14ac:dyDescent="0.25">
      <c r="A15" s="78">
        <v>3</v>
      </c>
      <c r="B15" s="75" t="s">
        <v>63</v>
      </c>
      <c r="C15" s="75"/>
      <c r="D15" s="75"/>
      <c r="E15" s="75"/>
      <c r="F15" s="79">
        <v>1704.828</v>
      </c>
      <c r="G15" s="79"/>
      <c r="H15" s="77" t="s">
        <v>8</v>
      </c>
      <c r="I15" s="79">
        <v>352.76600000000002</v>
      </c>
      <c r="J15" s="79" t="s">
        <v>59</v>
      </c>
      <c r="K15" s="79">
        <v>41374.629000000001</v>
      </c>
      <c r="L15" s="186"/>
      <c r="M15" s="77" t="s">
        <v>8</v>
      </c>
      <c r="N15" s="79">
        <v>8908.9050000000007</v>
      </c>
      <c r="O15" s="79" t="s">
        <v>59</v>
      </c>
      <c r="P15" s="79">
        <v>39044.642</v>
      </c>
      <c r="Q15" s="186"/>
      <c r="R15" s="77" t="s">
        <v>8</v>
      </c>
      <c r="S15" s="79">
        <v>8934.7860000000001</v>
      </c>
      <c r="T15" s="79" t="s">
        <v>59</v>
      </c>
      <c r="U15" s="79">
        <v>1165.405</v>
      </c>
      <c r="V15" s="79"/>
      <c r="W15" s="77" t="s">
        <v>8</v>
      </c>
      <c r="X15" s="79">
        <v>330.37900000000002</v>
      </c>
      <c r="Z15" s="79">
        <v>1724.9939999999999</v>
      </c>
      <c r="AA15" s="77" t="s">
        <v>8</v>
      </c>
      <c r="AB15" s="79">
        <v>338.69600000000003</v>
      </c>
      <c r="AC15" s="79" t="s">
        <v>59</v>
      </c>
      <c r="AD15" s="79">
        <v>43057.487999999998</v>
      </c>
      <c r="AE15" s="77" t="s">
        <v>8</v>
      </c>
      <c r="AF15" s="79">
        <v>9056.8529999999992</v>
      </c>
      <c r="AG15" s="79" t="s">
        <v>59</v>
      </c>
      <c r="AH15" s="79">
        <v>35394.101000000002</v>
      </c>
      <c r="AI15" s="77" t="s">
        <v>8</v>
      </c>
      <c r="AJ15" s="79">
        <v>6884.2939999999999</v>
      </c>
      <c r="AK15" s="79" t="s">
        <v>59</v>
      </c>
      <c r="AL15" s="79">
        <v>1198.163</v>
      </c>
      <c r="AM15" s="77" t="s">
        <v>8</v>
      </c>
      <c r="AN15" s="79">
        <v>372.46600000000001</v>
      </c>
    </row>
    <row r="16" spans="1:40" ht="11.25" customHeight="1" x14ac:dyDescent="0.25">
      <c r="A16" s="78"/>
      <c r="B16" s="82" t="s">
        <v>64</v>
      </c>
      <c r="C16" s="82"/>
      <c r="D16" s="82"/>
      <c r="E16" s="82"/>
      <c r="F16" s="79">
        <v>1630.5730000000001</v>
      </c>
      <c r="G16" s="186"/>
      <c r="H16" s="77" t="s">
        <v>8</v>
      </c>
      <c r="I16" s="79">
        <v>348.98399999999998</v>
      </c>
      <c r="J16" s="79" t="s">
        <v>59</v>
      </c>
      <c r="K16" s="79">
        <v>33348.928999999996</v>
      </c>
      <c r="L16" s="186"/>
      <c r="M16" s="77" t="s">
        <v>8</v>
      </c>
      <c r="N16" s="79">
        <v>6695.4009999999998</v>
      </c>
      <c r="O16" s="79" t="s">
        <v>59</v>
      </c>
      <c r="P16" s="79">
        <v>36301.131000000001</v>
      </c>
      <c r="Q16" s="186"/>
      <c r="R16" s="77" t="s">
        <v>8</v>
      </c>
      <c r="S16" s="79">
        <v>8727.9189999999999</v>
      </c>
      <c r="T16" s="79" t="s">
        <v>59</v>
      </c>
      <c r="U16" s="79">
        <v>834.09100000000001</v>
      </c>
      <c r="V16" s="186"/>
      <c r="W16" s="77" t="s">
        <v>8</v>
      </c>
      <c r="X16" s="79">
        <v>195.68199999999999</v>
      </c>
      <c r="Z16" s="79">
        <v>1621.6079999999999</v>
      </c>
      <c r="AA16" s="77" t="s">
        <v>8</v>
      </c>
      <c r="AB16" s="79">
        <v>333.262</v>
      </c>
      <c r="AC16" s="79" t="s">
        <v>59</v>
      </c>
      <c r="AD16" s="79">
        <v>34472.410000000003</v>
      </c>
      <c r="AE16" s="77" t="s">
        <v>8</v>
      </c>
      <c r="AF16" s="79">
        <v>6599.018</v>
      </c>
      <c r="AG16" s="79" t="s">
        <v>59</v>
      </c>
      <c r="AH16" s="79">
        <v>31185.478999999999</v>
      </c>
      <c r="AI16" s="77" t="s">
        <v>8</v>
      </c>
      <c r="AJ16" s="79">
        <v>6337.1660000000002</v>
      </c>
      <c r="AK16" s="79" t="s">
        <v>59</v>
      </c>
      <c r="AL16" s="79">
        <v>785.86300000000006</v>
      </c>
      <c r="AM16" s="77" t="s">
        <v>8</v>
      </c>
      <c r="AN16" s="79">
        <v>176.82499999999999</v>
      </c>
    </row>
    <row r="17" spans="1:40" ht="11.25" customHeight="1" x14ac:dyDescent="0.25">
      <c r="A17" s="78">
        <v>4</v>
      </c>
      <c r="B17" s="75" t="s">
        <v>65</v>
      </c>
      <c r="C17" s="75"/>
      <c r="D17" s="75"/>
      <c r="E17" s="75"/>
      <c r="F17" s="79">
        <v>504.11900000000003</v>
      </c>
      <c r="G17" s="79"/>
      <c r="H17" s="77" t="s">
        <v>8</v>
      </c>
      <c r="I17" s="79">
        <v>124.047</v>
      </c>
      <c r="J17" s="79" t="s">
        <v>59</v>
      </c>
      <c r="K17" s="79">
        <v>110120.13499999999</v>
      </c>
      <c r="L17" s="186"/>
      <c r="M17" s="77" t="s">
        <v>8</v>
      </c>
      <c r="N17" s="79">
        <v>28206.634999999998</v>
      </c>
      <c r="O17" s="79" t="s">
        <v>59</v>
      </c>
      <c r="P17" s="79">
        <v>7629.01</v>
      </c>
      <c r="Q17" s="186"/>
      <c r="R17" s="77" t="s">
        <v>8</v>
      </c>
      <c r="S17" s="79">
        <v>2268.0439999999999</v>
      </c>
      <c r="T17" s="79" t="s">
        <v>59</v>
      </c>
      <c r="U17" s="79">
        <v>1487.827</v>
      </c>
      <c r="V17" s="186"/>
      <c r="W17" s="77" t="s">
        <v>8</v>
      </c>
      <c r="X17" s="79">
        <v>438.83100000000002</v>
      </c>
      <c r="Z17" s="79">
        <v>606.28899999999999</v>
      </c>
      <c r="AA17" s="77" t="s">
        <v>8</v>
      </c>
      <c r="AB17" s="79">
        <v>131.023</v>
      </c>
      <c r="AC17" s="79" t="s">
        <v>59</v>
      </c>
      <c r="AD17" s="79">
        <v>116001.512</v>
      </c>
      <c r="AE17" s="77" t="s">
        <v>8</v>
      </c>
      <c r="AF17" s="79">
        <v>22534.234</v>
      </c>
      <c r="AG17" s="79" t="s">
        <v>59</v>
      </c>
      <c r="AH17" s="79">
        <v>8359.32</v>
      </c>
      <c r="AI17" s="77" t="s">
        <v>8</v>
      </c>
      <c r="AJ17" s="79">
        <v>2028.5239999999999</v>
      </c>
      <c r="AK17" s="79" t="s">
        <v>59</v>
      </c>
      <c r="AL17" s="79">
        <v>1746.5909999999999</v>
      </c>
      <c r="AM17" s="77" t="s">
        <v>8</v>
      </c>
      <c r="AN17" s="79">
        <v>471.75299999999999</v>
      </c>
    </row>
    <row r="18" spans="1:40" ht="11.25" customHeight="1" x14ac:dyDescent="0.25">
      <c r="A18" s="78">
        <v>5</v>
      </c>
      <c r="B18" s="75" t="s">
        <v>66</v>
      </c>
      <c r="C18" s="75"/>
      <c r="D18" s="75"/>
      <c r="E18" s="75"/>
      <c r="F18" s="79">
        <v>34.4</v>
      </c>
      <c r="G18" s="186"/>
      <c r="H18" s="77" t="s">
        <v>8</v>
      </c>
      <c r="I18" s="79">
        <v>32.576999999999998</v>
      </c>
      <c r="J18" s="79" t="s">
        <v>59</v>
      </c>
      <c r="K18" s="79">
        <v>5035.07</v>
      </c>
      <c r="L18" s="79"/>
      <c r="M18" s="77" t="s">
        <v>8</v>
      </c>
      <c r="N18" s="79">
        <v>5332.2089999999998</v>
      </c>
      <c r="O18" s="79" t="s">
        <v>59</v>
      </c>
      <c r="P18" s="79">
        <v>168.38300000000001</v>
      </c>
      <c r="Q18" s="79"/>
      <c r="R18" s="77" t="s">
        <v>8</v>
      </c>
      <c r="S18" s="79">
        <v>187.54900000000001</v>
      </c>
      <c r="T18" s="79" t="s">
        <v>59</v>
      </c>
      <c r="U18" s="177">
        <v>18.992000000000001</v>
      </c>
      <c r="V18" s="177"/>
      <c r="W18" s="77" t="s">
        <v>8</v>
      </c>
      <c r="X18" s="79">
        <v>27.861000000000001</v>
      </c>
      <c r="Z18" s="79">
        <v>7.8109999999999999</v>
      </c>
      <c r="AA18" s="77" t="s">
        <v>8</v>
      </c>
      <c r="AB18" s="79">
        <v>8.0030000000000001</v>
      </c>
      <c r="AC18" s="79" t="s">
        <v>59</v>
      </c>
      <c r="AD18" s="79">
        <v>1453.568</v>
      </c>
      <c r="AE18" s="77" t="s">
        <v>8</v>
      </c>
      <c r="AF18" s="79">
        <v>1749.68</v>
      </c>
      <c r="AG18" s="79" t="s">
        <v>59</v>
      </c>
      <c r="AH18" s="79">
        <v>35.835999999999999</v>
      </c>
      <c r="AI18" s="77" t="s">
        <v>8</v>
      </c>
      <c r="AJ18" s="79">
        <v>37.465000000000003</v>
      </c>
      <c r="AK18" s="79" t="s">
        <v>59</v>
      </c>
      <c r="AL18" s="79">
        <v>8.1859999999999999</v>
      </c>
      <c r="AM18" s="77" t="s">
        <v>8</v>
      </c>
      <c r="AN18" s="79">
        <v>12.484</v>
      </c>
    </row>
    <row r="19" spans="1:40" ht="11.25" customHeight="1" x14ac:dyDescent="0.25">
      <c r="A19" s="78">
        <v>6</v>
      </c>
      <c r="B19" s="75" t="s">
        <v>67</v>
      </c>
      <c r="C19" s="75"/>
      <c r="D19" s="75"/>
      <c r="E19" s="75"/>
      <c r="F19" s="79">
        <v>540.49099999999999</v>
      </c>
      <c r="G19" s="79"/>
      <c r="H19" s="77" t="s">
        <v>8</v>
      </c>
      <c r="I19" s="79">
        <v>349.57400000000001</v>
      </c>
      <c r="J19" s="79" t="s">
        <v>59</v>
      </c>
      <c r="K19" s="79">
        <v>43753.667999999998</v>
      </c>
      <c r="L19" s="79"/>
      <c r="M19" s="77" t="s">
        <v>8</v>
      </c>
      <c r="N19" s="79">
        <v>13723.518</v>
      </c>
      <c r="O19" s="79" t="s">
        <v>59</v>
      </c>
      <c r="P19" s="79">
        <v>6828.7160000000003</v>
      </c>
      <c r="Q19" s="79"/>
      <c r="R19" s="77" t="s">
        <v>8</v>
      </c>
      <c r="S19" s="79">
        <v>2749.37</v>
      </c>
      <c r="T19" s="79" t="s">
        <v>59</v>
      </c>
      <c r="U19" s="79">
        <v>797.94600000000003</v>
      </c>
      <c r="V19" s="188"/>
      <c r="W19" s="77" t="s">
        <v>8</v>
      </c>
      <c r="X19" s="79">
        <v>238.34899999999999</v>
      </c>
      <c r="Z19" s="79">
        <v>328.23200000000003</v>
      </c>
      <c r="AA19" s="77" t="s">
        <v>8</v>
      </c>
      <c r="AB19" s="79">
        <v>92.988</v>
      </c>
      <c r="AC19" s="79" t="s">
        <v>59</v>
      </c>
      <c r="AD19" s="79">
        <v>41712.266000000003</v>
      </c>
      <c r="AE19" s="77" t="s">
        <v>8</v>
      </c>
      <c r="AF19" s="79">
        <v>11577.945</v>
      </c>
      <c r="AG19" s="79" t="s">
        <v>59</v>
      </c>
      <c r="AH19" s="79">
        <v>6474.7089999999998</v>
      </c>
      <c r="AI19" s="77" t="s">
        <v>8</v>
      </c>
      <c r="AJ19" s="79">
        <v>2286.7890000000002</v>
      </c>
      <c r="AK19" s="79" t="s">
        <v>59</v>
      </c>
      <c r="AL19" s="79">
        <v>830.50300000000004</v>
      </c>
      <c r="AM19" s="77" t="s">
        <v>8</v>
      </c>
      <c r="AN19" s="79">
        <v>247.80199999999999</v>
      </c>
    </row>
    <row r="20" spans="1:40" ht="11.25" customHeight="1" x14ac:dyDescent="0.25">
      <c r="A20" s="78"/>
      <c r="B20" s="82" t="s">
        <v>68</v>
      </c>
      <c r="C20" s="82"/>
      <c r="D20" s="82"/>
      <c r="E20" s="82"/>
      <c r="F20" s="79">
        <v>117.91200000000001</v>
      </c>
      <c r="G20" s="79"/>
      <c r="H20" s="77" t="s">
        <v>8</v>
      </c>
      <c r="I20" s="79">
        <v>86.789000000000001</v>
      </c>
      <c r="J20" s="79" t="s">
        <v>59</v>
      </c>
      <c r="K20" s="79">
        <v>14258.023999999999</v>
      </c>
      <c r="L20" s="79"/>
      <c r="M20" s="77" t="s">
        <v>8</v>
      </c>
      <c r="N20" s="79">
        <v>7505.5209999999997</v>
      </c>
      <c r="O20" s="79" t="s">
        <v>59</v>
      </c>
      <c r="P20" s="79">
        <v>1178.6489999999999</v>
      </c>
      <c r="Q20" s="79"/>
      <c r="R20" s="77" t="s">
        <v>8</v>
      </c>
      <c r="S20" s="79">
        <v>496.63200000000001</v>
      </c>
      <c r="T20" s="79" t="s">
        <v>59</v>
      </c>
      <c r="U20" s="79">
        <v>262.24700000000001</v>
      </c>
      <c r="V20" s="79"/>
      <c r="W20" s="77" t="s">
        <v>8</v>
      </c>
      <c r="X20" s="79">
        <v>130.35900000000001</v>
      </c>
      <c r="Z20" s="79">
        <v>140.43</v>
      </c>
      <c r="AA20" s="77" t="s">
        <v>8</v>
      </c>
      <c r="AB20" s="79">
        <v>68.027000000000001</v>
      </c>
      <c r="AC20" s="79" t="s">
        <v>59</v>
      </c>
      <c r="AD20" s="79">
        <v>17409.077000000001</v>
      </c>
      <c r="AE20" s="77" t="s">
        <v>8</v>
      </c>
      <c r="AF20" s="79">
        <v>8117.1509999999998</v>
      </c>
      <c r="AG20" s="79" t="s">
        <v>59</v>
      </c>
      <c r="AH20" s="79">
        <v>2264.9430000000002</v>
      </c>
      <c r="AI20" s="77" t="s">
        <v>8</v>
      </c>
      <c r="AJ20" s="79">
        <v>1102.0920000000001</v>
      </c>
      <c r="AK20" s="79" t="s">
        <v>59</v>
      </c>
      <c r="AL20" s="79">
        <v>340.15699999999998</v>
      </c>
      <c r="AM20" s="77" t="s">
        <v>8</v>
      </c>
      <c r="AN20" s="79">
        <v>151.20500000000001</v>
      </c>
    </row>
    <row r="21" spans="1:40" ht="11.25" customHeight="1" x14ac:dyDescent="0.25">
      <c r="A21" s="78"/>
      <c r="B21" s="82" t="s">
        <v>69</v>
      </c>
      <c r="C21" s="82"/>
      <c r="D21" s="82"/>
      <c r="E21" s="82"/>
      <c r="F21" s="79">
        <v>120.93</v>
      </c>
      <c r="G21" s="186"/>
      <c r="H21" s="77" t="s">
        <v>8</v>
      </c>
      <c r="I21" s="79">
        <v>66.363</v>
      </c>
      <c r="J21" s="79" t="s">
        <v>59</v>
      </c>
      <c r="K21" s="79">
        <v>7567.7420000000002</v>
      </c>
      <c r="L21" s="186"/>
      <c r="M21" s="77" t="s">
        <v>8</v>
      </c>
      <c r="N21" s="79">
        <v>3810.5450000000001</v>
      </c>
      <c r="O21" s="79" t="s">
        <v>59</v>
      </c>
      <c r="P21" s="79">
        <v>3796.2280000000001</v>
      </c>
      <c r="Q21" s="186"/>
      <c r="R21" s="77" t="s">
        <v>8</v>
      </c>
      <c r="S21" s="79">
        <v>2531.7840000000001</v>
      </c>
      <c r="T21" s="79" t="s">
        <v>59</v>
      </c>
      <c r="U21" s="79">
        <v>273.42099999999999</v>
      </c>
      <c r="V21" s="186"/>
      <c r="W21" s="77" t="s">
        <v>8</v>
      </c>
      <c r="X21" s="79">
        <v>148.714</v>
      </c>
      <c r="Z21" s="79">
        <v>79.825999999999993</v>
      </c>
      <c r="AA21" s="77" t="s">
        <v>8</v>
      </c>
      <c r="AB21" s="79">
        <v>38.058999999999997</v>
      </c>
      <c r="AC21" s="79" t="s">
        <v>59</v>
      </c>
      <c r="AD21" s="79">
        <v>6832.6220000000003</v>
      </c>
      <c r="AE21" s="77" t="s">
        <v>8</v>
      </c>
      <c r="AF21" s="79">
        <v>3547.3380000000002</v>
      </c>
      <c r="AG21" s="79" t="s">
        <v>59</v>
      </c>
      <c r="AH21" s="79">
        <v>2876.6489999999999</v>
      </c>
      <c r="AI21" s="77" t="s">
        <v>8</v>
      </c>
      <c r="AJ21" s="79">
        <v>1580.588</v>
      </c>
      <c r="AK21" s="79" t="s">
        <v>59</v>
      </c>
      <c r="AL21" s="79">
        <v>265.46699999999998</v>
      </c>
      <c r="AM21" s="77" t="s">
        <v>8</v>
      </c>
      <c r="AN21" s="79">
        <v>153.523</v>
      </c>
    </row>
    <row r="22" spans="1:40" ht="11.25" customHeight="1" x14ac:dyDescent="0.25">
      <c r="A22" s="78"/>
      <c r="B22" s="82" t="s">
        <v>70</v>
      </c>
      <c r="C22" s="82"/>
      <c r="D22" s="82"/>
      <c r="E22" s="82"/>
      <c r="F22" s="79">
        <v>216.90700000000001</v>
      </c>
      <c r="G22" s="79"/>
      <c r="H22" s="77" t="s">
        <v>8</v>
      </c>
      <c r="I22" s="79">
        <v>328.22</v>
      </c>
      <c r="J22" s="79" t="s">
        <v>59</v>
      </c>
      <c r="K22" s="79">
        <v>9633.241</v>
      </c>
      <c r="L22" s="79"/>
      <c r="M22" s="77" t="s">
        <v>8</v>
      </c>
      <c r="N22" s="79">
        <v>8526.3809999999994</v>
      </c>
      <c r="O22" s="79" t="s">
        <v>59</v>
      </c>
      <c r="P22" s="79">
        <v>693.44799999999998</v>
      </c>
      <c r="Q22" s="79"/>
      <c r="R22" s="77" t="s">
        <v>8</v>
      </c>
      <c r="S22" s="79">
        <v>485.08</v>
      </c>
      <c r="T22" s="79" t="s">
        <v>59</v>
      </c>
      <c r="U22" s="79">
        <v>110.024</v>
      </c>
      <c r="V22" s="79"/>
      <c r="W22" s="77" t="s">
        <v>8</v>
      </c>
      <c r="X22" s="79">
        <v>79.12</v>
      </c>
      <c r="Z22" s="79">
        <v>48.305</v>
      </c>
      <c r="AA22" s="77" t="s">
        <v>8</v>
      </c>
      <c r="AB22" s="79">
        <v>25.303000000000001</v>
      </c>
      <c r="AC22" s="79" t="s">
        <v>59</v>
      </c>
      <c r="AD22" s="79">
        <v>7529.9279999999999</v>
      </c>
      <c r="AE22" s="77" t="s">
        <v>8</v>
      </c>
      <c r="AF22" s="79">
        <v>4269.1090000000004</v>
      </c>
      <c r="AG22" s="79" t="s">
        <v>59</v>
      </c>
      <c r="AH22" s="79">
        <v>560.88699999999994</v>
      </c>
      <c r="AI22" s="77" t="s">
        <v>8</v>
      </c>
      <c r="AJ22" s="79">
        <v>319.59699999999998</v>
      </c>
      <c r="AK22" s="79" t="s">
        <v>59</v>
      </c>
      <c r="AL22" s="79">
        <v>88.418999999999997</v>
      </c>
      <c r="AM22" s="77" t="s">
        <v>8</v>
      </c>
      <c r="AN22" s="79">
        <v>58.145000000000003</v>
      </c>
    </row>
    <row r="23" spans="1:40" ht="11.25" customHeight="1" x14ac:dyDescent="0.25">
      <c r="A23" s="78">
        <v>7</v>
      </c>
      <c r="B23" s="75" t="s">
        <v>71</v>
      </c>
      <c r="C23" s="75"/>
      <c r="D23" s="75"/>
      <c r="E23" s="75"/>
      <c r="F23" s="79">
        <v>137.286</v>
      </c>
      <c r="G23" s="186"/>
      <c r="H23" s="77" t="s">
        <v>8</v>
      </c>
      <c r="I23" s="79">
        <v>56.095999999999997</v>
      </c>
      <c r="J23" s="79" t="s">
        <v>59</v>
      </c>
      <c r="K23" s="79">
        <v>14540.42</v>
      </c>
      <c r="L23" s="186"/>
      <c r="M23" s="77" t="s">
        <v>8</v>
      </c>
      <c r="N23" s="79">
        <v>6840.1109999999999</v>
      </c>
      <c r="O23" s="79" t="s">
        <v>59</v>
      </c>
      <c r="P23" s="79">
        <v>4109.7969999999996</v>
      </c>
      <c r="Q23" s="186"/>
      <c r="R23" s="77" t="s">
        <v>8</v>
      </c>
      <c r="S23" s="79">
        <v>1835.183</v>
      </c>
      <c r="T23" s="79" t="s">
        <v>59</v>
      </c>
      <c r="U23" s="79">
        <v>352.21600000000001</v>
      </c>
      <c r="V23" s="186"/>
      <c r="W23" s="77" t="s">
        <v>8</v>
      </c>
      <c r="X23" s="79">
        <v>171.65199999999999</v>
      </c>
      <c r="Z23" s="79">
        <v>129.78399999999999</v>
      </c>
      <c r="AA23" s="77" t="s">
        <v>8</v>
      </c>
      <c r="AB23" s="79">
        <v>48.457000000000001</v>
      </c>
      <c r="AC23" s="79" t="s">
        <v>59</v>
      </c>
      <c r="AD23" s="79">
        <v>15490.22</v>
      </c>
      <c r="AE23" s="77" t="s">
        <v>8</v>
      </c>
      <c r="AF23" s="79">
        <v>6531.6289999999999</v>
      </c>
      <c r="AG23" s="79" t="s">
        <v>59</v>
      </c>
      <c r="AH23" s="79">
        <v>3796.0439999999999</v>
      </c>
      <c r="AI23" s="77" t="s">
        <v>8</v>
      </c>
      <c r="AJ23" s="79">
        <v>1488.086</v>
      </c>
      <c r="AK23" s="79" t="s">
        <v>59</v>
      </c>
      <c r="AL23" s="79">
        <v>396.67200000000003</v>
      </c>
      <c r="AM23" s="77" t="s">
        <v>8</v>
      </c>
      <c r="AN23" s="79">
        <v>192.77099999999999</v>
      </c>
    </row>
    <row r="24" spans="1:40" ht="11.25" customHeight="1" x14ac:dyDescent="0.25">
      <c r="A24" s="78"/>
      <c r="B24" s="82" t="s">
        <v>72</v>
      </c>
      <c r="C24" s="82"/>
      <c r="D24" s="82"/>
      <c r="E24" s="82"/>
      <c r="F24" s="79">
        <v>134.846</v>
      </c>
      <c r="G24" s="186"/>
      <c r="H24" s="77" t="s">
        <v>8</v>
      </c>
      <c r="I24" s="79">
        <v>55.997999999999998</v>
      </c>
      <c r="J24" s="79" t="s">
        <v>59</v>
      </c>
      <c r="K24" s="79">
        <v>14387.673000000001</v>
      </c>
      <c r="L24" s="186"/>
      <c r="M24" s="77" t="s">
        <v>8</v>
      </c>
      <c r="N24" s="79">
        <v>6837.0709999999999</v>
      </c>
      <c r="O24" s="79" t="s">
        <v>59</v>
      </c>
      <c r="P24" s="79">
        <v>4017.3420000000001</v>
      </c>
      <c r="Q24" s="186"/>
      <c r="R24" s="77" t="s">
        <v>8</v>
      </c>
      <c r="S24" s="79">
        <v>1829.7639999999999</v>
      </c>
      <c r="T24" s="79" t="s">
        <v>59</v>
      </c>
      <c r="U24" s="79">
        <v>346.834</v>
      </c>
      <c r="V24" s="186"/>
      <c r="W24" s="77" t="s">
        <v>8</v>
      </c>
      <c r="X24" s="79">
        <v>171.482</v>
      </c>
      <c r="Z24" s="79">
        <v>129.78399999999999</v>
      </c>
      <c r="AA24" s="77" t="s">
        <v>8</v>
      </c>
      <c r="AB24" s="79">
        <v>48.457000000000001</v>
      </c>
      <c r="AC24" s="79" t="s">
        <v>59</v>
      </c>
      <c r="AD24" s="79">
        <v>15490.22</v>
      </c>
      <c r="AE24" s="77" t="s">
        <v>8</v>
      </c>
      <c r="AF24" s="79">
        <v>6531.6289999999999</v>
      </c>
      <c r="AG24" s="79" t="s">
        <v>59</v>
      </c>
      <c r="AH24" s="79">
        <v>3796.0439999999999</v>
      </c>
      <c r="AI24" s="77" t="s">
        <v>8</v>
      </c>
      <c r="AJ24" s="79">
        <v>1488.086</v>
      </c>
      <c r="AK24" s="79" t="s">
        <v>59</v>
      </c>
      <c r="AL24" s="79">
        <v>396.67200000000003</v>
      </c>
      <c r="AM24" s="77" t="s">
        <v>8</v>
      </c>
      <c r="AN24" s="79">
        <v>192.77099999999999</v>
      </c>
    </row>
    <row r="25" spans="1:40" ht="11.25" customHeight="1" x14ac:dyDescent="0.25">
      <c r="A25" s="78">
        <v>8</v>
      </c>
      <c r="B25" s="75" t="s">
        <v>73</v>
      </c>
      <c r="C25" s="75"/>
      <c r="D25" s="75"/>
      <c r="E25" s="75"/>
      <c r="F25" s="79">
        <v>68.471000000000004</v>
      </c>
      <c r="G25" s="79"/>
      <c r="H25" s="77" t="s">
        <v>8</v>
      </c>
      <c r="I25" s="79">
        <v>34.988</v>
      </c>
      <c r="J25" s="79" t="s">
        <v>59</v>
      </c>
      <c r="K25" s="79">
        <v>14213.59</v>
      </c>
      <c r="L25" s="79"/>
      <c r="M25" s="77" t="s">
        <v>8</v>
      </c>
      <c r="N25" s="79">
        <v>7417.7079999999996</v>
      </c>
      <c r="O25" s="79" t="s">
        <v>59</v>
      </c>
      <c r="P25" s="79">
        <v>1344.7940000000001</v>
      </c>
      <c r="Q25" s="79"/>
      <c r="R25" s="77" t="s">
        <v>8</v>
      </c>
      <c r="S25" s="79">
        <v>765.40800000000002</v>
      </c>
      <c r="T25" s="79" t="s">
        <v>59</v>
      </c>
      <c r="U25" s="79">
        <v>337.42200000000003</v>
      </c>
      <c r="V25" s="79"/>
      <c r="W25" s="77" t="s">
        <v>8</v>
      </c>
      <c r="X25" s="79">
        <v>213.97200000000001</v>
      </c>
      <c r="Z25" s="79">
        <v>111.958</v>
      </c>
      <c r="AA25" s="77" t="s">
        <v>8</v>
      </c>
      <c r="AB25" s="79">
        <v>69.262</v>
      </c>
      <c r="AC25" s="79" t="s">
        <v>59</v>
      </c>
      <c r="AD25" s="79">
        <v>12971.236000000001</v>
      </c>
      <c r="AE25" s="77" t="s">
        <v>8</v>
      </c>
      <c r="AF25" s="79">
        <v>6099.0320000000002</v>
      </c>
      <c r="AG25" s="79" t="s">
        <v>59</v>
      </c>
      <c r="AH25" s="79">
        <v>2763.0219999999999</v>
      </c>
      <c r="AI25" s="77" t="s">
        <v>8</v>
      </c>
      <c r="AJ25" s="79">
        <v>1948.7829999999999</v>
      </c>
      <c r="AK25" s="79" t="s">
        <v>59</v>
      </c>
      <c r="AL25" s="79">
        <v>295.06200000000001</v>
      </c>
      <c r="AM25" s="77" t="s">
        <v>8</v>
      </c>
      <c r="AN25" s="79">
        <v>191.45099999999999</v>
      </c>
    </row>
    <row r="26" spans="1:40" ht="11.25" customHeight="1" x14ac:dyDescent="0.25">
      <c r="A26" s="78">
        <v>9</v>
      </c>
      <c r="B26" s="75" t="s">
        <v>74</v>
      </c>
      <c r="C26" s="75"/>
      <c r="D26" s="75"/>
      <c r="E26" s="75"/>
      <c r="F26" s="79">
        <v>244.93799999999999</v>
      </c>
      <c r="G26" s="79"/>
      <c r="H26" s="77" t="s">
        <v>8</v>
      </c>
      <c r="I26" s="79">
        <v>69.748999999999995</v>
      </c>
      <c r="J26" s="79" t="s">
        <v>59</v>
      </c>
      <c r="K26" s="79">
        <v>19924.254000000001</v>
      </c>
      <c r="L26" s="186"/>
      <c r="M26" s="77" t="s">
        <v>8</v>
      </c>
      <c r="N26" s="79">
        <v>5881.2790000000005</v>
      </c>
      <c r="O26" s="79" t="s">
        <v>59</v>
      </c>
      <c r="P26" s="79">
        <v>4411.7610000000004</v>
      </c>
      <c r="Q26" s="79"/>
      <c r="R26" s="77" t="s">
        <v>8</v>
      </c>
      <c r="S26" s="79">
        <v>1399.6010000000001</v>
      </c>
      <c r="T26" s="79" t="s">
        <v>59</v>
      </c>
      <c r="U26" s="79">
        <v>478.42399999999998</v>
      </c>
      <c r="V26" s="250"/>
      <c r="W26" s="77" t="s">
        <v>8</v>
      </c>
      <c r="X26" s="79">
        <v>170.149</v>
      </c>
      <c r="Z26" s="79">
        <v>260.57100000000003</v>
      </c>
      <c r="AA26" s="77" t="s">
        <v>8</v>
      </c>
      <c r="AB26" s="79">
        <v>85.775000000000006</v>
      </c>
      <c r="AC26" s="79" t="s">
        <v>59</v>
      </c>
      <c r="AD26" s="79">
        <v>14293.003000000001</v>
      </c>
      <c r="AE26" s="77" t="s">
        <v>8</v>
      </c>
      <c r="AF26" s="79">
        <v>4427.7550000000001</v>
      </c>
      <c r="AG26" s="79" t="s">
        <v>59</v>
      </c>
      <c r="AH26" s="79">
        <v>4861.0860000000002</v>
      </c>
      <c r="AI26" s="77" t="s">
        <v>8</v>
      </c>
      <c r="AJ26" s="79">
        <v>1982.67</v>
      </c>
      <c r="AK26" s="79" t="s">
        <v>59</v>
      </c>
      <c r="AL26" s="79">
        <v>333.74</v>
      </c>
      <c r="AM26" s="77" t="s">
        <v>8</v>
      </c>
      <c r="AN26" s="79">
        <v>135.833</v>
      </c>
    </row>
    <row r="27" spans="1:40" ht="11.25" customHeight="1" x14ac:dyDescent="0.25">
      <c r="A27" s="78">
        <v>10</v>
      </c>
      <c r="B27" s="75" t="s">
        <v>75</v>
      </c>
      <c r="C27" s="75"/>
      <c r="D27" s="75"/>
      <c r="E27" s="75"/>
      <c r="F27" s="79">
        <v>103.074</v>
      </c>
      <c r="G27" s="79"/>
      <c r="H27" s="77" t="s">
        <v>8</v>
      </c>
      <c r="I27" s="79">
        <v>42.497</v>
      </c>
      <c r="J27" s="79" t="s">
        <v>59</v>
      </c>
      <c r="K27" s="79">
        <v>16404.558000000001</v>
      </c>
      <c r="L27" s="227"/>
      <c r="M27" s="77" t="s">
        <v>8</v>
      </c>
      <c r="N27" s="79">
        <v>6498.4120000000003</v>
      </c>
      <c r="O27" s="79" t="s">
        <v>59</v>
      </c>
      <c r="P27" s="79">
        <v>1782.7639999999999</v>
      </c>
      <c r="Q27" s="79"/>
      <c r="R27" s="77" t="s">
        <v>8</v>
      </c>
      <c r="S27" s="79">
        <v>826.73199999999997</v>
      </c>
      <c r="T27" s="79" t="s">
        <v>59</v>
      </c>
      <c r="U27" s="79">
        <v>360.68299999999999</v>
      </c>
      <c r="V27" s="227"/>
      <c r="W27" s="77" t="s">
        <v>8</v>
      </c>
      <c r="X27" s="79">
        <v>165.91499999999999</v>
      </c>
      <c r="Z27" s="79">
        <v>154.52000000000001</v>
      </c>
      <c r="AA27" s="77" t="s">
        <v>8</v>
      </c>
      <c r="AB27" s="79">
        <v>63.3</v>
      </c>
      <c r="AC27" s="79" t="s">
        <v>59</v>
      </c>
      <c r="AD27" s="79">
        <v>19096.647000000001</v>
      </c>
      <c r="AE27" s="77" t="s">
        <v>8</v>
      </c>
      <c r="AF27" s="79">
        <v>8353.6409999999996</v>
      </c>
      <c r="AG27" s="79" t="s">
        <v>59</v>
      </c>
      <c r="AH27" s="79">
        <v>1944.3030000000001</v>
      </c>
      <c r="AI27" s="77" t="s">
        <v>8</v>
      </c>
      <c r="AJ27" s="79">
        <v>1033.7550000000001</v>
      </c>
      <c r="AK27" s="79" t="s">
        <v>59</v>
      </c>
      <c r="AL27" s="79">
        <v>222.00899999999999</v>
      </c>
      <c r="AM27" s="77" t="s">
        <v>8</v>
      </c>
      <c r="AN27" s="79">
        <v>108.161</v>
      </c>
    </row>
    <row r="28" spans="1:40" ht="11.25" customHeight="1" x14ac:dyDescent="0.25">
      <c r="A28" s="78">
        <v>11</v>
      </c>
      <c r="B28" s="75" t="s">
        <v>76</v>
      </c>
      <c r="C28" s="75"/>
      <c r="D28" s="75"/>
      <c r="E28" s="75"/>
      <c r="F28" s="79">
        <v>228.00299999999999</v>
      </c>
      <c r="G28" s="79"/>
      <c r="H28" s="77" t="s">
        <v>8</v>
      </c>
      <c r="I28" s="79">
        <v>95.971999999999994</v>
      </c>
      <c r="J28" s="79" t="s">
        <v>59</v>
      </c>
      <c r="K28" s="79">
        <v>20137.150000000001</v>
      </c>
      <c r="L28" s="79"/>
      <c r="M28" s="77" t="s">
        <v>8</v>
      </c>
      <c r="N28" s="79">
        <v>9152.4519999999993</v>
      </c>
      <c r="O28" s="79" t="s">
        <v>59</v>
      </c>
      <c r="P28" s="79">
        <v>2492.39</v>
      </c>
      <c r="Q28" s="186">
        <v>1</v>
      </c>
      <c r="R28" s="77" t="s">
        <v>8</v>
      </c>
      <c r="S28" s="79">
        <v>1110.56</v>
      </c>
      <c r="T28" s="79" t="s">
        <v>59</v>
      </c>
      <c r="U28" s="79">
        <v>273.00599999999997</v>
      </c>
      <c r="V28" s="186">
        <v>1</v>
      </c>
      <c r="W28" s="77" t="s">
        <v>8</v>
      </c>
      <c r="X28" s="79">
        <v>109.57</v>
      </c>
      <c r="Z28" s="79">
        <v>275.42700000000002</v>
      </c>
      <c r="AA28" s="77" t="s">
        <v>8</v>
      </c>
      <c r="AB28" s="79">
        <v>77.981999999999999</v>
      </c>
      <c r="AC28" s="79" t="s">
        <v>59</v>
      </c>
      <c r="AD28" s="79">
        <v>27603.913</v>
      </c>
      <c r="AE28" s="77" t="s">
        <v>8</v>
      </c>
      <c r="AF28" s="79">
        <v>7657.4260000000004</v>
      </c>
      <c r="AG28" s="79" t="s">
        <v>59</v>
      </c>
      <c r="AH28" s="79">
        <v>4100.5200000000004</v>
      </c>
      <c r="AI28" s="77" t="s">
        <v>8</v>
      </c>
      <c r="AJ28" s="79">
        <v>1109.7929999999999</v>
      </c>
      <c r="AK28" s="79" t="s">
        <v>59</v>
      </c>
      <c r="AL28" s="79">
        <v>502.55799999999999</v>
      </c>
      <c r="AM28" s="77" t="s">
        <v>8</v>
      </c>
      <c r="AN28" s="79">
        <v>148.59299999999999</v>
      </c>
    </row>
    <row r="29" spans="1:40" ht="11.25" customHeight="1" x14ac:dyDescent="0.25">
      <c r="A29" s="78">
        <v>12</v>
      </c>
      <c r="B29" s="75" t="s">
        <v>77</v>
      </c>
      <c r="C29" s="75"/>
      <c r="D29" s="75"/>
      <c r="E29" s="75"/>
      <c r="F29" s="79">
        <v>62.186999999999998</v>
      </c>
      <c r="G29" s="186"/>
      <c r="H29" s="77" t="s">
        <v>8</v>
      </c>
      <c r="I29" s="79">
        <v>30.654</v>
      </c>
      <c r="J29" s="79" t="s">
        <v>59</v>
      </c>
      <c r="K29" s="79">
        <v>13975.087</v>
      </c>
      <c r="L29" s="186"/>
      <c r="M29" s="77" t="s">
        <v>8</v>
      </c>
      <c r="N29" s="79">
        <v>7487.6750000000002</v>
      </c>
      <c r="O29" s="79" t="s">
        <v>59</v>
      </c>
      <c r="P29" s="79">
        <v>1458.1659999999999</v>
      </c>
      <c r="Q29" s="186"/>
      <c r="R29" s="77" t="s">
        <v>8</v>
      </c>
      <c r="S29" s="79">
        <v>739.79700000000003</v>
      </c>
      <c r="T29" s="79" t="s">
        <v>59</v>
      </c>
      <c r="U29" s="79">
        <v>234.113</v>
      </c>
      <c r="V29" s="186"/>
      <c r="W29" s="77" t="s">
        <v>8</v>
      </c>
      <c r="X29" s="79">
        <v>126.03700000000001</v>
      </c>
      <c r="Z29" s="79">
        <v>60.734999999999999</v>
      </c>
      <c r="AA29" s="77" t="s">
        <v>8</v>
      </c>
      <c r="AB29" s="79">
        <v>24.861999999999998</v>
      </c>
      <c r="AC29" s="79" t="s">
        <v>59</v>
      </c>
      <c r="AD29" s="79">
        <v>22020.304</v>
      </c>
      <c r="AE29" s="77" t="s">
        <v>8</v>
      </c>
      <c r="AF29" s="79">
        <v>9940.49</v>
      </c>
      <c r="AG29" s="79" t="s">
        <v>59</v>
      </c>
      <c r="AH29" s="79">
        <v>1470.4860000000001</v>
      </c>
      <c r="AI29" s="77" t="s">
        <v>8</v>
      </c>
      <c r="AJ29" s="79">
        <v>734.30600000000004</v>
      </c>
      <c r="AK29" s="79" t="s">
        <v>59</v>
      </c>
      <c r="AL29" s="79">
        <v>314.72699999999998</v>
      </c>
      <c r="AM29" s="77" t="s">
        <v>8</v>
      </c>
      <c r="AN29" s="79">
        <v>152.93700000000001</v>
      </c>
    </row>
    <row r="30" spans="1:40" ht="11.25" customHeight="1" x14ac:dyDescent="0.25">
      <c r="A30" s="78">
        <v>13</v>
      </c>
      <c r="B30" s="75" t="s">
        <v>78</v>
      </c>
      <c r="C30" s="75"/>
      <c r="D30" s="75"/>
      <c r="E30" s="75"/>
      <c r="F30" s="79">
        <v>56.548000000000002</v>
      </c>
      <c r="G30" s="79"/>
      <c r="H30" s="77" t="s">
        <v>8</v>
      </c>
      <c r="I30" s="79">
        <v>44.503</v>
      </c>
      <c r="J30" s="79" t="s">
        <v>59</v>
      </c>
      <c r="K30" s="79">
        <v>4235.8829999999998</v>
      </c>
      <c r="L30" s="186"/>
      <c r="M30" s="77" t="s">
        <v>8</v>
      </c>
      <c r="N30" s="79">
        <v>2757.701</v>
      </c>
      <c r="O30" s="79" t="s">
        <v>59</v>
      </c>
      <c r="P30" s="79">
        <v>303.101</v>
      </c>
      <c r="Q30" s="79"/>
      <c r="R30" s="77" t="s">
        <v>8</v>
      </c>
      <c r="S30" s="79">
        <v>233.13499999999999</v>
      </c>
      <c r="T30" s="79" t="s">
        <v>59</v>
      </c>
      <c r="U30" s="79">
        <v>35.738999999999997</v>
      </c>
      <c r="V30" s="79"/>
      <c r="W30" s="77" t="s">
        <v>8</v>
      </c>
      <c r="X30" s="79">
        <v>28.477</v>
      </c>
      <c r="Z30" s="79">
        <v>53.856000000000002</v>
      </c>
      <c r="AA30" s="77" t="s">
        <v>8</v>
      </c>
      <c r="AB30" s="79">
        <v>32.008000000000003</v>
      </c>
      <c r="AC30" s="79" t="s">
        <v>59</v>
      </c>
      <c r="AD30" s="79">
        <v>5489.1080000000002</v>
      </c>
      <c r="AE30" s="77" t="s">
        <v>8</v>
      </c>
      <c r="AF30" s="79">
        <v>3371.1559999999999</v>
      </c>
      <c r="AG30" s="79" t="s">
        <v>59</v>
      </c>
      <c r="AH30" s="79">
        <v>341.56299999999999</v>
      </c>
      <c r="AI30" s="77" t="s">
        <v>8</v>
      </c>
      <c r="AJ30" s="79">
        <v>197.14500000000001</v>
      </c>
      <c r="AK30" s="79" t="s">
        <v>59</v>
      </c>
      <c r="AL30" s="79">
        <v>44.152000000000001</v>
      </c>
      <c r="AM30" s="77" t="s">
        <v>8</v>
      </c>
      <c r="AN30" s="79">
        <v>32.457000000000001</v>
      </c>
    </row>
    <row r="31" spans="1:40" ht="11.25" customHeight="1" x14ac:dyDescent="0.25">
      <c r="A31" s="78">
        <v>14</v>
      </c>
      <c r="B31" s="75" t="s">
        <v>79</v>
      </c>
      <c r="C31" s="75"/>
      <c r="D31" s="75"/>
      <c r="E31" s="75"/>
      <c r="F31" s="79">
        <v>520.18399999999997</v>
      </c>
      <c r="G31" s="79"/>
      <c r="H31" s="77" t="s">
        <v>8</v>
      </c>
      <c r="I31" s="79">
        <v>124.015</v>
      </c>
      <c r="J31" s="79" t="s">
        <v>59</v>
      </c>
      <c r="K31" s="79">
        <v>39966.417000000001</v>
      </c>
      <c r="L31" s="186"/>
      <c r="M31" s="77" t="s">
        <v>8</v>
      </c>
      <c r="N31" s="79">
        <v>9387.6730000000007</v>
      </c>
      <c r="O31" s="79" t="s">
        <v>59</v>
      </c>
      <c r="P31" s="79">
        <v>5267.5110000000004</v>
      </c>
      <c r="Q31" s="79"/>
      <c r="R31" s="77" t="s">
        <v>8</v>
      </c>
      <c r="S31" s="79">
        <v>2007.673</v>
      </c>
      <c r="T31" s="79" t="s">
        <v>59</v>
      </c>
      <c r="U31" s="79">
        <v>332.62700000000001</v>
      </c>
      <c r="V31" s="79"/>
      <c r="W31" s="77" t="s">
        <v>8</v>
      </c>
      <c r="X31" s="79">
        <v>107.729</v>
      </c>
      <c r="Z31" s="79">
        <v>618.91499999999996</v>
      </c>
      <c r="AA31" s="77" t="s">
        <v>8</v>
      </c>
      <c r="AB31" s="79">
        <v>177.63</v>
      </c>
      <c r="AC31" s="79" t="s">
        <v>59</v>
      </c>
      <c r="AD31" s="79">
        <v>45300.696000000004</v>
      </c>
      <c r="AE31" s="77" t="s">
        <v>8</v>
      </c>
      <c r="AF31" s="79">
        <v>12105.82</v>
      </c>
      <c r="AG31" s="79" t="s">
        <v>59</v>
      </c>
      <c r="AH31" s="79">
        <v>5632.9769999999999</v>
      </c>
      <c r="AI31" s="77" t="s">
        <v>8</v>
      </c>
      <c r="AJ31" s="79">
        <v>2235.0140000000001</v>
      </c>
      <c r="AK31" s="79" t="s">
        <v>59</v>
      </c>
      <c r="AL31" s="79">
        <v>358.60399999999998</v>
      </c>
      <c r="AM31" s="77" t="s">
        <v>8</v>
      </c>
      <c r="AN31" s="79">
        <v>125.621</v>
      </c>
    </row>
    <row r="32" spans="1:40" ht="11.25" customHeight="1" x14ac:dyDescent="0.25">
      <c r="A32" s="78">
        <v>15</v>
      </c>
      <c r="B32" s="75" t="s">
        <v>80</v>
      </c>
      <c r="C32" s="75"/>
      <c r="D32" s="75"/>
      <c r="E32" s="75"/>
      <c r="F32" s="79">
        <v>86.709000000000003</v>
      </c>
      <c r="G32" s="186"/>
      <c r="H32" s="77" t="s">
        <v>8</v>
      </c>
      <c r="I32" s="79">
        <v>66.811999999999998</v>
      </c>
      <c r="J32" s="79" t="s">
        <v>59</v>
      </c>
      <c r="K32" s="79">
        <v>17597.155999999999</v>
      </c>
      <c r="L32" s="79"/>
      <c r="M32" s="77" t="s">
        <v>8</v>
      </c>
      <c r="N32" s="79">
        <v>17142.073</v>
      </c>
      <c r="O32" s="79" t="s">
        <v>59</v>
      </c>
      <c r="P32" s="79">
        <v>839.08299999999997</v>
      </c>
      <c r="Q32" s="186"/>
      <c r="R32" s="77" t="s">
        <v>8</v>
      </c>
      <c r="S32" s="79">
        <v>711.476</v>
      </c>
      <c r="T32" s="79" t="s">
        <v>59</v>
      </c>
      <c r="U32" s="79">
        <v>134.459</v>
      </c>
      <c r="V32" s="186"/>
      <c r="W32" s="77" t="s">
        <v>8</v>
      </c>
      <c r="X32" s="79">
        <v>138.47300000000001</v>
      </c>
      <c r="Z32" s="79">
        <v>92.525000000000006</v>
      </c>
      <c r="AA32" s="77" t="s">
        <v>8</v>
      </c>
      <c r="AB32" s="79">
        <v>61.786999999999999</v>
      </c>
      <c r="AC32" s="79" t="s">
        <v>59</v>
      </c>
      <c r="AD32" s="79">
        <v>13984.358</v>
      </c>
      <c r="AE32" s="77" t="s">
        <v>8</v>
      </c>
      <c r="AF32" s="79">
        <v>8685.8109999999997</v>
      </c>
      <c r="AG32" s="79" t="s">
        <v>59</v>
      </c>
      <c r="AH32" s="79">
        <v>577.76300000000003</v>
      </c>
      <c r="AI32" s="77" t="s">
        <v>8</v>
      </c>
      <c r="AJ32" s="79">
        <v>386.435</v>
      </c>
      <c r="AK32" s="79" t="s">
        <v>59</v>
      </c>
      <c r="AL32" s="79">
        <v>62.735999999999997</v>
      </c>
      <c r="AM32" s="77" t="s">
        <v>8</v>
      </c>
      <c r="AN32" s="79">
        <v>40.927999999999997</v>
      </c>
    </row>
    <row r="33" spans="1:40" ht="11.25" customHeight="1" x14ac:dyDescent="0.25">
      <c r="A33" s="78">
        <v>16</v>
      </c>
      <c r="B33" s="75" t="s">
        <v>154</v>
      </c>
      <c r="C33" s="75"/>
      <c r="D33" s="75"/>
      <c r="E33" s="75"/>
      <c r="F33" s="79">
        <v>1324.991</v>
      </c>
      <c r="G33" s="79"/>
      <c r="H33" s="77" t="s">
        <v>8</v>
      </c>
      <c r="I33" s="79">
        <v>292.76499999999999</v>
      </c>
      <c r="J33" s="79" t="s">
        <v>59</v>
      </c>
      <c r="K33" s="79">
        <v>57050.74</v>
      </c>
      <c r="L33" s="79"/>
      <c r="M33" s="77" t="s">
        <v>8</v>
      </c>
      <c r="N33" s="79">
        <v>10186.582</v>
      </c>
      <c r="O33" s="79" t="s">
        <v>59</v>
      </c>
      <c r="P33" s="79">
        <v>5009.68</v>
      </c>
      <c r="Q33" s="186"/>
      <c r="R33" s="77" t="s">
        <v>8</v>
      </c>
      <c r="S33" s="79">
        <v>1281.271</v>
      </c>
      <c r="T33" s="79" t="s">
        <v>59</v>
      </c>
      <c r="U33" s="79">
        <v>381.75299999999999</v>
      </c>
      <c r="V33" s="79"/>
      <c r="W33" s="77" t="s">
        <v>8</v>
      </c>
      <c r="X33" s="79">
        <v>126.258</v>
      </c>
      <c r="Z33" s="79">
        <v>1684.8150000000001</v>
      </c>
      <c r="AA33" s="77" t="s">
        <v>8</v>
      </c>
      <c r="AB33" s="79">
        <v>303.96499999999997</v>
      </c>
      <c r="AC33" s="79" t="s">
        <v>59</v>
      </c>
      <c r="AD33" s="79">
        <v>65309.245999999999</v>
      </c>
      <c r="AE33" s="77" t="s">
        <v>8</v>
      </c>
      <c r="AF33" s="79">
        <v>12384.266</v>
      </c>
      <c r="AG33" s="79" t="s">
        <v>59</v>
      </c>
      <c r="AH33" s="79">
        <v>5630.4840000000004</v>
      </c>
      <c r="AI33" s="77" t="s">
        <v>8</v>
      </c>
      <c r="AJ33" s="79">
        <v>1433.7650000000001</v>
      </c>
      <c r="AK33" s="79" t="s">
        <v>59</v>
      </c>
      <c r="AL33" s="79">
        <v>304.69299999999998</v>
      </c>
      <c r="AM33" s="77" t="s">
        <v>8</v>
      </c>
      <c r="AN33" s="79">
        <v>93.210999999999999</v>
      </c>
    </row>
    <row r="34" spans="1:40" ht="11.25" customHeight="1" x14ac:dyDescent="0.25">
      <c r="A34" s="78">
        <v>17</v>
      </c>
      <c r="B34" s="75" t="s">
        <v>81</v>
      </c>
      <c r="C34" s="75"/>
      <c r="D34" s="75"/>
      <c r="E34" s="75"/>
      <c r="F34" s="79">
        <v>33.75</v>
      </c>
      <c r="G34" s="79"/>
      <c r="H34" s="77" t="s">
        <v>8</v>
      </c>
      <c r="I34" s="79">
        <v>29.545000000000002</v>
      </c>
      <c r="J34" s="79" t="s">
        <v>59</v>
      </c>
      <c r="K34" s="79">
        <v>2560.7620000000002</v>
      </c>
      <c r="L34" s="79"/>
      <c r="M34" s="77" t="s">
        <v>8</v>
      </c>
      <c r="N34" s="79">
        <v>2661.864</v>
      </c>
      <c r="O34" s="79" t="s">
        <v>59</v>
      </c>
      <c r="P34" s="79">
        <v>346.08600000000001</v>
      </c>
      <c r="Q34" s="79"/>
      <c r="R34" s="77" t="s">
        <v>8</v>
      </c>
      <c r="S34" s="79">
        <v>386.63299999999998</v>
      </c>
      <c r="T34" s="79" t="s">
        <v>59</v>
      </c>
      <c r="U34" s="79">
        <v>24.373000000000001</v>
      </c>
      <c r="V34" s="79"/>
      <c r="W34" s="77" t="s">
        <v>8</v>
      </c>
      <c r="X34" s="79">
        <v>25.783000000000001</v>
      </c>
      <c r="Z34" s="79">
        <v>35.680999999999997</v>
      </c>
      <c r="AA34" s="77" t="s">
        <v>8</v>
      </c>
      <c r="AB34" s="79">
        <v>29.308</v>
      </c>
      <c r="AC34" s="79" t="s">
        <v>59</v>
      </c>
      <c r="AD34" s="79">
        <v>4671.5479999999998</v>
      </c>
      <c r="AE34" s="77" t="s">
        <v>8</v>
      </c>
      <c r="AF34" s="79">
        <v>3701.4319999999998</v>
      </c>
      <c r="AG34" s="79" t="s">
        <v>59</v>
      </c>
      <c r="AH34" s="79">
        <v>395.02600000000001</v>
      </c>
      <c r="AI34" s="77" t="s">
        <v>8</v>
      </c>
      <c r="AJ34" s="79">
        <v>338.00799999999998</v>
      </c>
      <c r="AK34" s="79" t="s">
        <v>59</v>
      </c>
      <c r="AL34" s="79">
        <v>86.593999999999994</v>
      </c>
      <c r="AM34" s="77" t="s">
        <v>8</v>
      </c>
      <c r="AN34" s="79">
        <v>81.620999999999995</v>
      </c>
    </row>
    <row r="35" spans="1:40" ht="11.25" customHeight="1" x14ac:dyDescent="0.25">
      <c r="A35" s="78">
        <v>18</v>
      </c>
      <c r="B35" s="75" t="s">
        <v>82</v>
      </c>
      <c r="C35" s="75"/>
      <c r="D35" s="75"/>
      <c r="E35" s="75"/>
      <c r="F35" s="79">
        <v>891.73699999999997</v>
      </c>
      <c r="G35" s="79"/>
      <c r="H35" s="77" t="s">
        <v>8</v>
      </c>
      <c r="I35" s="79">
        <v>202.29900000000001</v>
      </c>
      <c r="J35" s="79" t="s">
        <v>59</v>
      </c>
      <c r="K35" s="79">
        <v>147952.60800000001</v>
      </c>
      <c r="L35" s="186"/>
      <c r="M35" s="77" t="s">
        <v>8</v>
      </c>
      <c r="N35" s="79">
        <v>25164.678</v>
      </c>
      <c r="O35" s="79" t="s">
        <v>59</v>
      </c>
      <c r="P35" s="79">
        <v>10359.861999999999</v>
      </c>
      <c r="Q35" s="186"/>
      <c r="R35" s="77" t="s">
        <v>8</v>
      </c>
      <c r="S35" s="79">
        <v>1938.7070000000001</v>
      </c>
      <c r="T35" s="79" t="s">
        <v>59</v>
      </c>
      <c r="U35" s="79">
        <v>2050.8580000000002</v>
      </c>
      <c r="V35" s="250"/>
      <c r="W35" s="77" t="s">
        <v>8</v>
      </c>
      <c r="X35" s="79">
        <v>435.20299999999997</v>
      </c>
      <c r="Z35" s="79">
        <v>807.03700000000003</v>
      </c>
      <c r="AA35" s="77" t="s">
        <v>8</v>
      </c>
      <c r="AB35" s="79">
        <v>160.29400000000001</v>
      </c>
      <c r="AC35" s="79" t="s">
        <v>59</v>
      </c>
      <c r="AD35" s="79">
        <v>145291.15400000001</v>
      </c>
      <c r="AE35" s="77" t="s">
        <v>8</v>
      </c>
      <c r="AF35" s="79">
        <v>27364.080000000002</v>
      </c>
      <c r="AG35" s="79" t="s">
        <v>59</v>
      </c>
      <c r="AH35" s="79">
        <v>11582.164000000001</v>
      </c>
      <c r="AI35" s="77" t="s">
        <v>8</v>
      </c>
      <c r="AJ35" s="79">
        <v>3151.5949999999998</v>
      </c>
      <c r="AK35" s="79" t="s">
        <v>59</v>
      </c>
      <c r="AL35" s="79">
        <v>2106.3040000000001</v>
      </c>
      <c r="AM35" s="77" t="s">
        <v>8</v>
      </c>
      <c r="AN35" s="79">
        <v>570.096</v>
      </c>
    </row>
    <row r="36" spans="1:40" ht="11.25" customHeight="1" x14ac:dyDescent="0.25">
      <c r="A36" s="78">
        <v>19</v>
      </c>
      <c r="B36" s="75" t="s">
        <v>83</v>
      </c>
      <c r="C36" s="75"/>
      <c r="D36" s="75"/>
      <c r="E36" s="75"/>
      <c r="F36" s="79">
        <v>8.2609999999999992</v>
      </c>
      <c r="G36" s="186">
        <v>1</v>
      </c>
      <c r="H36" s="77" t="s">
        <v>8</v>
      </c>
      <c r="I36" s="79">
        <v>10.708</v>
      </c>
      <c r="J36" s="79" t="s">
        <v>59</v>
      </c>
      <c r="K36" s="79">
        <v>1012.279</v>
      </c>
      <c r="L36" s="186">
        <v>1</v>
      </c>
      <c r="M36" s="77" t="s">
        <v>8</v>
      </c>
      <c r="N36" s="79">
        <v>1185.346</v>
      </c>
      <c r="O36" s="79" t="s">
        <v>59</v>
      </c>
      <c r="P36" s="79">
        <v>159.751</v>
      </c>
      <c r="Q36" s="186">
        <v>1</v>
      </c>
      <c r="R36" s="77" t="s">
        <v>8</v>
      </c>
      <c r="S36" s="79">
        <v>201.202</v>
      </c>
      <c r="T36" s="79" t="s">
        <v>59</v>
      </c>
      <c r="U36" s="79">
        <v>20.79</v>
      </c>
      <c r="V36" s="186">
        <v>1</v>
      </c>
      <c r="W36" s="77" t="s">
        <v>8</v>
      </c>
      <c r="X36" s="79">
        <v>23.635999999999999</v>
      </c>
      <c r="Z36" s="79">
        <v>59.256</v>
      </c>
      <c r="AA36" s="77" t="s">
        <v>8</v>
      </c>
      <c r="AB36" s="79">
        <v>39.869</v>
      </c>
      <c r="AC36" s="79" t="s">
        <v>59</v>
      </c>
      <c r="AD36" s="79">
        <v>9566.3739999999998</v>
      </c>
      <c r="AE36" s="77" t="s">
        <v>8</v>
      </c>
      <c r="AF36" s="79">
        <v>6488.4359999999997</v>
      </c>
      <c r="AG36" s="79" t="s">
        <v>59</v>
      </c>
      <c r="AH36" s="79">
        <v>1066.4949999999999</v>
      </c>
      <c r="AI36" s="77" t="s">
        <v>8</v>
      </c>
      <c r="AJ36" s="79">
        <v>728.28399999999999</v>
      </c>
      <c r="AK36" s="79" t="s">
        <v>59</v>
      </c>
      <c r="AL36" s="79">
        <v>168.85599999999999</v>
      </c>
      <c r="AM36" s="77" t="s">
        <v>8</v>
      </c>
      <c r="AN36" s="79">
        <v>112.54</v>
      </c>
    </row>
    <row r="37" spans="1:40" ht="11.25" customHeight="1" x14ac:dyDescent="0.25">
      <c r="A37" s="78">
        <v>20</v>
      </c>
      <c r="B37" s="75" t="s">
        <v>84</v>
      </c>
      <c r="C37" s="75"/>
      <c r="D37" s="75"/>
      <c r="E37" s="75"/>
      <c r="F37" s="79">
        <v>90.795000000000002</v>
      </c>
      <c r="G37" s="227"/>
      <c r="H37" s="77" t="s">
        <v>8</v>
      </c>
      <c r="I37" s="79">
        <v>41.591000000000001</v>
      </c>
      <c r="J37" s="79" t="s">
        <v>59</v>
      </c>
      <c r="K37" s="79">
        <v>10769.751</v>
      </c>
      <c r="L37" s="79"/>
      <c r="M37" s="77" t="s">
        <v>8</v>
      </c>
      <c r="N37" s="79">
        <v>5240.027</v>
      </c>
      <c r="O37" s="79" t="s">
        <v>59</v>
      </c>
      <c r="P37" s="79">
        <v>1082.23</v>
      </c>
      <c r="Q37" s="227"/>
      <c r="R37" s="77" t="s">
        <v>8</v>
      </c>
      <c r="S37" s="79">
        <v>436.75099999999998</v>
      </c>
      <c r="T37" s="79" t="s">
        <v>59</v>
      </c>
      <c r="U37" s="79">
        <v>170.87700000000001</v>
      </c>
      <c r="V37" s="79"/>
      <c r="W37" s="77" t="s">
        <v>8</v>
      </c>
      <c r="X37" s="79">
        <v>85.046000000000006</v>
      </c>
      <c r="Z37" s="79">
        <v>49.62</v>
      </c>
      <c r="AA37" s="77" t="s">
        <v>8</v>
      </c>
      <c r="AB37" s="79">
        <v>29.154</v>
      </c>
      <c r="AC37" s="79" t="s">
        <v>59</v>
      </c>
      <c r="AD37" s="79">
        <v>5304.6580000000004</v>
      </c>
      <c r="AE37" s="77" t="s">
        <v>8</v>
      </c>
      <c r="AF37" s="79">
        <v>3613.3850000000002</v>
      </c>
      <c r="AG37" s="79" t="s">
        <v>59</v>
      </c>
      <c r="AH37" s="79">
        <v>557.03899999999999</v>
      </c>
      <c r="AI37" s="77" t="s">
        <v>8</v>
      </c>
      <c r="AJ37" s="79">
        <v>319.04899999999998</v>
      </c>
      <c r="AK37" s="79" t="s">
        <v>59</v>
      </c>
      <c r="AL37" s="79">
        <v>86.57</v>
      </c>
      <c r="AM37" s="77" t="s">
        <v>8</v>
      </c>
      <c r="AN37" s="79">
        <v>68.173000000000002</v>
      </c>
    </row>
    <row r="38" spans="1:40" ht="12" customHeight="1" thickBot="1" x14ac:dyDescent="0.3">
      <c r="A38" s="72"/>
      <c r="B38" s="72"/>
      <c r="C38" s="72"/>
      <c r="D38" s="72"/>
      <c r="E38" s="72"/>
      <c r="F38" s="83"/>
      <c r="G38" s="83"/>
      <c r="H38" s="84"/>
      <c r="I38" s="83"/>
      <c r="J38" s="83"/>
      <c r="K38" s="83"/>
      <c r="L38" s="83"/>
      <c r="M38" s="84"/>
      <c r="N38" s="83"/>
      <c r="O38" s="83"/>
      <c r="P38" s="83"/>
      <c r="Q38" s="83"/>
      <c r="R38" s="84"/>
      <c r="S38" s="83"/>
      <c r="T38" s="83"/>
      <c r="U38" s="83"/>
      <c r="V38" s="83"/>
      <c r="W38" s="84"/>
      <c r="X38" s="83"/>
      <c r="Z38" s="83"/>
      <c r="AA38" s="84"/>
      <c r="AB38" s="83"/>
      <c r="AC38" s="83"/>
      <c r="AD38" s="83"/>
      <c r="AE38" s="84"/>
      <c r="AF38" s="83"/>
      <c r="AG38" s="83"/>
      <c r="AH38" s="83"/>
      <c r="AI38" s="84"/>
      <c r="AJ38" s="83"/>
      <c r="AK38" s="83"/>
      <c r="AL38" s="83"/>
      <c r="AM38" s="84"/>
      <c r="AN38" s="83"/>
    </row>
    <row r="39" spans="1:40" x14ac:dyDescent="0.25">
      <c r="A39" s="16" t="s">
        <v>182</v>
      </c>
    </row>
  </sheetData>
  <sheetProtection formatCells="0" formatColumns="0" formatRows="0"/>
  <customSheetViews>
    <customSheetView guid="{FA379165-D056-46EA-9B01-94D87465FE98}" showPageBreaks="1" hiddenRows="1" hiddenColumns="1">
      <pageMargins left="0.59055118110236227" right="0.39370078740157483" top="0.78740157480314965" bottom="0.39370078740157483" header="0.51181102362204722" footer="0.51181102362204722"/>
      <pageSetup paperSize="9" scale="70" orientation="landscape" r:id="rId1"/>
      <headerFooter alignWithMargins="0"/>
    </customSheetView>
  </customSheetViews>
  <mergeCells count="18">
    <mergeCell ref="A1:X1"/>
    <mergeCell ref="A10:B10"/>
    <mergeCell ref="F6:I6"/>
    <mergeCell ref="K6:N6"/>
    <mergeCell ref="P6:S6"/>
    <mergeCell ref="U6:X6"/>
    <mergeCell ref="H7:I7"/>
    <mergeCell ref="M7:N7"/>
    <mergeCell ref="R7:S7"/>
    <mergeCell ref="W7:X7"/>
    <mergeCell ref="Z6:AB6"/>
    <mergeCell ref="AD6:AF6"/>
    <mergeCell ref="AH6:AJ6"/>
    <mergeCell ref="AL6:AN6"/>
    <mergeCell ref="AA7:AB7"/>
    <mergeCell ref="AE7:AF7"/>
    <mergeCell ref="AI7:AJ7"/>
    <mergeCell ref="AM7:AN7"/>
  </mergeCells>
  <printOptions horizontalCentered="1"/>
  <pageMargins left="0.5" right="0.5" top="0.5" bottom="0.5" header="0.3" footer="0.3"/>
  <pageSetup paperSize="9" scale="68" fitToHeight="0" orientation="landscape"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Y47"/>
  <sheetViews>
    <sheetView zoomScaleNormal="100" workbookViewId="0"/>
  </sheetViews>
  <sheetFormatPr defaultRowHeight="10.199999999999999" x14ac:dyDescent="0.2"/>
  <cols>
    <col min="1" max="1" width="4.21875" style="100" customWidth="1"/>
    <col min="2" max="2" width="9.21875" style="100"/>
    <col min="3" max="6" width="9" style="100" bestFit="1" customWidth="1"/>
    <col min="7" max="7" width="9.21875" style="100" bestFit="1" customWidth="1"/>
    <col min="8" max="8" width="4.5546875" style="100" customWidth="1"/>
    <col min="9" max="9" width="7.77734375" style="100" customWidth="1"/>
    <col min="10" max="13" width="9" style="100" bestFit="1" customWidth="1"/>
    <col min="14" max="14" width="7.5546875" style="100" bestFit="1" customWidth="1"/>
    <col min="15" max="18" width="9.21875" style="100"/>
    <col min="19" max="19" width="6.5546875" style="100" bestFit="1" customWidth="1"/>
    <col min="20" max="20" width="5.5546875" style="100" bestFit="1" customWidth="1"/>
    <col min="21" max="21" width="9" style="100" bestFit="1" customWidth="1"/>
    <col min="22" max="24" width="9.44140625" style="100" bestFit="1" customWidth="1"/>
    <col min="25" max="25" width="9.44140625" style="100" customWidth="1"/>
    <col min="26" max="26" width="9" style="100" customWidth="1"/>
    <col min="27" max="259" width="9.21875" style="100"/>
    <col min="260" max="260" width="4.21875" style="100" customWidth="1"/>
    <col min="261" max="267" width="9.21875" style="100"/>
    <col min="268" max="268" width="3.44140625" style="100" customWidth="1"/>
    <col min="269" max="274" width="9.21875" style="100"/>
    <col min="275" max="275" width="6.5546875" style="100" bestFit="1" customWidth="1"/>
    <col min="276" max="276" width="5.5546875" style="100" bestFit="1" customWidth="1"/>
    <col min="277" max="277" width="9" style="100" bestFit="1" customWidth="1"/>
    <col min="278" max="280" width="9.44140625" style="100" bestFit="1" customWidth="1"/>
    <col min="281" max="281" width="9.44140625" style="100" customWidth="1"/>
    <col min="282" max="282" width="9" style="100" customWidth="1"/>
    <col min="283" max="515" width="9.21875" style="100"/>
    <col min="516" max="516" width="4.21875" style="100" customWidth="1"/>
    <col min="517" max="523" width="9.21875" style="100"/>
    <col min="524" max="524" width="3.44140625" style="100" customWidth="1"/>
    <col min="525" max="530" width="9.21875" style="100"/>
    <col min="531" max="531" width="6.5546875" style="100" bestFit="1" customWidth="1"/>
    <col min="532" max="532" width="5.5546875" style="100" bestFit="1" customWidth="1"/>
    <col min="533" max="533" width="9" style="100" bestFit="1" customWidth="1"/>
    <col min="534" max="536" width="9.44140625" style="100" bestFit="1" customWidth="1"/>
    <col min="537" max="537" width="9.44140625" style="100" customWidth="1"/>
    <col min="538" max="538" width="9" style="100" customWidth="1"/>
    <col min="539" max="771" width="9.21875" style="100"/>
    <col min="772" max="772" width="4.21875" style="100" customWidth="1"/>
    <col min="773" max="779" width="9.21875" style="100"/>
    <col min="780" max="780" width="3.44140625" style="100" customWidth="1"/>
    <col min="781" max="786" width="9.21875" style="100"/>
    <col min="787" max="787" width="6.5546875" style="100" bestFit="1" customWidth="1"/>
    <col min="788" max="788" width="5.5546875" style="100" bestFit="1" customWidth="1"/>
    <col min="789" max="789" width="9" style="100" bestFit="1" customWidth="1"/>
    <col min="790" max="792" width="9.44140625" style="100" bestFit="1" customWidth="1"/>
    <col min="793" max="793" width="9.44140625" style="100" customWidth="1"/>
    <col min="794" max="794" width="9" style="100" customWidth="1"/>
    <col min="795" max="1027" width="9.21875" style="100"/>
    <col min="1028" max="1028" width="4.21875" style="100" customWidth="1"/>
    <col min="1029" max="1035" width="9.21875" style="100"/>
    <col min="1036" max="1036" width="3.44140625" style="100" customWidth="1"/>
    <col min="1037" max="1042" width="9.21875" style="100"/>
    <col min="1043" max="1043" width="6.5546875" style="100" bestFit="1" customWidth="1"/>
    <col min="1044" max="1044" width="5.5546875" style="100" bestFit="1" customWidth="1"/>
    <col min="1045" max="1045" width="9" style="100" bestFit="1" customWidth="1"/>
    <col min="1046" max="1048" width="9.44140625" style="100" bestFit="1" customWidth="1"/>
    <col min="1049" max="1049" width="9.44140625" style="100" customWidth="1"/>
    <col min="1050" max="1050" width="9" style="100" customWidth="1"/>
    <col min="1051" max="1283" width="9.21875" style="100"/>
    <col min="1284" max="1284" width="4.21875" style="100" customWidth="1"/>
    <col min="1285" max="1291" width="9.21875" style="100"/>
    <col min="1292" max="1292" width="3.44140625" style="100" customWidth="1"/>
    <col min="1293" max="1298" width="9.21875" style="100"/>
    <col min="1299" max="1299" width="6.5546875" style="100" bestFit="1" customWidth="1"/>
    <col min="1300" max="1300" width="5.5546875" style="100" bestFit="1" customWidth="1"/>
    <col min="1301" max="1301" width="9" style="100" bestFit="1" customWidth="1"/>
    <col min="1302" max="1304" width="9.44140625" style="100" bestFit="1" customWidth="1"/>
    <col min="1305" max="1305" width="9.44140625" style="100" customWidth="1"/>
    <col min="1306" max="1306" width="9" style="100" customWidth="1"/>
    <col min="1307" max="1539" width="9.21875" style="100"/>
    <col min="1540" max="1540" width="4.21875" style="100" customWidth="1"/>
    <col min="1541" max="1547" width="9.21875" style="100"/>
    <col min="1548" max="1548" width="3.44140625" style="100" customWidth="1"/>
    <col min="1549" max="1554" width="9.21875" style="100"/>
    <col min="1555" max="1555" width="6.5546875" style="100" bestFit="1" customWidth="1"/>
    <col min="1556" max="1556" width="5.5546875" style="100" bestFit="1" customWidth="1"/>
    <col min="1557" max="1557" width="9" style="100" bestFit="1" customWidth="1"/>
    <col min="1558" max="1560" width="9.44140625" style="100" bestFit="1" customWidth="1"/>
    <col min="1561" max="1561" width="9.44140625" style="100" customWidth="1"/>
    <col min="1562" max="1562" width="9" style="100" customWidth="1"/>
    <col min="1563" max="1795" width="9.21875" style="100"/>
    <col min="1796" max="1796" width="4.21875" style="100" customWidth="1"/>
    <col min="1797" max="1803" width="9.21875" style="100"/>
    <col min="1804" max="1804" width="3.44140625" style="100" customWidth="1"/>
    <col min="1805" max="1810" width="9.21875" style="100"/>
    <col min="1811" max="1811" width="6.5546875" style="100" bestFit="1" customWidth="1"/>
    <col min="1812" max="1812" width="5.5546875" style="100" bestFit="1" customWidth="1"/>
    <col min="1813" max="1813" width="9" style="100" bestFit="1" customWidth="1"/>
    <col min="1814" max="1816" width="9.44140625" style="100" bestFit="1" customWidth="1"/>
    <col min="1817" max="1817" width="9.44140625" style="100" customWidth="1"/>
    <col min="1818" max="1818" width="9" style="100" customWidth="1"/>
    <col min="1819" max="2051" width="9.21875" style="100"/>
    <col min="2052" max="2052" width="4.21875" style="100" customWidth="1"/>
    <col min="2053" max="2059" width="9.21875" style="100"/>
    <col min="2060" max="2060" width="3.44140625" style="100" customWidth="1"/>
    <col min="2061" max="2066" width="9.21875" style="100"/>
    <col min="2067" max="2067" width="6.5546875" style="100" bestFit="1" customWidth="1"/>
    <col min="2068" max="2068" width="5.5546875" style="100" bestFit="1" customWidth="1"/>
    <col min="2069" max="2069" width="9" style="100" bestFit="1" customWidth="1"/>
    <col min="2070" max="2072" width="9.44140625" style="100" bestFit="1" customWidth="1"/>
    <col min="2073" max="2073" width="9.44140625" style="100" customWidth="1"/>
    <col min="2074" max="2074" width="9" style="100" customWidth="1"/>
    <col min="2075" max="2307" width="9.21875" style="100"/>
    <col min="2308" max="2308" width="4.21875" style="100" customWidth="1"/>
    <col min="2309" max="2315" width="9.21875" style="100"/>
    <col min="2316" max="2316" width="3.44140625" style="100" customWidth="1"/>
    <col min="2317" max="2322" width="9.21875" style="100"/>
    <col min="2323" max="2323" width="6.5546875" style="100" bestFit="1" customWidth="1"/>
    <col min="2324" max="2324" width="5.5546875" style="100" bestFit="1" customWidth="1"/>
    <col min="2325" max="2325" width="9" style="100" bestFit="1" customWidth="1"/>
    <col min="2326" max="2328" width="9.44140625" style="100" bestFit="1" customWidth="1"/>
    <col min="2329" max="2329" width="9.44140625" style="100" customWidth="1"/>
    <col min="2330" max="2330" width="9" style="100" customWidth="1"/>
    <col min="2331" max="2563" width="9.21875" style="100"/>
    <col min="2564" max="2564" width="4.21875" style="100" customWidth="1"/>
    <col min="2565" max="2571" width="9.21875" style="100"/>
    <col min="2572" max="2572" width="3.44140625" style="100" customWidth="1"/>
    <col min="2573" max="2578" width="9.21875" style="100"/>
    <col min="2579" max="2579" width="6.5546875" style="100" bestFit="1" customWidth="1"/>
    <col min="2580" max="2580" width="5.5546875" style="100" bestFit="1" customWidth="1"/>
    <col min="2581" max="2581" width="9" style="100" bestFit="1" customWidth="1"/>
    <col min="2582" max="2584" width="9.44140625" style="100" bestFit="1" customWidth="1"/>
    <col min="2585" max="2585" width="9.44140625" style="100" customWidth="1"/>
    <col min="2586" max="2586" width="9" style="100" customWidth="1"/>
    <col min="2587" max="2819" width="9.21875" style="100"/>
    <col min="2820" max="2820" width="4.21875" style="100" customWidth="1"/>
    <col min="2821" max="2827" width="9.21875" style="100"/>
    <col min="2828" max="2828" width="3.44140625" style="100" customWidth="1"/>
    <col min="2829" max="2834" width="9.21875" style="100"/>
    <col min="2835" max="2835" width="6.5546875" style="100" bestFit="1" customWidth="1"/>
    <col min="2836" max="2836" width="5.5546875" style="100" bestFit="1" customWidth="1"/>
    <col min="2837" max="2837" width="9" style="100" bestFit="1" customWidth="1"/>
    <col min="2838" max="2840" width="9.44140625" style="100" bestFit="1" customWidth="1"/>
    <col min="2841" max="2841" width="9.44140625" style="100" customWidth="1"/>
    <col min="2842" max="2842" width="9" style="100" customWidth="1"/>
    <col min="2843" max="3075" width="9.21875" style="100"/>
    <col min="3076" max="3076" width="4.21875" style="100" customWidth="1"/>
    <col min="3077" max="3083" width="9.21875" style="100"/>
    <col min="3084" max="3084" width="3.44140625" style="100" customWidth="1"/>
    <col min="3085" max="3090" width="9.21875" style="100"/>
    <col min="3091" max="3091" width="6.5546875" style="100" bestFit="1" customWidth="1"/>
    <col min="3092" max="3092" width="5.5546875" style="100" bestFit="1" customWidth="1"/>
    <col min="3093" max="3093" width="9" style="100" bestFit="1" customWidth="1"/>
    <col min="3094" max="3096" width="9.44140625" style="100" bestFit="1" customWidth="1"/>
    <col min="3097" max="3097" width="9.44140625" style="100" customWidth="1"/>
    <col min="3098" max="3098" width="9" style="100" customWidth="1"/>
    <col min="3099" max="3331" width="9.21875" style="100"/>
    <col min="3332" max="3332" width="4.21875" style="100" customWidth="1"/>
    <col min="3333" max="3339" width="9.21875" style="100"/>
    <col min="3340" max="3340" width="3.44140625" style="100" customWidth="1"/>
    <col min="3341" max="3346" width="9.21875" style="100"/>
    <col min="3347" max="3347" width="6.5546875" style="100" bestFit="1" customWidth="1"/>
    <col min="3348" max="3348" width="5.5546875" style="100" bestFit="1" customWidth="1"/>
    <col min="3349" max="3349" width="9" style="100" bestFit="1" customWidth="1"/>
    <col min="3350" max="3352" width="9.44140625" style="100" bestFit="1" customWidth="1"/>
    <col min="3353" max="3353" width="9.44140625" style="100" customWidth="1"/>
    <col min="3354" max="3354" width="9" style="100" customWidth="1"/>
    <col min="3355" max="3587" width="9.21875" style="100"/>
    <col min="3588" max="3588" width="4.21875" style="100" customWidth="1"/>
    <col min="3589" max="3595" width="9.21875" style="100"/>
    <col min="3596" max="3596" width="3.44140625" style="100" customWidth="1"/>
    <col min="3597" max="3602" width="9.21875" style="100"/>
    <col min="3603" max="3603" width="6.5546875" style="100" bestFit="1" customWidth="1"/>
    <col min="3604" max="3604" width="5.5546875" style="100" bestFit="1" customWidth="1"/>
    <col min="3605" max="3605" width="9" style="100" bestFit="1" customWidth="1"/>
    <col min="3606" max="3608" width="9.44140625" style="100" bestFit="1" customWidth="1"/>
    <col min="3609" max="3609" width="9.44140625" style="100" customWidth="1"/>
    <col min="3610" max="3610" width="9" style="100" customWidth="1"/>
    <col min="3611" max="3843" width="9.21875" style="100"/>
    <col min="3844" max="3844" width="4.21875" style="100" customWidth="1"/>
    <col min="3845" max="3851" width="9.21875" style="100"/>
    <col min="3852" max="3852" width="3.44140625" style="100" customWidth="1"/>
    <col min="3853" max="3858" width="9.21875" style="100"/>
    <col min="3859" max="3859" width="6.5546875" style="100" bestFit="1" customWidth="1"/>
    <col min="3860" max="3860" width="5.5546875" style="100" bestFit="1" customWidth="1"/>
    <col min="3861" max="3861" width="9" style="100" bestFit="1" customWidth="1"/>
    <col min="3862" max="3864" width="9.44140625" style="100" bestFit="1" customWidth="1"/>
    <col min="3865" max="3865" width="9.44140625" style="100" customWidth="1"/>
    <col min="3866" max="3866" width="9" style="100" customWidth="1"/>
    <col min="3867" max="4099" width="9.21875" style="100"/>
    <col min="4100" max="4100" width="4.21875" style="100" customWidth="1"/>
    <col min="4101" max="4107" width="9.21875" style="100"/>
    <col min="4108" max="4108" width="3.44140625" style="100" customWidth="1"/>
    <col min="4109" max="4114" width="9.21875" style="100"/>
    <col min="4115" max="4115" width="6.5546875" style="100" bestFit="1" customWidth="1"/>
    <col min="4116" max="4116" width="5.5546875" style="100" bestFit="1" customWidth="1"/>
    <col min="4117" max="4117" width="9" style="100" bestFit="1" customWidth="1"/>
    <col min="4118" max="4120" width="9.44140625" style="100" bestFit="1" customWidth="1"/>
    <col min="4121" max="4121" width="9.44140625" style="100" customWidth="1"/>
    <col min="4122" max="4122" width="9" style="100" customWidth="1"/>
    <col min="4123" max="4355" width="9.21875" style="100"/>
    <col min="4356" max="4356" width="4.21875" style="100" customWidth="1"/>
    <col min="4357" max="4363" width="9.21875" style="100"/>
    <col min="4364" max="4364" width="3.44140625" style="100" customWidth="1"/>
    <col min="4365" max="4370" width="9.21875" style="100"/>
    <col min="4371" max="4371" width="6.5546875" style="100" bestFit="1" customWidth="1"/>
    <col min="4372" max="4372" width="5.5546875" style="100" bestFit="1" customWidth="1"/>
    <col min="4373" max="4373" width="9" style="100" bestFit="1" customWidth="1"/>
    <col min="4374" max="4376" width="9.44140625" style="100" bestFit="1" customWidth="1"/>
    <col min="4377" max="4377" width="9.44140625" style="100" customWidth="1"/>
    <col min="4378" max="4378" width="9" style="100" customWidth="1"/>
    <col min="4379" max="4611" width="9.21875" style="100"/>
    <col min="4612" max="4612" width="4.21875" style="100" customWidth="1"/>
    <col min="4613" max="4619" width="9.21875" style="100"/>
    <col min="4620" max="4620" width="3.44140625" style="100" customWidth="1"/>
    <col min="4621" max="4626" width="9.21875" style="100"/>
    <col min="4627" max="4627" width="6.5546875" style="100" bestFit="1" customWidth="1"/>
    <col min="4628" max="4628" width="5.5546875" style="100" bestFit="1" customWidth="1"/>
    <col min="4629" max="4629" width="9" style="100" bestFit="1" customWidth="1"/>
    <col min="4630" max="4632" width="9.44140625" style="100" bestFit="1" customWidth="1"/>
    <col min="4633" max="4633" width="9.44140625" style="100" customWidth="1"/>
    <col min="4634" max="4634" width="9" style="100" customWidth="1"/>
    <col min="4635" max="4867" width="9.21875" style="100"/>
    <col min="4868" max="4868" width="4.21875" style="100" customWidth="1"/>
    <col min="4869" max="4875" width="9.21875" style="100"/>
    <col min="4876" max="4876" width="3.44140625" style="100" customWidth="1"/>
    <col min="4877" max="4882" width="9.21875" style="100"/>
    <col min="4883" max="4883" width="6.5546875" style="100" bestFit="1" customWidth="1"/>
    <col min="4884" max="4884" width="5.5546875" style="100" bestFit="1" customWidth="1"/>
    <col min="4885" max="4885" width="9" style="100" bestFit="1" customWidth="1"/>
    <col min="4886" max="4888" width="9.44140625" style="100" bestFit="1" customWidth="1"/>
    <col min="4889" max="4889" width="9.44140625" style="100" customWidth="1"/>
    <col min="4890" max="4890" width="9" style="100" customWidth="1"/>
    <col min="4891" max="5123" width="9.21875" style="100"/>
    <col min="5124" max="5124" width="4.21875" style="100" customWidth="1"/>
    <col min="5125" max="5131" width="9.21875" style="100"/>
    <col min="5132" max="5132" width="3.44140625" style="100" customWidth="1"/>
    <col min="5133" max="5138" width="9.21875" style="100"/>
    <col min="5139" max="5139" width="6.5546875" style="100" bestFit="1" customWidth="1"/>
    <col min="5140" max="5140" width="5.5546875" style="100" bestFit="1" customWidth="1"/>
    <col min="5141" max="5141" width="9" style="100" bestFit="1" customWidth="1"/>
    <col min="5142" max="5144" width="9.44140625" style="100" bestFit="1" customWidth="1"/>
    <col min="5145" max="5145" width="9.44140625" style="100" customWidth="1"/>
    <col min="5146" max="5146" width="9" style="100" customWidth="1"/>
    <col min="5147" max="5379" width="9.21875" style="100"/>
    <col min="5380" max="5380" width="4.21875" style="100" customWidth="1"/>
    <col min="5381" max="5387" width="9.21875" style="100"/>
    <col min="5388" max="5388" width="3.44140625" style="100" customWidth="1"/>
    <col min="5389" max="5394" width="9.21875" style="100"/>
    <col min="5395" max="5395" width="6.5546875" style="100" bestFit="1" customWidth="1"/>
    <col min="5396" max="5396" width="5.5546875" style="100" bestFit="1" customWidth="1"/>
    <col min="5397" max="5397" width="9" style="100" bestFit="1" customWidth="1"/>
    <col min="5398" max="5400" width="9.44140625" style="100" bestFit="1" customWidth="1"/>
    <col min="5401" max="5401" width="9.44140625" style="100" customWidth="1"/>
    <col min="5402" max="5402" width="9" style="100" customWidth="1"/>
    <col min="5403" max="5635" width="9.21875" style="100"/>
    <col min="5636" max="5636" width="4.21875" style="100" customWidth="1"/>
    <col min="5637" max="5643" width="9.21875" style="100"/>
    <col min="5644" max="5644" width="3.44140625" style="100" customWidth="1"/>
    <col min="5645" max="5650" width="9.21875" style="100"/>
    <col min="5651" max="5651" width="6.5546875" style="100" bestFit="1" customWidth="1"/>
    <col min="5652" max="5652" width="5.5546875" style="100" bestFit="1" customWidth="1"/>
    <col min="5653" max="5653" width="9" style="100" bestFit="1" customWidth="1"/>
    <col min="5654" max="5656" width="9.44140625" style="100" bestFit="1" customWidth="1"/>
    <col min="5657" max="5657" width="9.44140625" style="100" customWidth="1"/>
    <col min="5658" max="5658" width="9" style="100" customWidth="1"/>
    <col min="5659" max="5891" width="9.21875" style="100"/>
    <col min="5892" max="5892" width="4.21875" style="100" customWidth="1"/>
    <col min="5893" max="5899" width="9.21875" style="100"/>
    <col min="5900" max="5900" width="3.44140625" style="100" customWidth="1"/>
    <col min="5901" max="5906" width="9.21875" style="100"/>
    <col min="5907" max="5907" width="6.5546875" style="100" bestFit="1" customWidth="1"/>
    <col min="5908" max="5908" width="5.5546875" style="100" bestFit="1" customWidth="1"/>
    <col min="5909" max="5909" width="9" style="100" bestFit="1" customWidth="1"/>
    <col min="5910" max="5912" width="9.44140625" style="100" bestFit="1" customWidth="1"/>
    <col min="5913" max="5913" width="9.44140625" style="100" customWidth="1"/>
    <col min="5914" max="5914" width="9" style="100" customWidth="1"/>
    <col min="5915" max="6147" width="9.21875" style="100"/>
    <col min="6148" max="6148" width="4.21875" style="100" customWidth="1"/>
    <col min="6149" max="6155" width="9.21875" style="100"/>
    <col min="6156" max="6156" width="3.44140625" style="100" customWidth="1"/>
    <col min="6157" max="6162" width="9.21875" style="100"/>
    <col min="6163" max="6163" width="6.5546875" style="100" bestFit="1" customWidth="1"/>
    <col min="6164" max="6164" width="5.5546875" style="100" bestFit="1" customWidth="1"/>
    <col min="6165" max="6165" width="9" style="100" bestFit="1" customWidth="1"/>
    <col min="6166" max="6168" width="9.44140625" style="100" bestFit="1" customWidth="1"/>
    <col min="6169" max="6169" width="9.44140625" style="100" customWidth="1"/>
    <col min="6170" max="6170" width="9" style="100" customWidth="1"/>
    <col min="6171" max="6403" width="9.21875" style="100"/>
    <col min="6404" max="6404" width="4.21875" style="100" customWidth="1"/>
    <col min="6405" max="6411" width="9.21875" style="100"/>
    <col min="6412" max="6412" width="3.44140625" style="100" customWidth="1"/>
    <col min="6413" max="6418" width="9.21875" style="100"/>
    <col min="6419" max="6419" width="6.5546875" style="100" bestFit="1" customWidth="1"/>
    <col min="6420" max="6420" width="5.5546875" style="100" bestFit="1" customWidth="1"/>
    <col min="6421" max="6421" width="9" style="100" bestFit="1" customWidth="1"/>
    <col min="6422" max="6424" width="9.44140625" style="100" bestFit="1" customWidth="1"/>
    <col min="6425" max="6425" width="9.44140625" style="100" customWidth="1"/>
    <col min="6426" max="6426" width="9" style="100" customWidth="1"/>
    <col min="6427" max="6659" width="9.21875" style="100"/>
    <col min="6660" max="6660" width="4.21875" style="100" customWidth="1"/>
    <col min="6661" max="6667" width="9.21875" style="100"/>
    <col min="6668" max="6668" width="3.44140625" style="100" customWidth="1"/>
    <col min="6669" max="6674" width="9.21875" style="100"/>
    <col min="6675" max="6675" width="6.5546875" style="100" bestFit="1" customWidth="1"/>
    <col min="6676" max="6676" width="5.5546875" style="100" bestFit="1" customWidth="1"/>
    <col min="6677" max="6677" width="9" style="100" bestFit="1" customWidth="1"/>
    <col min="6678" max="6680" width="9.44140625" style="100" bestFit="1" customWidth="1"/>
    <col min="6681" max="6681" width="9.44140625" style="100" customWidth="1"/>
    <col min="6682" max="6682" width="9" style="100" customWidth="1"/>
    <col min="6683" max="6915" width="9.21875" style="100"/>
    <col min="6916" max="6916" width="4.21875" style="100" customWidth="1"/>
    <col min="6917" max="6923" width="9.21875" style="100"/>
    <col min="6924" max="6924" width="3.44140625" style="100" customWidth="1"/>
    <col min="6925" max="6930" width="9.21875" style="100"/>
    <col min="6931" max="6931" width="6.5546875" style="100" bestFit="1" customWidth="1"/>
    <col min="6932" max="6932" width="5.5546875" style="100" bestFit="1" customWidth="1"/>
    <col min="6933" max="6933" width="9" style="100" bestFit="1" customWidth="1"/>
    <col min="6934" max="6936" width="9.44140625" style="100" bestFit="1" customWidth="1"/>
    <col min="6937" max="6937" width="9.44140625" style="100" customWidth="1"/>
    <col min="6938" max="6938" width="9" style="100" customWidth="1"/>
    <col min="6939" max="7171" width="9.21875" style="100"/>
    <col min="7172" max="7172" width="4.21875" style="100" customWidth="1"/>
    <col min="7173" max="7179" width="9.21875" style="100"/>
    <col min="7180" max="7180" width="3.44140625" style="100" customWidth="1"/>
    <col min="7181" max="7186" width="9.21875" style="100"/>
    <col min="7187" max="7187" width="6.5546875" style="100" bestFit="1" customWidth="1"/>
    <col min="7188" max="7188" width="5.5546875" style="100" bestFit="1" customWidth="1"/>
    <col min="7189" max="7189" width="9" style="100" bestFit="1" customWidth="1"/>
    <col min="7190" max="7192" width="9.44140625" style="100" bestFit="1" customWidth="1"/>
    <col min="7193" max="7193" width="9.44140625" style="100" customWidth="1"/>
    <col min="7194" max="7194" width="9" style="100" customWidth="1"/>
    <col min="7195" max="7427" width="9.21875" style="100"/>
    <col min="7428" max="7428" width="4.21875" style="100" customWidth="1"/>
    <col min="7429" max="7435" width="9.21875" style="100"/>
    <col min="7436" max="7436" width="3.44140625" style="100" customWidth="1"/>
    <col min="7437" max="7442" width="9.21875" style="100"/>
    <col min="7443" max="7443" width="6.5546875" style="100" bestFit="1" customWidth="1"/>
    <col min="7444" max="7444" width="5.5546875" style="100" bestFit="1" customWidth="1"/>
    <col min="7445" max="7445" width="9" style="100" bestFit="1" customWidth="1"/>
    <col min="7446" max="7448" width="9.44140625" style="100" bestFit="1" customWidth="1"/>
    <col min="7449" max="7449" width="9.44140625" style="100" customWidth="1"/>
    <col min="7450" max="7450" width="9" style="100" customWidth="1"/>
    <col min="7451" max="7683" width="9.21875" style="100"/>
    <col min="7684" max="7684" width="4.21875" style="100" customWidth="1"/>
    <col min="7685" max="7691" width="9.21875" style="100"/>
    <col min="7692" max="7692" width="3.44140625" style="100" customWidth="1"/>
    <col min="7693" max="7698" width="9.21875" style="100"/>
    <col min="7699" max="7699" width="6.5546875" style="100" bestFit="1" customWidth="1"/>
    <col min="7700" max="7700" width="5.5546875" style="100" bestFit="1" customWidth="1"/>
    <col min="7701" max="7701" width="9" style="100" bestFit="1" customWidth="1"/>
    <col min="7702" max="7704" width="9.44140625" style="100" bestFit="1" customWidth="1"/>
    <col min="7705" max="7705" width="9.44140625" style="100" customWidth="1"/>
    <col min="7706" max="7706" width="9" style="100" customWidth="1"/>
    <col min="7707" max="7939" width="9.21875" style="100"/>
    <col min="7940" max="7940" width="4.21875" style="100" customWidth="1"/>
    <col min="7941" max="7947" width="9.21875" style="100"/>
    <col min="7948" max="7948" width="3.44140625" style="100" customWidth="1"/>
    <col min="7949" max="7954" width="9.21875" style="100"/>
    <col min="7955" max="7955" width="6.5546875" style="100" bestFit="1" customWidth="1"/>
    <col min="7956" max="7956" width="5.5546875" style="100" bestFit="1" customWidth="1"/>
    <col min="7957" max="7957" width="9" style="100" bestFit="1" customWidth="1"/>
    <col min="7958" max="7960" width="9.44140625" style="100" bestFit="1" customWidth="1"/>
    <col min="7961" max="7961" width="9.44140625" style="100" customWidth="1"/>
    <col min="7962" max="7962" width="9" style="100" customWidth="1"/>
    <col min="7963" max="8195" width="9.21875" style="100"/>
    <col min="8196" max="8196" width="4.21875" style="100" customWidth="1"/>
    <col min="8197" max="8203" width="9.21875" style="100"/>
    <col min="8204" max="8204" width="3.44140625" style="100" customWidth="1"/>
    <col min="8205" max="8210" width="9.21875" style="100"/>
    <col min="8211" max="8211" width="6.5546875" style="100" bestFit="1" customWidth="1"/>
    <col min="8212" max="8212" width="5.5546875" style="100" bestFit="1" customWidth="1"/>
    <col min="8213" max="8213" width="9" style="100" bestFit="1" customWidth="1"/>
    <col min="8214" max="8216" width="9.44140625" style="100" bestFit="1" customWidth="1"/>
    <col min="8217" max="8217" width="9.44140625" style="100" customWidth="1"/>
    <col min="8218" max="8218" width="9" style="100" customWidth="1"/>
    <col min="8219" max="8451" width="9.21875" style="100"/>
    <col min="8452" max="8452" width="4.21875" style="100" customWidth="1"/>
    <col min="8453" max="8459" width="9.21875" style="100"/>
    <col min="8460" max="8460" width="3.44140625" style="100" customWidth="1"/>
    <col min="8461" max="8466" width="9.21875" style="100"/>
    <col min="8467" max="8467" width="6.5546875" style="100" bestFit="1" customWidth="1"/>
    <col min="8468" max="8468" width="5.5546875" style="100" bestFit="1" customWidth="1"/>
    <col min="8469" max="8469" width="9" style="100" bestFit="1" customWidth="1"/>
    <col min="8470" max="8472" width="9.44140625" style="100" bestFit="1" customWidth="1"/>
    <col min="8473" max="8473" width="9.44140625" style="100" customWidth="1"/>
    <col min="8474" max="8474" width="9" style="100" customWidth="1"/>
    <col min="8475" max="8707" width="9.21875" style="100"/>
    <col min="8708" max="8708" width="4.21875" style="100" customWidth="1"/>
    <col min="8709" max="8715" width="9.21875" style="100"/>
    <col min="8716" max="8716" width="3.44140625" style="100" customWidth="1"/>
    <col min="8717" max="8722" width="9.21875" style="100"/>
    <col min="8723" max="8723" width="6.5546875" style="100" bestFit="1" customWidth="1"/>
    <col min="8724" max="8724" width="5.5546875" style="100" bestFit="1" customWidth="1"/>
    <col min="8725" max="8725" width="9" style="100" bestFit="1" customWidth="1"/>
    <col min="8726" max="8728" width="9.44140625" style="100" bestFit="1" customWidth="1"/>
    <col min="8729" max="8729" width="9.44140625" style="100" customWidth="1"/>
    <col min="8730" max="8730" width="9" style="100" customWidth="1"/>
    <col min="8731" max="8963" width="9.21875" style="100"/>
    <col min="8964" max="8964" width="4.21875" style="100" customWidth="1"/>
    <col min="8965" max="8971" width="9.21875" style="100"/>
    <col min="8972" max="8972" width="3.44140625" style="100" customWidth="1"/>
    <col min="8973" max="8978" width="9.21875" style="100"/>
    <col min="8979" max="8979" width="6.5546875" style="100" bestFit="1" customWidth="1"/>
    <col min="8980" max="8980" width="5.5546875" style="100" bestFit="1" customWidth="1"/>
    <col min="8981" max="8981" width="9" style="100" bestFit="1" customWidth="1"/>
    <col min="8982" max="8984" width="9.44140625" style="100" bestFit="1" customWidth="1"/>
    <col min="8985" max="8985" width="9.44140625" style="100" customWidth="1"/>
    <col min="8986" max="8986" width="9" style="100" customWidth="1"/>
    <col min="8987" max="9219" width="9.21875" style="100"/>
    <col min="9220" max="9220" width="4.21875" style="100" customWidth="1"/>
    <col min="9221" max="9227" width="9.21875" style="100"/>
    <col min="9228" max="9228" width="3.44140625" style="100" customWidth="1"/>
    <col min="9229" max="9234" width="9.21875" style="100"/>
    <col min="9235" max="9235" width="6.5546875" style="100" bestFit="1" customWidth="1"/>
    <col min="9236" max="9236" width="5.5546875" style="100" bestFit="1" customWidth="1"/>
    <col min="9237" max="9237" width="9" style="100" bestFit="1" customWidth="1"/>
    <col min="9238" max="9240" width="9.44140625" style="100" bestFit="1" customWidth="1"/>
    <col min="9241" max="9241" width="9.44140625" style="100" customWidth="1"/>
    <col min="9242" max="9242" width="9" style="100" customWidth="1"/>
    <col min="9243" max="9475" width="9.21875" style="100"/>
    <col min="9476" max="9476" width="4.21875" style="100" customWidth="1"/>
    <col min="9477" max="9483" width="9.21875" style="100"/>
    <col min="9484" max="9484" width="3.44140625" style="100" customWidth="1"/>
    <col min="9485" max="9490" width="9.21875" style="100"/>
    <col min="9491" max="9491" width="6.5546875" style="100" bestFit="1" customWidth="1"/>
    <col min="9492" max="9492" width="5.5546875" style="100" bestFit="1" customWidth="1"/>
    <col min="9493" max="9493" width="9" style="100" bestFit="1" customWidth="1"/>
    <col min="9494" max="9496" width="9.44140625" style="100" bestFit="1" customWidth="1"/>
    <col min="9497" max="9497" width="9.44140625" style="100" customWidth="1"/>
    <col min="9498" max="9498" width="9" style="100" customWidth="1"/>
    <col min="9499" max="9731" width="9.21875" style="100"/>
    <col min="9732" max="9732" width="4.21875" style="100" customWidth="1"/>
    <col min="9733" max="9739" width="9.21875" style="100"/>
    <col min="9740" max="9740" width="3.44140625" style="100" customWidth="1"/>
    <col min="9741" max="9746" width="9.21875" style="100"/>
    <col min="9747" max="9747" width="6.5546875" style="100" bestFit="1" customWidth="1"/>
    <col min="9748" max="9748" width="5.5546875" style="100" bestFit="1" customWidth="1"/>
    <col min="9749" max="9749" width="9" style="100" bestFit="1" customWidth="1"/>
    <col min="9750" max="9752" width="9.44140625" style="100" bestFit="1" customWidth="1"/>
    <col min="9753" max="9753" width="9.44140625" style="100" customWidth="1"/>
    <col min="9754" max="9754" width="9" style="100" customWidth="1"/>
    <col min="9755" max="9987" width="9.21875" style="100"/>
    <col min="9988" max="9988" width="4.21875" style="100" customWidth="1"/>
    <col min="9989" max="9995" width="9.21875" style="100"/>
    <col min="9996" max="9996" width="3.44140625" style="100" customWidth="1"/>
    <col min="9997" max="10002" width="9.21875" style="100"/>
    <col min="10003" max="10003" width="6.5546875" style="100" bestFit="1" customWidth="1"/>
    <col min="10004" max="10004" width="5.5546875" style="100" bestFit="1" customWidth="1"/>
    <col min="10005" max="10005" width="9" style="100" bestFit="1" customWidth="1"/>
    <col min="10006" max="10008" width="9.44140625" style="100" bestFit="1" customWidth="1"/>
    <col min="10009" max="10009" width="9.44140625" style="100" customWidth="1"/>
    <col min="10010" max="10010" width="9" style="100" customWidth="1"/>
    <col min="10011" max="10243" width="9.21875" style="100"/>
    <col min="10244" max="10244" width="4.21875" style="100" customWidth="1"/>
    <col min="10245" max="10251" width="9.21875" style="100"/>
    <col min="10252" max="10252" width="3.44140625" style="100" customWidth="1"/>
    <col min="10253" max="10258" width="9.21875" style="100"/>
    <col min="10259" max="10259" width="6.5546875" style="100" bestFit="1" customWidth="1"/>
    <col min="10260" max="10260" width="5.5546875" style="100" bestFit="1" customWidth="1"/>
    <col min="10261" max="10261" width="9" style="100" bestFit="1" customWidth="1"/>
    <col min="10262" max="10264" width="9.44140625" style="100" bestFit="1" customWidth="1"/>
    <col min="10265" max="10265" width="9.44140625" style="100" customWidth="1"/>
    <col min="10266" max="10266" width="9" style="100" customWidth="1"/>
    <col min="10267" max="10499" width="9.21875" style="100"/>
    <col min="10500" max="10500" width="4.21875" style="100" customWidth="1"/>
    <col min="10501" max="10507" width="9.21875" style="100"/>
    <col min="10508" max="10508" width="3.44140625" style="100" customWidth="1"/>
    <col min="10509" max="10514" width="9.21875" style="100"/>
    <col min="10515" max="10515" width="6.5546875" style="100" bestFit="1" customWidth="1"/>
    <col min="10516" max="10516" width="5.5546875" style="100" bestFit="1" customWidth="1"/>
    <col min="10517" max="10517" width="9" style="100" bestFit="1" customWidth="1"/>
    <col min="10518" max="10520" width="9.44140625" style="100" bestFit="1" customWidth="1"/>
    <col min="10521" max="10521" width="9.44140625" style="100" customWidth="1"/>
    <col min="10522" max="10522" width="9" style="100" customWidth="1"/>
    <col min="10523" max="10755" width="9.21875" style="100"/>
    <col min="10756" max="10756" width="4.21875" style="100" customWidth="1"/>
    <col min="10757" max="10763" width="9.21875" style="100"/>
    <col min="10764" max="10764" width="3.44140625" style="100" customWidth="1"/>
    <col min="10765" max="10770" width="9.21875" style="100"/>
    <col min="10771" max="10771" width="6.5546875" style="100" bestFit="1" customWidth="1"/>
    <col min="10772" max="10772" width="5.5546875" style="100" bestFit="1" customWidth="1"/>
    <col min="10773" max="10773" width="9" style="100" bestFit="1" customWidth="1"/>
    <col min="10774" max="10776" width="9.44140625" style="100" bestFit="1" customWidth="1"/>
    <col min="10777" max="10777" width="9.44140625" style="100" customWidth="1"/>
    <col min="10778" max="10778" width="9" style="100" customWidth="1"/>
    <col min="10779" max="11011" width="9.21875" style="100"/>
    <col min="11012" max="11012" width="4.21875" style="100" customWidth="1"/>
    <col min="11013" max="11019" width="9.21875" style="100"/>
    <col min="11020" max="11020" width="3.44140625" style="100" customWidth="1"/>
    <col min="11021" max="11026" width="9.21875" style="100"/>
    <col min="11027" max="11027" width="6.5546875" style="100" bestFit="1" customWidth="1"/>
    <col min="11028" max="11028" width="5.5546875" style="100" bestFit="1" customWidth="1"/>
    <col min="11029" max="11029" width="9" style="100" bestFit="1" customWidth="1"/>
    <col min="11030" max="11032" width="9.44140625" style="100" bestFit="1" customWidth="1"/>
    <col min="11033" max="11033" width="9.44140625" style="100" customWidth="1"/>
    <col min="11034" max="11034" width="9" style="100" customWidth="1"/>
    <col min="11035" max="11267" width="9.21875" style="100"/>
    <col min="11268" max="11268" width="4.21875" style="100" customWidth="1"/>
    <col min="11269" max="11275" width="9.21875" style="100"/>
    <col min="11276" max="11276" width="3.44140625" style="100" customWidth="1"/>
    <col min="11277" max="11282" width="9.21875" style="100"/>
    <col min="11283" max="11283" width="6.5546875" style="100" bestFit="1" customWidth="1"/>
    <col min="11284" max="11284" width="5.5546875" style="100" bestFit="1" customWidth="1"/>
    <col min="11285" max="11285" width="9" style="100" bestFit="1" customWidth="1"/>
    <col min="11286" max="11288" width="9.44140625" style="100" bestFit="1" customWidth="1"/>
    <col min="11289" max="11289" width="9.44140625" style="100" customWidth="1"/>
    <col min="11290" max="11290" width="9" style="100" customWidth="1"/>
    <col min="11291" max="11523" width="9.21875" style="100"/>
    <col min="11524" max="11524" width="4.21875" style="100" customWidth="1"/>
    <col min="11525" max="11531" width="9.21875" style="100"/>
    <col min="11532" max="11532" width="3.44140625" style="100" customWidth="1"/>
    <col min="11533" max="11538" width="9.21875" style="100"/>
    <col min="11539" max="11539" width="6.5546875" style="100" bestFit="1" customWidth="1"/>
    <col min="11540" max="11540" width="5.5546875" style="100" bestFit="1" customWidth="1"/>
    <col min="11541" max="11541" width="9" style="100" bestFit="1" customWidth="1"/>
    <col min="11542" max="11544" width="9.44140625" style="100" bestFit="1" customWidth="1"/>
    <col min="11545" max="11545" width="9.44140625" style="100" customWidth="1"/>
    <col min="11546" max="11546" width="9" style="100" customWidth="1"/>
    <col min="11547" max="11779" width="9.21875" style="100"/>
    <col min="11780" max="11780" width="4.21875" style="100" customWidth="1"/>
    <col min="11781" max="11787" width="9.21875" style="100"/>
    <col min="11788" max="11788" width="3.44140625" style="100" customWidth="1"/>
    <col min="11789" max="11794" width="9.21875" style="100"/>
    <col min="11795" max="11795" width="6.5546875" style="100" bestFit="1" customWidth="1"/>
    <col min="11796" max="11796" width="5.5546875" style="100" bestFit="1" customWidth="1"/>
    <col min="11797" max="11797" width="9" style="100" bestFit="1" customWidth="1"/>
    <col min="11798" max="11800" width="9.44140625" style="100" bestFit="1" customWidth="1"/>
    <col min="11801" max="11801" width="9.44140625" style="100" customWidth="1"/>
    <col min="11802" max="11802" width="9" style="100" customWidth="1"/>
    <col min="11803" max="12035" width="9.21875" style="100"/>
    <col min="12036" max="12036" width="4.21875" style="100" customWidth="1"/>
    <col min="12037" max="12043" width="9.21875" style="100"/>
    <col min="12044" max="12044" width="3.44140625" style="100" customWidth="1"/>
    <col min="12045" max="12050" width="9.21875" style="100"/>
    <col min="12051" max="12051" width="6.5546875" style="100" bestFit="1" customWidth="1"/>
    <col min="12052" max="12052" width="5.5546875" style="100" bestFit="1" customWidth="1"/>
    <col min="12053" max="12053" width="9" style="100" bestFit="1" customWidth="1"/>
    <col min="12054" max="12056" width="9.44140625" style="100" bestFit="1" customWidth="1"/>
    <col min="12057" max="12057" width="9.44140625" style="100" customWidth="1"/>
    <col min="12058" max="12058" width="9" style="100" customWidth="1"/>
    <col min="12059" max="12291" width="9.21875" style="100"/>
    <col min="12292" max="12292" width="4.21875" style="100" customWidth="1"/>
    <col min="12293" max="12299" width="9.21875" style="100"/>
    <col min="12300" max="12300" width="3.44140625" style="100" customWidth="1"/>
    <col min="12301" max="12306" width="9.21875" style="100"/>
    <col min="12307" max="12307" width="6.5546875" style="100" bestFit="1" customWidth="1"/>
    <col min="12308" max="12308" width="5.5546875" style="100" bestFit="1" customWidth="1"/>
    <col min="12309" max="12309" width="9" style="100" bestFit="1" customWidth="1"/>
    <col min="12310" max="12312" width="9.44140625" style="100" bestFit="1" customWidth="1"/>
    <col min="12313" max="12313" width="9.44140625" style="100" customWidth="1"/>
    <col min="12314" max="12314" width="9" style="100" customWidth="1"/>
    <col min="12315" max="12547" width="9.21875" style="100"/>
    <col min="12548" max="12548" width="4.21875" style="100" customWidth="1"/>
    <col min="12549" max="12555" width="9.21875" style="100"/>
    <col min="12556" max="12556" width="3.44140625" style="100" customWidth="1"/>
    <col min="12557" max="12562" width="9.21875" style="100"/>
    <col min="12563" max="12563" width="6.5546875" style="100" bestFit="1" customWidth="1"/>
    <col min="12564" max="12564" width="5.5546875" style="100" bestFit="1" customWidth="1"/>
    <col min="12565" max="12565" width="9" style="100" bestFit="1" customWidth="1"/>
    <col min="12566" max="12568" width="9.44140625" style="100" bestFit="1" customWidth="1"/>
    <col min="12569" max="12569" width="9.44140625" style="100" customWidth="1"/>
    <col min="12570" max="12570" width="9" style="100" customWidth="1"/>
    <col min="12571" max="12803" width="9.21875" style="100"/>
    <col min="12804" max="12804" width="4.21875" style="100" customWidth="1"/>
    <col min="12805" max="12811" width="9.21875" style="100"/>
    <col min="12812" max="12812" width="3.44140625" style="100" customWidth="1"/>
    <col min="12813" max="12818" width="9.21875" style="100"/>
    <col min="12819" max="12819" width="6.5546875" style="100" bestFit="1" customWidth="1"/>
    <col min="12820" max="12820" width="5.5546875" style="100" bestFit="1" customWidth="1"/>
    <col min="12821" max="12821" width="9" style="100" bestFit="1" customWidth="1"/>
    <col min="12822" max="12824" width="9.44140625" style="100" bestFit="1" customWidth="1"/>
    <col min="12825" max="12825" width="9.44140625" style="100" customWidth="1"/>
    <col min="12826" max="12826" width="9" style="100" customWidth="1"/>
    <col min="12827" max="13059" width="9.21875" style="100"/>
    <col min="13060" max="13060" width="4.21875" style="100" customWidth="1"/>
    <col min="13061" max="13067" width="9.21875" style="100"/>
    <col min="13068" max="13068" width="3.44140625" style="100" customWidth="1"/>
    <col min="13069" max="13074" width="9.21875" style="100"/>
    <col min="13075" max="13075" width="6.5546875" style="100" bestFit="1" customWidth="1"/>
    <col min="13076" max="13076" width="5.5546875" style="100" bestFit="1" customWidth="1"/>
    <col min="13077" max="13077" width="9" style="100" bestFit="1" customWidth="1"/>
    <col min="13078" max="13080" width="9.44140625" style="100" bestFit="1" customWidth="1"/>
    <col min="13081" max="13081" width="9.44140625" style="100" customWidth="1"/>
    <col min="13082" max="13082" width="9" style="100" customWidth="1"/>
    <col min="13083" max="13315" width="9.21875" style="100"/>
    <col min="13316" max="13316" width="4.21875" style="100" customWidth="1"/>
    <col min="13317" max="13323" width="9.21875" style="100"/>
    <col min="13324" max="13324" width="3.44140625" style="100" customWidth="1"/>
    <col min="13325" max="13330" width="9.21875" style="100"/>
    <col min="13331" max="13331" width="6.5546875" style="100" bestFit="1" customWidth="1"/>
    <col min="13332" max="13332" width="5.5546875" style="100" bestFit="1" customWidth="1"/>
    <col min="13333" max="13333" width="9" style="100" bestFit="1" customWidth="1"/>
    <col min="13334" max="13336" width="9.44140625" style="100" bestFit="1" customWidth="1"/>
    <col min="13337" max="13337" width="9.44140625" style="100" customWidth="1"/>
    <col min="13338" max="13338" width="9" style="100" customWidth="1"/>
    <col min="13339" max="13571" width="9.21875" style="100"/>
    <col min="13572" max="13572" width="4.21875" style="100" customWidth="1"/>
    <col min="13573" max="13579" width="9.21875" style="100"/>
    <col min="13580" max="13580" width="3.44140625" style="100" customWidth="1"/>
    <col min="13581" max="13586" width="9.21875" style="100"/>
    <col min="13587" max="13587" width="6.5546875" style="100" bestFit="1" customWidth="1"/>
    <col min="13588" max="13588" width="5.5546875" style="100" bestFit="1" customWidth="1"/>
    <col min="13589" max="13589" width="9" style="100" bestFit="1" customWidth="1"/>
    <col min="13590" max="13592" width="9.44140625" style="100" bestFit="1" customWidth="1"/>
    <col min="13593" max="13593" width="9.44140625" style="100" customWidth="1"/>
    <col min="13594" max="13594" width="9" style="100" customWidth="1"/>
    <col min="13595" max="13827" width="9.21875" style="100"/>
    <col min="13828" max="13828" width="4.21875" style="100" customWidth="1"/>
    <col min="13829" max="13835" width="9.21875" style="100"/>
    <col min="13836" max="13836" width="3.44140625" style="100" customWidth="1"/>
    <col min="13837" max="13842" width="9.21875" style="100"/>
    <col min="13843" max="13843" width="6.5546875" style="100" bestFit="1" customWidth="1"/>
    <col min="13844" max="13844" width="5.5546875" style="100" bestFit="1" customWidth="1"/>
    <col min="13845" max="13845" width="9" style="100" bestFit="1" customWidth="1"/>
    <col min="13846" max="13848" width="9.44140625" style="100" bestFit="1" customWidth="1"/>
    <col min="13849" max="13849" width="9.44140625" style="100" customWidth="1"/>
    <col min="13850" max="13850" width="9" style="100" customWidth="1"/>
    <col min="13851" max="14083" width="9.21875" style="100"/>
    <col min="14084" max="14084" width="4.21875" style="100" customWidth="1"/>
    <col min="14085" max="14091" width="9.21875" style="100"/>
    <col min="14092" max="14092" width="3.44140625" style="100" customWidth="1"/>
    <col min="14093" max="14098" width="9.21875" style="100"/>
    <col min="14099" max="14099" width="6.5546875" style="100" bestFit="1" customWidth="1"/>
    <col min="14100" max="14100" width="5.5546875" style="100" bestFit="1" customWidth="1"/>
    <col min="14101" max="14101" width="9" style="100" bestFit="1" customWidth="1"/>
    <col min="14102" max="14104" width="9.44140625" style="100" bestFit="1" customWidth="1"/>
    <col min="14105" max="14105" width="9.44140625" style="100" customWidth="1"/>
    <col min="14106" max="14106" width="9" style="100" customWidth="1"/>
    <col min="14107" max="14339" width="9.21875" style="100"/>
    <col min="14340" max="14340" width="4.21875" style="100" customWidth="1"/>
    <col min="14341" max="14347" width="9.21875" style="100"/>
    <col min="14348" max="14348" width="3.44140625" style="100" customWidth="1"/>
    <col min="14349" max="14354" width="9.21875" style="100"/>
    <col min="14355" max="14355" width="6.5546875" style="100" bestFit="1" customWidth="1"/>
    <col min="14356" max="14356" width="5.5546875" style="100" bestFit="1" customWidth="1"/>
    <col min="14357" max="14357" width="9" style="100" bestFit="1" customWidth="1"/>
    <col min="14358" max="14360" width="9.44140625" style="100" bestFit="1" customWidth="1"/>
    <col min="14361" max="14361" width="9.44140625" style="100" customWidth="1"/>
    <col min="14362" max="14362" width="9" style="100" customWidth="1"/>
    <col min="14363" max="14595" width="9.21875" style="100"/>
    <col min="14596" max="14596" width="4.21875" style="100" customWidth="1"/>
    <col min="14597" max="14603" width="9.21875" style="100"/>
    <col min="14604" max="14604" width="3.44140625" style="100" customWidth="1"/>
    <col min="14605" max="14610" width="9.21875" style="100"/>
    <col min="14611" max="14611" width="6.5546875" style="100" bestFit="1" customWidth="1"/>
    <col min="14612" max="14612" width="5.5546875" style="100" bestFit="1" customWidth="1"/>
    <col min="14613" max="14613" width="9" style="100" bestFit="1" customWidth="1"/>
    <col min="14614" max="14616" width="9.44140625" style="100" bestFit="1" customWidth="1"/>
    <col min="14617" max="14617" width="9.44140625" style="100" customWidth="1"/>
    <col min="14618" max="14618" width="9" style="100" customWidth="1"/>
    <col min="14619" max="14851" width="9.21875" style="100"/>
    <col min="14852" max="14852" width="4.21875" style="100" customWidth="1"/>
    <col min="14853" max="14859" width="9.21875" style="100"/>
    <col min="14860" max="14860" width="3.44140625" style="100" customWidth="1"/>
    <col min="14861" max="14866" width="9.21875" style="100"/>
    <col min="14867" max="14867" width="6.5546875" style="100" bestFit="1" customWidth="1"/>
    <col min="14868" max="14868" width="5.5546875" style="100" bestFit="1" customWidth="1"/>
    <col min="14869" max="14869" width="9" style="100" bestFit="1" customWidth="1"/>
    <col min="14870" max="14872" width="9.44140625" style="100" bestFit="1" customWidth="1"/>
    <col min="14873" max="14873" width="9.44140625" style="100" customWidth="1"/>
    <col min="14874" max="14874" width="9" style="100" customWidth="1"/>
    <col min="14875" max="15107" width="9.21875" style="100"/>
    <col min="15108" max="15108" width="4.21875" style="100" customWidth="1"/>
    <col min="15109" max="15115" width="9.21875" style="100"/>
    <col min="15116" max="15116" width="3.44140625" style="100" customWidth="1"/>
    <col min="15117" max="15122" width="9.21875" style="100"/>
    <col min="15123" max="15123" width="6.5546875" style="100" bestFit="1" customWidth="1"/>
    <col min="15124" max="15124" width="5.5546875" style="100" bestFit="1" customWidth="1"/>
    <col min="15125" max="15125" width="9" style="100" bestFit="1" customWidth="1"/>
    <col min="15126" max="15128" width="9.44140625" style="100" bestFit="1" customWidth="1"/>
    <col min="15129" max="15129" width="9.44140625" style="100" customWidth="1"/>
    <col min="15130" max="15130" width="9" style="100" customWidth="1"/>
    <col min="15131" max="15363" width="9.21875" style="100"/>
    <col min="15364" max="15364" width="4.21875" style="100" customWidth="1"/>
    <col min="15365" max="15371" width="9.21875" style="100"/>
    <col min="15372" max="15372" width="3.44140625" style="100" customWidth="1"/>
    <col min="15373" max="15378" width="9.21875" style="100"/>
    <col min="15379" max="15379" width="6.5546875" style="100" bestFit="1" customWidth="1"/>
    <col min="15380" max="15380" width="5.5546875" style="100" bestFit="1" customWidth="1"/>
    <col min="15381" max="15381" width="9" style="100" bestFit="1" customWidth="1"/>
    <col min="15382" max="15384" width="9.44140625" style="100" bestFit="1" customWidth="1"/>
    <col min="15385" max="15385" width="9.44140625" style="100" customWidth="1"/>
    <col min="15386" max="15386" width="9" style="100" customWidth="1"/>
    <col min="15387" max="15619" width="9.21875" style="100"/>
    <col min="15620" max="15620" width="4.21875" style="100" customWidth="1"/>
    <col min="15621" max="15627" width="9.21875" style="100"/>
    <col min="15628" max="15628" width="3.44140625" style="100" customWidth="1"/>
    <col min="15629" max="15634" width="9.21875" style="100"/>
    <col min="15635" max="15635" width="6.5546875" style="100" bestFit="1" customWidth="1"/>
    <col min="15636" max="15636" width="5.5546875" style="100" bestFit="1" customWidth="1"/>
    <col min="15637" max="15637" width="9" style="100" bestFit="1" customWidth="1"/>
    <col min="15638" max="15640" width="9.44140625" style="100" bestFit="1" customWidth="1"/>
    <col min="15641" max="15641" width="9.44140625" style="100" customWidth="1"/>
    <col min="15642" max="15642" width="9" style="100" customWidth="1"/>
    <col min="15643" max="15875" width="9.21875" style="100"/>
    <col min="15876" max="15876" width="4.21875" style="100" customWidth="1"/>
    <col min="15877" max="15883" width="9.21875" style="100"/>
    <col min="15884" max="15884" width="3.44140625" style="100" customWidth="1"/>
    <col min="15885" max="15890" width="9.21875" style="100"/>
    <col min="15891" max="15891" width="6.5546875" style="100" bestFit="1" customWidth="1"/>
    <col min="15892" max="15892" width="5.5546875" style="100" bestFit="1" customWidth="1"/>
    <col min="15893" max="15893" width="9" style="100" bestFit="1" customWidth="1"/>
    <col min="15894" max="15896" width="9.44140625" style="100" bestFit="1" customWidth="1"/>
    <col min="15897" max="15897" width="9.44140625" style="100" customWidth="1"/>
    <col min="15898" max="15898" width="9" style="100" customWidth="1"/>
    <col min="15899" max="16131" width="9.21875" style="100"/>
    <col min="16132" max="16132" width="4.21875" style="100" customWidth="1"/>
    <col min="16133" max="16139" width="9.21875" style="100"/>
    <col min="16140" max="16140" width="3.44140625" style="100" customWidth="1"/>
    <col min="16141" max="16146" width="9.21875" style="100"/>
    <col min="16147" max="16147" width="6.5546875" style="100" bestFit="1" customWidth="1"/>
    <col min="16148" max="16148" width="5.5546875" style="100" bestFit="1" customWidth="1"/>
    <col min="16149" max="16149" width="9" style="100" bestFit="1" customWidth="1"/>
    <col min="16150" max="16152" width="9.44140625" style="100" bestFit="1" customWidth="1"/>
    <col min="16153" max="16153" width="9.44140625" style="100" customWidth="1"/>
    <col min="16154" max="16154" width="9" style="100" customWidth="1"/>
    <col min="16155" max="16374" width="9.21875" style="100"/>
    <col min="16375" max="16384" width="9.21875" style="100" customWidth="1"/>
  </cols>
  <sheetData>
    <row r="1" spans="2:25" ht="9" customHeight="1" x14ac:dyDescent="0.3">
      <c r="B1" s="99"/>
      <c r="I1" s="99"/>
    </row>
    <row r="2" spans="2:25" ht="28.5" customHeight="1" x14ac:dyDescent="0.4">
      <c r="B2" s="101" t="s">
        <v>85</v>
      </c>
      <c r="C2" s="102"/>
      <c r="D2" s="102"/>
      <c r="E2" s="102"/>
      <c r="G2" s="102"/>
      <c r="H2" s="102"/>
      <c r="I2" s="101"/>
      <c r="J2" s="102"/>
      <c r="K2" s="102"/>
      <c r="L2" s="102"/>
      <c r="M2" s="102"/>
      <c r="N2" s="102"/>
      <c r="O2" s="102"/>
      <c r="P2" s="102"/>
      <c r="Q2" s="102"/>
      <c r="R2" s="102"/>
      <c r="Y2" s="103"/>
    </row>
    <row r="3" spans="2:25" ht="29.25" customHeight="1" thickBot="1" x14ac:dyDescent="0.4">
      <c r="B3" s="104" t="s">
        <v>107</v>
      </c>
      <c r="C3" s="105"/>
      <c r="D3" s="105"/>
      <c r="E3" s="115"/>
      <c r="F3" s="116"/>
      <c r="G3" s="115"/>
      <c r="H3" s="105"/>
      <c r="I3" s="104" t="s">
        <v>107</v>
      </c>
      <c r="J3" s="105"/>
      <c r="K3" s="105"/>
      <c r="L3" s="105"/>
      <c r="M3" s="105"/>
      <c r="N3" s="105"/>
      <c r="O3" s="105"/>
      <c r="P3" s="105"/>
      <c r="Q3" s="105"/>
      <c r="R3" s="105"/>
    </row>
    <row r="4" spans="2:25" ht="37.5" customHeight="1" x14ac:dyDescent="0.2">
      <c r="B4" s="106" t="s">
        <v>292</v>
      </c>
      <c r="C4" s="107"/>
      <c r="D4" s="107"/>
      <c r="E4" s="107"/>
      <c r="F4" s="108"/>
      <c r="G4" s="109"/>
      <c r="H4" s="105"/>
      <c r="I4" s="106" t="s">
        <v>292</v>
      </c>
      <c r="J4" s="108"/>
      <c r="K4" s="108"/>
      <c r="L4" s="108"/>
      <c r="M4" s="108"/>
      <c r="N4" s="109"/>
      <c r="O4" s="105"/>
      <c r="P4" s="105"/>
      <c r="Q4" s="105"/>
      <c r="R4" s="105"/>
    </row>
    <row r="5" spans="2:25" ht="15" customHeight="1" x14ac:dyDescent="0.2">
      <c r="B5" s="328" t="s">
        <v>93</v>
      </c>
      <c r="C5" s="329"/>
      <c r="D5" s="329"/>
      <c r="E5" s="329"/>
      <c r="F5" s="330"/>
      <c r="G5" s="331"/>
      <c r="H5" s="105"/>
      <c r="I5" s="328" t="s">
        <v>94</v>
      </c>
      <c r="J5" s="329"/>
      <c r="K5" s="329"/>
      <c r="L5" s="329"/>
      <c r="M5" s="330"/>
      <c r="N5" s="331"/>
      <c r="O5" s="105"/>
      <c r="P5" s="105"/>
      <c r="Q5" s="105"/>
      <c r="R5" s="105"/>
    </row>
    <row r="6" spans="2:25" s="111" customFormat="1" ht="12.6" x14ac:dyDescent="0.25">
      <c r="B6" s="230"/>
      <c r="C6" s="231" t="s">
        <v>279</v>
      </c>
      <c r="D6" s="231" t="s">
        <v>280</v>
      </c>
      <c r="E6" s="231" t="s">
        <v>281</v>
      </c>
      <c r="F6" s="231" t="s">
        <v>277</v>
      </c>
      <c r="G6" s="232" t="s">
        <v>28</v>
      </c>
      <c r="H6" s="233"/>
      <c r="I6" s="230"/>
      <c r="J6" s="231" t="s">
        <v>279</v>
      </c>
      <c r="K6" s="231" t="s">
        <v>280</v>
      </c>
      <c r="L6" s="231" t="s">
        <v>281</v>
      </c>
      <c r="M6" s="231" t="s">
        <v>277</v>
      </c>
      <c r="N6" s="232" t="s">
        <v>28</v>
      </c>
      <c r="O6" s="110"/>
      <c r="P6" s="110"/>
      <c r="Q6" s="110"/>
      <c r="R6" s="110"/>
    </row>
    <row r="7" spans="2:25" ht="12.6" x14ac:dyDescent="0.25">
      <c r="B7" s="234">
        <v>2016</v>
      </c>
      <c r="C7" s="235">
        <v>9592.3729999999996</v>
      </c>
      <c r="D7" s="235">
        <v>11384.793</v>
      </c>
      <c r="E7" s="235">
        <v>8465.0329999999994</v>
      </c>
      <c r="F7" s="235">
        <v>10177.168</v>
      </c>
      <c r="G7" s="236">
        <v>39619.366999999998</v>
      </c>
      <c r="H7" s="237"/>
      <c r="I7" s="234">
        <v>2016</v>
      </c>
      <c r="J7" s="235">
        <v>106749.01700000001</v>
      </c>
      <c r="K7" s="235">
        <v>123852.463</v>
      </c>
      <c r="L7" s="235">
        <v>93134.535999999993</v>
      </c>
      <c r="M7" s="235">
        <v>109731.811</v>
      </c>
      <c r="N7" s="236">
        <v>433467.82799999998</v>
      </c>
      <c r="O7" s="114"/>
      <c r="P7" s="105"/>
      <c r="Q7" s="105"/>
      <c r="R7" s="105"/>
      <c r="S7" s="112"/>
    </row>
    <row r="8" spans="2:25" ht="12.6" x14ac:dyDescent="0.25">
      <c r="B8" s="234">
        <v>2017</v>
      </c>
      <c r="C8" s="235">
        <v>9829.0550000000003</v>
      </c>
      <c r="D8" s="235">
        <v>11075.8</v>
      </c>
      <c r="E8" s="235">
        <v>9804.8580000000002</v>
      </c>
      <c r="F8" s="235">
        <v>10909.348</v>
      </c>
      <c r="G8" s="236">
        <v>41619.061000000002</v>
      </c>
      <c r="H8" s="237"/>
      <c r="I8" s="234">
        <v>2017</v>
      </c>
      <c r="J8" s="235">
        <v>107457.60000000001</v>
      </c>
      <c r="K8" s="235">
        <v>126133.401</v>
      </c>
      <c r="L8" s="235">
        <v>103390.126</v>
      </c>
      <c r="M8" s="235">
        <v>118470.561</v>
      </c>
      <c r="N8" s="236">
        <v>455451.68800000002</v>
      </c>
      <c r="O8" s="114"/>
      <c r="P8" s="105"/>
      <c r="Q8" s="105"/>
      <c r="R8" s="105"/>
      <c r="S8" s="112"/>
    </row>
    <row r="9" spans="2:25" ht="12.6" x14ac:dyDescent="0.25">
      <c r="B9" s="234">
        <v>2018</v>
      </c>
      <c r="C9" s="235">
        <v>11315.936</v>
      </c>
      <c r="D9" s="235">
        <v>11275.112999999999</v>
      </c>
      <c r="E9" s="235">
        <v>11272.529</v>
      </c>
      <c r="F9" s="235">
        <v>11583.62</v>
      </c>
      <c r="G9" s="236">
        <v>45447.197</v>
      </c>
      <c r="H9" s="237"/>
      <c r="I9" s="234">
        <v>2018</v>
      </c>
      <c r="J9" s="235">
        <v>121382.906</v>
      </c>
      <c r="K9" s="235">
        <v>123344.147</v>
      </c>
      <c r="L9" s="235">
        <v>113817.751</v>
      </c>
      <c r="M9" s="235">
        <v>122737.495</v>
      </c>
      <c r="N9" s="236">
        <v>481282.29800000001</v>
      </c>
      <c r="O9" s="114"/>
      <c r="P9" s="105"/>
      <c r="Q9" s="105"/>
      <c r="R9" s="105"/>
      <c r="S9" s="112"/>
    </row>
    <row r="10" spans="2:25" ht="12.6" x14ac:dyDescent="0.25">
      <c r="B10" s="234">
        <v>2019</v>
      </c>
      <c r="C10" s="235">
        <v>10027.733</v>
      </c>
      <c r="D10" s="235">
        <v>11724.42</v>
      </c>
      <c r="E10" s="235">
        <v>10505.793</v>
      </c>
      <c r="F10" s="235">
        <v>10297.235000000001</v>
      </c>
      <c r="G10" s="236">
        <v>42555.180999999997</v>
      </c>
      <c r="H10" s="237"/>
      <c r="I10" s="234">
        <v>2019</v>
      </c>
      <c r="J10" s="235">
        <v>110554.501</v>
      </c>
      <c r="K10" s="235">
        <v>121027.633</v>
      </c>
      <c r="L10" s="235">
        <v>112635.976</v>
      </c>
      <c r="M10" s="235">
        <v>105111.31299999999</v>
      </c>
      <c r="N10" s="236">
        <v>449329.42300000001</v>
      </c>
      <c r="O10" s="114"/>
      <c r="P10" s="105"/>
      <c r="Q10" s="105"/>
      <c r="R10" s="105"/>
      <c r="S10" s="112"/>
    </row>
    <row r="11" spans="2:25" ht="12.6" x14ac:dyDescent="0.25">
      <c r="B11" s="234">
        <v>2020</v>
      </c>
      <c r="C11" s="235">
        <v>9992.4419999999991</v>
      </c>
      <c r="D11" s="235">
        <v>11396.582</v>
      </c>
      <c r="E11" s="235">
        <v>10256.409</v>
      </c>
      <c r="F11" s="235">
        <v>10945.775</v>
      </c>
      <c r="G11" s="236">
        <v>42591.207999999999</v>
      </c>
      <c r="H11" s="237"/>
      <c r="I11" s="234">
        <v>2020</v>
      </c>
      <c r="J11" s="235">
        <v>114451.52099999999</v>
      </c>
      <c r="K11" s="235">
        <v>127664.17200000001</v>
      </c>
      <c r="L11" s="235">
        <v>106608.251</v>
      </c>
      <c r="M11" s="235">
        <v>126476.52800000001</v>
      </c>
      <c r="N11" s="236">
        <v>475200.47200000001</v>
      </c>
      <c r="O11" s="114"/>
      <c r="P11" s="105"/>
      <c r="Q11" s="105"/>
      <c r="R11" s="105"/>
      <c r="S11" s="112"/>
    </row>
    <row r="12" spans="2:25" ht="12.6" x14ac:dyDescent="0.25">
      <c r="B12" s="234">
        <v>2021</v>
      </c>
      <c r="C12" s="235">
        <v>10174.315000000001</v>
      </c>
      <c r="D12" s="235">
        <v>11956.352999999999</v>
      </c>
      <c r="E12" s="235">
        <v>10791.718999999999</v>
      </c>
      <c r="F12" s="235">
        <v>11100.695</v>
      </c>
      <c r="G12" s="236">
        <v>44023.082000000002</v>
      </c>
      <c r="H12" s="237"/>
      <c r="I12" s="234">
        <v>2021</v>
      </c>
      <c r="J12" s="235">
        <v>109055.14599999999</v>
      </c>
      <c r="K12" s="235">
        <v>125752.86500000001</v>
      </c>
      <c r="L12" s="235">
        <v>132610.644</v>
      </c>
      <c r="M12" s="235">
        <v>125045.317</v>
      </c>
      <c r="N12" s="236">
        <v>492463.97100000002</v>
      </c>
      <c r="O12" s="114"/>
      <c r="P12" s="105"/>
      <c r="Q12" s="105"/>
      <c r="R12" s="105"/>
      <c r="S12" s="112"/>
    </row>
    <row r="13" spans="2:25" ht="12.6" x14ac:dyDescent="0.25">
      <c r="B13" s="234">
        <v>2022</v>
      </c>
      <c r="C13" s="235">
        <v>10383.773999999999</v>
      </c>
      <c r="D13" s="235">
        <v>11189.619000000001</v>
      </c>
      <c r="E13" s="235">
        <v>9909.2970000000005</v>
      </c>
      <c r="F13" s="235">
        <v>11483.746999999999</v>
      </c>
      <c r="G13" s="236">
        <v>42966.436999999998</v>
      </c>
      <c r="H13" s="237"/>
      <c r="I13" s="234">
        <v>2022</v>
      </c>
      <c r="J13" s="235">
        <v>114695.38</v>
      </c>
      <c r="K13" s="235">
        <v>118750.60799999999</v>
      </c>
      <c r="L13" s="235">
        <v>112241.45699999999</v>
      </c>
      <c r="M13" s="235">
        <v>131281.82199999999</v>
      </c>
      <c r="N13" s="236">
        <v>476969.26699999999</v>
      </c>
      <c r="O13" s="114"/>
      <c r="P13" s="105"/>
      <c r="Q13" s="105"/>
      <c r="R13" s="105"/>
      <c r="S13" s="112"/>
    </row>
    <row r="14" spans="2:25" ht="12.6" x14ac:dyDescent="0.25">
      <c r="B14" s="234">
        <v>2023</v>
      </c>
      <c r="C14" s="235">
        <v>10202.611999999999</v>
      </c>
      <c r="D14" s="235">
        <v>10595.617</v>
      </c>
      <c r="E14" s="235">
        <v>9101.1990000000005</v>
      </c>
      <c r="F14" s="235">
        <v>10669.79</v>
      </c>
      <c r="G14" s="236">
        <v>40569.218000000001</v>
      </c>
      <c r="H14" s="237"/>
      <c r="I14" s="234">
        <v>2023</v>
      </c>
      <c r="J14" s="235">
        <v>108663.755</v>
      </c>
      <c r="K14" s="235">
        <v>114041.58</v>
      </c>
      <c r="L14" s="235">
        <v>100139.783</v>
      </c>
      <c r="M14" s="235">
        <v>123655.599</v>
      </c>
      <c r="N14" s="236">
        <v>446500.71799999999</v>
      </c>
      <c r="O14" s="114"/>
      <c r="P14" s="105"/>
      <c r="Q14" s="105"/>
      <c r="R14" s="105"/>
      <c r="S14" s="112"/>
    </row>
    <row r="15" spans="2:25" ht="12.6" x14ac:dyDescent="0.25">
      <c r="B15" s="234">
        <v>2024</v>
      </c>
      <c r="C15" s="235">
        <v>9943.8359999999993</v>
      </c>
      <c r="D15" s="235">
        <v>11377.125</v>
      </c>
      <c r="E15" s="235">
        <v>9203.5210000000006</v>
      </c>
      <c r="F15" s="235">
        <v>9905.5409999999993</v>
      </c>
      <c r="G15" s="236">
        <v>40430.023000000001</v>
      </c>
      <c r="H15" s="237"/>
      <c r="I15" s="234">
        <v>2024</v>
      </c>
      <c r="J15" s="235">
        <v>102711.88800000001</v>
      </c>
      <c r="K15" s="235">
        <v>113679.973</v>
      </c>
      <c r="L15" s="235">
        <v>100066.14599999999</v>
      </c>
      <c r="M15" s="235">
        <v>109032.046</v>
      </c>
      <c r="N15" s="236">
        <v>425490.054</v>
      </c>
      <c r="O15" s="114"/>
      <c r="P15" s="105"/>
      <c r="Q15" s="105"/>
      <c r="R15" s="105"/>
      <c r="S15" s="112"/>
    </row>
    <row r="16" spans="2:25" ht="12.6" x14ac:dyDescent="0.25">
      <c r="B16" s="234">
        <v>2025</v>
      </c>
      <c r="C16" s="235">
        <v>9750.4249999999993</v>
      </c>
      <c r="D16" s="235">
        <v>9990.2900000000009</v>
      </c>
      <c r="E16" s="235">
        <v>9039.0660000000007</v>
      </c>
      <c r="F16" s="235">
        <v>9995.5609999999997</v>
      </c>
      <c r="G16" s="236">
        <v>38775.341999999997</v>
      </c>
      <c r="H16" s="237"/>
      <c r="I16" s="234">
        <v>2025</v>
      </c>
      <c r="J16" s="235">
        <v>112208.913</v>
      </c>
      <c r="K16" s="235">
        <v>108703.508</v>
      </c>
      <c r="L16" s="235">
        <v>97529.020999999993</v>
      </c>
      <c r="M16" s="235">
        <v>107933.734</v>
      </c>
      <c r="N16" s="236">
        <v>426375.17599999998</v>
      </c>
      <c r="O16" s="114"/>
      <c r="P16" s="105"/>
      <c r="Q16" s="105"/>
      <c r="R16" s="105"/>
      <c r="S16" s="112"/>
    </row>
    <row r="17" spans="2:19" ht="12.6" x14ac:dyDescent="0.25">
      <c r="B17" s="234">
        <v>2026</v>
      </c>
      <c r="C17" s="235">
        <v>9162.0779999999995</v>
      </c>
      <c r="D17" s="235">
        <v>9691.9660000000003</v>
      </c>
      <c r="E17" s="235" t="s">
        <v>59</v>
      </c>
      <c r="F17" s="235" t="s">
        <v>59</v>
      </c>
      <c r="G17" s="236" t="s">
        <v>59</v>
      </c>
      <c r="H17" s="237"/>
      <c r="I17" s="234">
        <v>2026</v>
      </c>
      <c r="J17" s="235">
        <v>101752.042</v>
      </c>
      <c r="K17" s="235">
        <v>108256.212</v>
      </c>
      <c r="L17" s="235" t="s">
        <v>59</v>
      </c>
      <c r="M17" s="235" t="s">
        <v>59</v>
      </c>
      <c r="N17" s="236" t="s">
        <v>59</v>
      </c>
      <c r="O17" s="114"/>
      <c r="P17" s="105"/>
      <c r="Q17" s="105"/>
      <c r="R17" s="105"/>
      <c r="S17" s="112"/>
    </row>
    <row r="18" spans="2:19" ht="15" customHeight="1" x14ac:dyDescent="0.25">
      <c r="B18" s="332" t="s">
        <v>95</v>
      </c>
      <c r="C18" s="333"/>
      <c r="D18" s="333"/>
      <c r="E18" s="333"/>
      <c r="F18" s="334"/>
      <c r="G18" s="335"/>
      <c r="H18" s="105"/>
      <c r="I18" s="332" t="s">
        <v>96</v>
      </c>
      <c r="J18" s="333"/>
      <c r="K18" s="333"/>
      <c r="L18" s="333"/>
      <c r="M18" s="334"/>
      <c r="N18" s="335"/>
      <c r="O18" s="105"/>
      <c r="P18" s="105"/>
      <c r="Q18" s="105"/>
      <c r="R18" s="105"/>
    </row>
    <row r="19" spans="2:19" ht="12.6" x14ac:dyDescent="0.25">
      <c r="B19" s="113"/>
      <c r="C19" s="231" t="s">
        <v>279</v>
      </c>
      <c r="D19" s="231" t="s">
        <v>280</v>
      </c>
      <c r="E19" s="231" t="s">
        <v>281</v>
      </c>
      <c r="F19" s="231" t="s">
        <v>277</v>
      </c>
      <c r="G19" s="232" t="s">
        <v>28</v>
      </c>
      <c r="H19" s="241"/>
      <c r="I19" s="242"/>
      <c r="J19" s="231" t="s">
        <v>279</v>
      </c>
      <c r="K19" s="231" t="s">
        <v>280</v>
      </c>
      <c r="L19" s="231" t="s">
        <v>281</v>
      </c>
      <c r="M19" s="231" t="s">
        <v>277</v>
      </c>
      <c r="N19" s="232" t="s">
        <v>28</v>
      </c>
      <c r="O19" s="105"/>
      <c r="P19" s="105"/>
      <c r="Q19" s="105"/>
      <c r="R19" s="105"/>
    </row>
    <row r="20" spans="2:19" ht="12.6" x14ac:dyDescent="0.25">
      <c r="B20" s="234">
        <v>2016</v>
      </c>
      <c r="C20" s="235">
        <v>718171.022</v>
      </c>
      <c r="D20" s="235">
        <v>828836.02099999995</v>
      </c>
      <c r="E20" s="235">
        <v>749066.36300000001</v>
      </c>
      <c r="F20" s="235">
        <v>736151.46100000001</v>
      </c>
      <c r="G20" s="236">
        <v>3032224.8670000001</v>
      </c>
      <c r="H20" s="237"/>
      <c r="I20" s="234">
        <v>2016</v>
      </c>
      <c r="J20" s="235">
        <v>10171.579</v>
      </c>
      <c r="K20" s="235">
        <v>11675.759</v>
      </c>
      <c r="L20" s="235">
        <v>10095.228999999999</v>
      </c>
      <c r="M20" s="235">
        <v>10742.909</v>
      </c>
      <c r="N20" s="236">
        <v>42685.476999999999</v>
      </c>
      <c r="O20" s="114"/>
      <c r="P20" s="105"/>
      <c r="Q20" s="105"/>
      <c r="R20" s="105"/>
    </row>
    <row r="21" spans="2:19" ht="12.6" x14ac:dyDescent="0.25">
      <c r="B21" s="234">
        <v>2017</v>
      </c>
      <c r="C21" s="235">
        <v>722972.95700000005</v>
      </c>
      <c r="D21" s="235">
        <v>856949.10499999998</v>
      </c>
      <c r="E21" s="235">
        <v>717188.14500000002</v>
      </c>
      <c r="F21" s="235">
        <v>773984.424</v>
      </c>
      <c r="G21" s="236">
        <v>3071094.6320000002</v>
      </c>
      <c r="H21" s="237"/>
      <c r="I21" s="234">
        <v>2017</v>
      </c>
      <c r="J21" s="235">
        <v>9988.9089999999997</v>
      </c>
      <c r="K21" s="235">
        <v>12184.7</v>
      </c>
      <c r="L21" s="235">
        <v>9248.8729999999996</v>
      </c>
      <c r="M21" s="235">
        <v>10425.431</v>
      </c>
      <c r="N21" s="236">
        <v>41847.911999999997</v>
      </c>
      <c r="O21" s="114"/>
      <c r="P21" s="105"/>
      <c r="Q21" s="105"/>
      <c r="R21" s="105"/>
    </row>
    <row r="22" spans="2:19" ht="12.6" x14ac:dyDescent="0.25">
      <c r="B22" s="234">
        <v>2018</v>
      </c>
      <c r="C22" s="235">
        <v>779422.40099999995</v>
      </c>
      <c r="D22" s="235">
        <v>835579.70400000003</v>
      </c>
      <c r="E22" s="235">
        <v>737333.75699999998</v>
      </c>
      <c r="F22" s="235">
        <v>787533.08</v>
      </c>
      <c r="G22" s="236">
        <v>3139868.943</v>
      </c>
      <c r="H22" s="237"/>
      <c r="I22" s="234">
        <v>2018</v>
      </c>
      <c r="J22" s="235">
        <v>10154.198</v>
      </c>
      <c r="K22" s="235">
        <v>11612.611999999999</v>
      </c>
      <c r="L22" s="235">
        <v>10405.262000000001</v>
      </c>
      <c r="M22" s="235">
        <v>11301.987999999999</v>
      </c>
      <c r="N22" s="236">
        <v>43474.061000000002</v>
      </c>
      <c r="O22" s="114"/>
      <c r="P22" s="105"/>
      <c r="Q22" s="105"/>
      <c r="R22" s="105"/>
    </row>
    <row r="23" spans="2:19" ht="12.6" x14ac:dyDescent="0.25">
      <c r="B23" s="234">
        <v>2019</v>
      </c>
      <c r="C23" s="235">
        <v>777854.29200000002</v>
      </c>
      <c r="D23" s="235">
        <v>780346.33799999999</v>
      </c>
      <c r="E23" s="235">
        <v>779707.42700000003</v>
      </c>
      <c r="F23" s="235">
        <v>782665.76699999999</v>
      </c>
      <c r="G23" s="236">
        <v>3120573.824</v>
      </c>
      <c r="H23" s="237"/>
      <c r="I23" s="234">
        <v>2019</v>
      </c>
      <c r="J23" s="235">
        <v>11056.504000000001</v>
      </c>
      <c r="K23" s="235">
        <v>10971.98</v>
      </c>
      <c r="L23" s="235">
        <v>10763.237999999999</v>
      </c>
      <c r="M23" s="235">
        <v>9808.9009999999998</v>
      </c>
      <c r="N23" s="236">
        <v>42600.623</v>
      </c>
      <c r="O23" s="114"/>
      <c r="P23" s="105"/>
      <c r="Q23" s="105"/>
      <c r="R23" s="105"/>
    </row>
    <row r="24" spans="2:19" ht="12.6" x14ac:dyDescent="0.25">
      <c r="B24" s="234">
        <v>2020</v>
      </c>
      <c r="C24" s="235">
        <v>770390.63300000003</v>
      </c>
      <c r="D24" s="235">
        <v>825128.64199999999</v>
      </c>
      <c r="E24" s="235">
        <v>751005.54200000002</v>
      </c>
      <c r="F24" s="235">
        <v>769391.18299999996</v>
      </c>
      <c r="G24" s="236">
        <v>3115916</v>
      </c>
      <c r="H24" s="237"/>
      <c r="I24" s="234">
        <v>2020</v>
      </c>
      <c r="J24" s="235">
        <v>10670.634</v>
      </c>
      <c r="K24" s="235">
        <v>11320.145</v>
      </c>
      <c r="L24" s="235">
        <v>10012.33</v>
      </c>
      <c r="M24" s="235">
        <v>11180.175999999999</v>
      </c>
      <c r="N24" s="236">
        <v>43183.286</v>
      </c>
      <c r="O24" s="114"/>
      <c r="P24" s="105"/>
      <c r="Q24" s="105"/>
      <c r="R24" s="105"/>
    </row>
    <row r="25" spans="2:19" ht="12.6" x14ac:dyDescent="0.25">
      <c r="B25" s="234">
        <v>2021</v>
      </c>
      <c r="C25" s="235">
        <v>779739.12</v>
      </c>
      <c r="D25" s="235">
        <v>855062.68</v>
      </c>
      <c r="E25" s="235">
        <v>853812.375</v>
      </c>
      <c r="F25" s="235">
        <v>864487.38500000001</v>
      </c>
      <c r="G25" s="236">
        <v>3353101.56</v>
      </c>
      <c r="H25" s="237"/>
      <c r="I25" s="234">
        <v>2021</v>
      </c>
      <c r="J25" s="235">
        <v>10978.135</v>
      </c>
      <c r="K25" s="235">
        <v>11808.275</v>
      </c>
      <c r="L25" s="235">
        <v>12663.141</v>
      </c>
      <c r="M25" s="235">
        <v>12031.647000000001</v>
      </c>
      <c r="N25" s="236">
        <v>47481.199000000001</v>
      </c>
      <c r="O25" s="114"/>
      <c r="P25" s="105"/>
      <c r="Q25" s="105"/>
      <c r="R25" s="105"/>
    </row>
    <row r="26" spans="2:19" ht="12.6" x14ac:dyDescent="0.25">
      <c r="B26" s="234">
        <v>2022</v>
      </c>
      <c r="C26" s="235">
        <v>886502.63199999998</v>
      </c>
      <c r="D26" s="235">
        <v>906701.11100000003</v>
      </c>
      <c r="E26" s="235">
        <v>802557.326</v>
      </c>
      <c r="F26" s="235">
        <v>953466.41</v>
      </c>
      <c r="G26" s="236">
        <v>3549227.4789999998</v>
      </c>
      <c r="H26" s="237"/>
      <c r="I26" s="234">
        <v>2022</v>
      </c>
      <c r="J26" s="235">
        <v>11848.848</v>
      </c>
      <c r="K26" s="235">
        <v>12244.966</v>
      </c>
      <c r="L26" s="235">
        <v>10872.285</v>
      </c>
      <c r="M26" s="235">
        <v>12903.851000000001</v>
      </c>
      <c r="N26" s="236">
        <v>47869.951000000001</v>
      </c>
      <c r="O26" s="114"/>
      <c r="P26" s="105"/>
      <c r="Q26" s="105"/>
      <c r="R26" s="105"/>
    </row>
    <row r="27" spans="2:19" ht="12.6" x14ac:dyDescent="0.25">
      <c r="B27" s="234">
        <v>2023</v>
      </c>
      <c r="C27" s="235">
        <v>825175.77500000002</v>
      </c>
      <c r="D27" s="235">
        <v>813272.29299999995</v>
      </c>
      <c r="E27" s="235">
        <v>785384.11300000001</v>
      </c>
      <c r="F27" s="235">
        <v>858493.85400000005</v>
      </c>
      <c r="G27" s="236">
        <v>3282326.034</v>
      </c>
      <c r="H27" s="237"/>
      <c r="I27" s="234">
        <v>2023</v>
      </c>
      <c r="J27" s="235">
        <v>10841.282999999999</v>
      </c>
      <c r="K27" s="235">
        <v>10283.415000000001</v>
      </c>
      <c r="L27" s="235">
        <v>9341.5540000000001</v>
      </c>
      <c r="M27" s="235">
        <v>11907.147999999999</v>
      </c>
      <c r="N27" s="236">
        <v>42373.4</v>
      </c>
      <c r="O27" s="114"/>
      <c r="P27" s="105"/>
      <c r="Q27" s="105"/>
      <c r="R27" s="105"/>
    </row>
    <row r="28" spans="2:19" ht="12.6" x14ac:dyDescent="0.25">
      <c r="B28" s="234">
        <v>2024</v>
      </c>
      <c r="C28" s="235">
        <v>801253.79799999995</v>
      </c>
      <c r="D28" s="235">
        <v>792816.87399999995</v>
      </c>
      <c r="E28" s="235">
        <v>749743.36199999996</v>
      </c>
      <c r="F28" s="235">
        <v>856760.35499999998</v>
      </c>
      <c r="G28" s="236">
        <v>3200574.389</v>
      </c>
      <c r="H28" s="237"/>
      <c r="I28" s="234">
        <v>2024</v>
      </c>
      <c r="J28" s="235">
        <v>10078.625</v>
      </c>
      <c r="K28" s="235">
        <v>9660.9150000000009</v>
      </c>
      <c r="L28" s="235">
        <v>10095.581</v>
      </c>
      <c r="M28" s="235">
        <v>11107.259</v>
      </c>
      <c r="N28" s="236">
        <v>40942.379999999997</v>
      </c>
      <c r="O28" s="114"/>
      <c r="P28" s="105"/>
      <c r="Q28" s="105"/>
      <c r="R28" s="105"/>
    </row>
    <row r="29" spans="2:19" ht="12.6" x14ac:dyDescent="0.25">
      <c r="B29" s="234">
        <v>2025</v>
      </c>
      <c r="C29" s="235">
        <v>787887.19200000004</v>
      </c>
      <c r="D29" s="235">
        <v>810275.49300000002</v>
      </c>
      <c r="E29" s="235">
        <v>797802.55799999996</v>
      </c>
      <c r="F29" s="235">
        <v>783044.13600000006</v>
      </c>
      <c r="G29" s="236">
        <v>3179009.3790000002</v>
      </c>
      <c r="H29" s="237"/>
      <c r="I29" s="234">
        <v>2025</v>
      </c>
      <c r="J29" s="235">
        <v>11022.217000000001</v>
      </c>
      <c r="K29" s="235">
        <v>10669.61</v>
      </c>
      <c r="L29" s="235">
        <v>10210.794</v>
      </c>
      <c r="M29" s="235">
        <v>10117.382</v>
      </c>
      <c r="N29" s="236">
        <v>42020.002999999997</v>
      </c>
      <c r="O29" s="114"/>
      <c r="P29" s="105"/>
      <c r="Q29" s="105"/>
      <c r="R29" s="105"/>
    </row>
    <row r="30" spans="2:19" ht="13.2" thickBot="1" x14ac:dyDescent="0.3">
      <c r="B30" s="238">
        <v>2026</v>
      </c>
      <c r="C30" s="239">
        <v>799747.772</v>
      </c>
      <c r="D30" s="239">
        <v>803248.11</v>
      </c>
      <c r="E30" s="239" t="s">
        <v>59</v>
      </c>
      <c r="F30" s="239" t="s">
        <v>59</v>
      </c>
      <c r="G30" s="240" t="s">
        <v>59</v>
      </c>
      <c r="H30" s="237"/>
      <c r="I30" s="238">
        <v>2026</v>
      </c>
      <c r="J30" s="239">
        <v>11196.986000000001</v>
      </c>
      <c r="K30" s="239">
        <v>10698.2</v>
      </c>
      <c r="L30" s="239" t="s">
        <v>59</v>
      </c>
      <c r="M30" s="239" t="s">
        <v>59</v>
      </c>
      <c r="N30" s="240" t="s">
        <v>59</v>
      </c>
      <c r="O30" s="114"/>
      <c r="P30" s="105"/>
      <c r="Q30" s="105"/>
      <c r="R30" s="105"/>
    </row>
    <row r="31" spans="2:19" s="105" customFormat="1" ht="12.75" customHeight="1" x14ac:dyDescent="0.2">
      <c r="B31" s="2"/>
      <c r="I31" s="2"/>
    </row>
    <row r="32" spans="2:19" s="105" customFormat="1" x14ac:dyDescent="0.2"/>
    <row r="33" s="105" customFormat="1" ht="15" customHeight="1" x14ac:dyDescent="0.2"/>
    <row r="34" s="105" customFormat="1" x14ac:dyDescent="0.2"/>
    <row r="35" s="105" customFormat="1" x14ac:dyDescent="0.2"/>
    <row r="36" s="105" customFormat="1" x14ac:dyDescent="0.2"/>
    <row r="37" s="105" customFormat="1" x14ac:dyDescent="0.2"/>
    <row r="38" s="105" customFormat="1" x14ac:dyDescent="0.2"/>
    <row r="39" s="105" customFormat="1" x14ac:dyDescent="0.2"/>
    <row r="40" s="105" customFormat="1" ht="15" customHeight="1" x14ac:dyDescent="0.2"/>
    <row r="41" s="105" customFormat="1" x14ac:dyDescent="0.2"/>
    <row r="42" s="105" customFormat="1" x14ac:dyDescent="0.2"/>
    <row r="43" s="105" customFormat="1" x14ac:dyDescent="0.2"/>
    <row r="44" s="105" customFormat="1" x14ac:dyDescent="0.2"/>
    <row r="45" s="105" customFormat="1" x14ac:dyDescent="0.2"/>
    <row r="46" s="105" customFormat="1" x14ac:dyDescent="0.2"/>
    <row r="47" s="105" customFormat="1" x14ac:dyDescent="0.2"/>
  </sheetData>
  <customSheetViews>
    <customSheetView guid="{FA379165-D056-46EA-9B01-94D87465FE98}" showPageBreaks="1" printArea="1">
      <colBreaks count="1" manualBreakCount="1">
        <brk id="12" max="1048575" man="1"/>
      </colBreaks>
      <pageMargins left="0.78740157480314965" right="0.78740157480314965" top="0.35" bottom="0.5" header="0.51181102362204722" footer="0.31496062992125984"/>
      <printOptions horizontalCentered="1" verticalCentered="1"/>
      <pageSetup paperSize="9" scale="85" orientation="landscape" r:id="rId1"/>
      <headerFooter alignWithMargins="0"/>
    </customSheetView>
  </customSheetViews>
  <mergeCells count="4">
    <mergeCell ref="B5:G5"/>
    <mergeCell ref="I5:N5"/>
    <mergeCell ref="B18:G18"/>
    <mergeCell ref="I18:N18"/>
  </mergeCells>
  <printOptions horizontalCentered="1"/>
  <pageMargins left="0.5" right="0.5" top="0.5" bottom="0.5" header="0.3" footer="0.3"/>
  <pageSetup paperSize="9" fitToHeight="0" orientation="landscape" r:id="rId2"/>
  <headerFooter alignWithMargins="0"/>
  <colBreaks count="1" manualBreakCount="1">
    <brk id="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Kalkylblad</vt:lpstr>
      </vt:variant>
      <vt:variant>
        <vt:i4>12</vt:i4>
      </vt:variant>
      <vt:variant>
        <vt:lpstr>Diagram</vt:lpstr>
      </vt:variant>
      <vt:variant>
        <vt:i4>5</vt:i4>
      </vt:variant>
      <vt:variant>
        <vt:lpstr>Namngivna områden</vt:lpstr>
      </vt:variant>
      <vt:variant>
        <vt:i4>28</vt:i4>
      </vt:variant>
    </vt:vector>
  </HeadingPairs>
  <TitlesOfParts>
    <vt:vector size="45" baseType="lpstr">
      <vt:lpstr>Titel _ Title</vt:lpstr>
      <vt:lpstr>Innehåll _ Content</vt:lpstr>
      <vt:lpstr>Kort om statistiken - In brief</vt:lpstr>
      <vt:lpstr>Definitioner _ Definitions</vt:lpstr>
      <vt:lpstr>Teckenförklaring _ Legends</vt:lpstr>
      <vt:lpstr>Tabell 1</vt:lpstr>
      <vt:lpstr>Tabell 2</vt:lpstr>
      <vt:lpstr>Tabell 3</vt:lpstr>
      <vt:lpstr>Kvartalstabeller totalt</vt:lpstr>
      <vt:lpstr>Kvartalstabeller Inrikestrafik</vt:lpstr>
      <vt:lpstr>Kvartalstabeller Utrikestrafik</vt:lpstr>
      <vt:lpstr>Data till figurer</vt:lpstr>
      <vt:lpstr>Figur 1 Antal transporter</vt:lpstr>
      <vt:lpstr>Figur 2 Körda kilometer</vt:lpstr>
      <vt:lpstr>Figur 3 Lastad godsmängd</vt:lpstr>
      <vt:lpstr>Figur 4 Transportarbete</vt:lpstr>
      <vt:lpstr>Figur 5 Transportarbete utrikes</vt:lpstr>
      <vt:lpstr>'Definitioner _ Definitions'!_Toc292704927</vt:lpstr>
      <vt:lpstr>'Definitioner _ Definitions'!_Toc292704929</vt:lpstr>
      <vt:lpstr>'Tabell 3'!_Toc524335869</vt:lpstr>
      <vt:lpstr>'Tabell 3'!_xl14</vt:lpstr>
      <vt:lpstr>'Tabell 3'!_xl41</vt:lpstr>
      <vt:lpstr>Kort_om_statistiken</vt:lpstr>
      <vt:lpstr>'Data till figurer'!Print_Area</vt:lpstr>
      <vt:lpstr>'Definitioner _ Definitions'!Print_Area</vt:lpstr>
      <vt:lpstr>'Innehåll _ Content'!Print_Area</vt:lpstr>
      <vt:lpstr>'Kvartalstabeller Inrikestrafik'!Print_Area</vt:lpstr>
      <vt:lpstr>'Kvartalstabeller totalt'!Print_Area</vt:lpstr>
      <vt:lpstr>'Kvartalstabeller Utrikestrafik'!Print_Area</vt:lpstr>
      <vt:lpstr>'Tabell 1'!Print_Area</vt:lpstr>
      <vt:lpstr>'Tabell 2'!Print_Area</vt:lpstr>
      <vt:lpstr>'Tabell 3'!Print_Area</vt:lpstr>
      <vt:lpstr>'Teckenförklaring _ Legends'!Print_Area</vt:lpstr>
      <vt:lpstr>'Data till figurer'!Utskriftsområde</vt:lpstr>
      <vt:lpstr>'Definitioner _ Definitions'!Utskriftsområde</vt:lpstr>
      <vt:lpstr>'Innehåll _ Content'!Utskriftsområde</vt:lpstr>
      <vt:lpstr>'Kort om statistiken - In brief'!Utskriftsområde</vt:lpstr>
      <vt:lpstr>'Kvartalstabeller Inrikestrafik'!Utskriftsområde</vt:lpstr>
      <vt:lpstr>'Kvartalstabeller totalt'!Utskriftsområde</vt:lpstr>
      <vt:lpstr>'Kvartalstabeller Utrikestrafik'!Utskriftsområde</vt:lpstr>
      <vt:lpstr>'Tabell 1'!Utskriftsområde</vt:lpstr>
      <vt:lpstr>'Tabell 2'!Utskriftsområde</vt:lpstr>
      <vt:lpstr>'Tabell 3'!Utskriftsområde</vt:lpstr>
      <vt:lpstr>'Teckenförklaring _ Legends'!Utskriftsområde</vt:lpstr>
      <vt:lpstr>'Titel _ Title'!Utskriftsområde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2024-03-04T08:02:00Z</dcterms:created>
  <dcterms:modified xsi:type="dcterms:W3CDTF">2026-09-04T11:11:55Z</dcterms:modified>
</cp:coreProperties>
</file>