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tatistikproduktion\Trafik- och transportarbete\Trafikarbete\Körsträckor av svenskregistrerade fordon\"/>
    </mc:Choice>
  </mc:AlternateContent>
  <bookViews>
    <workbookView xWindow="120" yWindow="75" windowWidth="24915" windowHeight="11820"/>
  </bookViews>
  <sheets>
    <sheet name="Titelsida" sheetId="1" r:id="rId1"/>
    <sheet name="Sammanfattning" sheetId="2" r:id="rId2"/>
    <sheet name="Personbil" sheetId="3" r:id="rId3"/>
    <sheet name="Lätt lastbil" sheetId="9" r:id="rId4"/>
    <sheet name="Tung lastbil" sheetId="10" r:id="rId5"/>
    <sheet name="Buss" sheetId="11" r:id="rId6"/>
    <sheet name="Motorcykel" sheetId="12" r:id="rId7"/>
  </sheets>
  <calcPr calcId="152511"/>
</workbook>
</file>

<file path=xl/calcChain.xml><?xml version="1.0" encoding="utf-8"?>
<calcChain xmlns="http://schemas.openxmlformats.org/spreadsheetml/2006/main">
  <c r="D24" i="11" l="1"/>
  <c r="D24" i="10"/>
  <c r="D24" i="9"/>
  <c r="D24" i="3"/>
  <c r="D23" i="11" l="1"/>
  <c r="D23" i="10"/>
  <c r="D23" i="9"/>
  <c r="D23" i="3"/>
  <c r="D22" i="3" l="1"/>
  <c r="D21" i="12"/>
  <c r="D22" i="11"/>
  <c r="D22" i="10"/>
  <c r="D22" i="9"/>
  <c r="D20" i="12" l="1"/>
  <c r="D21" i="11"/>
  <c r="D21" i="10"/>
  <c r="D21" i="3"/>
  <c r="D21" i="9" l="1"/>
  <c r="D19" i="12"/>
  <c r="D18" i="12"/>
  <c r="D17" i="12"/>
  <c r="D16" i="12"/>
  <c r="D15" i="12"/>
  <c r="D14" i="12"/>
  <c r="D13" i="12"/>
  <c r="D12" i="12"/>
  <c r="D11" i="12"/>
  <c r="D10" i="12"/>
  <c r="D9" i="12"/>
  <c r="D8" i="12"/>
  <c r="D7" i="12"/>
  <c r="D20" i="11"/>
  <c r="D19" i="11"/>
  <c r="D18" i="11"/>
  <c r="D17" i="11"/>
  <c r="D16" i="11"/>
  <c r="D15" i="11"/>
  <c r="D14" i="11"/>
  <c r="D13" i="11"/>
  <c r="D12" i="11"/>
  <c r="D11" i="11"/>
  <c r="D10" i="11"/>
  <c r="D9" i="11"/>
  <c r="D8" i="11"/>
  <c r="D7" i="11"/>
  <c r="D20" i="10"/>
  <c r="D19" i="10"/>
  <c r="D18" i="10"/>
  <c r="D17" i="10"/>
  <c r="D16" i="10"/>
  <c r="D15" i="10"/>
  <c r="D14" i="10"/>
  <c r="D13" i="10"/>
  <c r="D12" i="10"/>
  <c r="D11" i="10"/>
  <c r="D10" i="10"/>
  <c r="D9" i="10"/>
  <c r="D8" i="10"/>
  <c r="D7" i="10"/>
  <c r="D20" i="9"/>
  <c r="D19" i="9"/>
  <c r="D18" i="9"/>
  <c r="D17" i="9"/>
  <c r="D16" i="9"/>
  <c r="D15" i="9"/>
  <c r="D14" i="9"/>
  <c r="D13" i="9"/>
  <c r="D12" i="9"/>
  <c r="D11" i="9"/>
  <c r="D10" i="9"/>
  <c r="D9" i="9"/>
  <c r="D8" i="9"/>
  <c r="D7" i="9"/>
  <c r="D20" i="3"/>
  <c r="D19" i="3"/>
  <c r="D18" i="3"/>
  <c r="D17" i="3"/>
  <c r="D16" i="3"/>
  <c r="D15" i="3"/>
  <c r="D14" i="3"/>
  <c r="D13" i="3"/>
  <c r="D12" i="3"/>
  <c r="D11" i="3"/>
  <c r="D10" i="3"/>
  <c r="D9" i="3"/>
  <c r="D8" i="3"/>
  <c r="D7" i="3"/>
</calcChain>
</file>

<file path=xl/sharedStrings.xml><?xml version="1.0" encoding="utf-8"?>
<sst xmlns="http://schemas.openxmlformats.org/spreadsheetml/2006/main" count="56" uniqueCount="33">
  <si>
    <t>Kontaktperson:</t>
  </si>
  <si>
    <t>Anette Myhr</t>
  </si>
  <si>
    <t>tel: 010-414 42 17, e-post: anette.myhr@trafa.se</t>
  </si>
  <si>
    <t xml:space="preserve">Vehicles kilometres for Swedish road vehicles </t>
  </si>
  <si>
    <t>Innehåll/Content</t>
  </si>
  <si>
    <t xml:space="preserve">svenskregistrerade vägfordon                   </t>
  </si>
  <si>
    <t>År</t>
  </si>
  <si>
    <t>Total körsträcka</t>
  </si>
  <si>
    <t>Genomsnittlig körsträcka</t>
  </si>
  <si>
    <t xml:space="preserve">                                            Statistik          </t>
  </si>
  <si>
    <t>och genomsnittlig körsträcka i mil</t>
  </si>
  <si>
    <t>Antal fordon som varit i trafik någon gång under året</t>
  </si>
  <si>
    <t xml:space="preserve">Tabell 2 Tidsserie lätt lastbil, antal fordon i trafik, total körsträcka i mil </t>
  </si>
  <si>
    <t xml:space="preserve">Tabell 1 Tidsserie personbil, antal fordon i trafik, total körsträcka i mil </t>
  </si>
  <si>
    <t xml:space="preserve">Tabell 3 Tidsserie tung lastbil, antal fordon i trafik, total körsträcka i mil </t>
  </si>
  <si>
    <t xml:space="preserve">Tabell 4 Tidsserie buss, antal fordon i trafik, total körsträcka i mil </t>
  </si>
  <si>
    <t xml:space="preserve">Tabell 5 Tidsserie motorcykel, antal fordon i trafik, total körsträcka i mil </t>
  </si>
  <si>
    <t>Personbil/Passenger Car</t>
  </si>
  <si>
    <t>Lätt lastbil/Lorries (&lt;= 3500 tonnes)</t>
  </si>
  <si>
    <t>Tung lastbil/Lorries (&gt;3500 tonnes)</t>
  </si>
  <si>
    <t>Buss/Bus</t>
  </si>
  <si>
    <t>Motorcykel/Motorcycle</t>
  </si>
  <si>
    <t xml:space="preserve">Table 1 Passenger car, number of vehicles in traffic during the year, 10 kilometers driven </t>
  </si>
  <si>
    <t xml:space="preserve">Table 4 Busses, number of vehicles in traffic during the year, 10 kilometers  </t>
  </si>
  <si>
    <t xml:space="preserve">Table 5 Motorcycle, number of vehicles in traffic during the year, 10 kilometers  </t>
  </si>
  <si>
    <t xml:space="preserve">Körsträckor för                                                 </t>
  </si>
  <si>
    <t>and average kilometers driven in 10 kilometers</t>
  </si>
  <si>
    <t>driven and average kilometers driven in 10 kilometers</t>
  </si>
  <si>
    <t xml:space="preserve">Table 3 Lorries (&gt; 3,500 tonnes), number of vehicles in traffic during the year, 10 kilometers  </t>
  </si>
  <si>
    <t xml:space="preserve">Table 2 Lorries (&lt;= 3,500 tonnes), number of vehicles in traffic during the year, 10 kilometers  </t>
  </si>
  <si>
    <t xml:space="preserve">Körsträckor för svenska vägtrafikfordon skattas med hjälp av mättarställningsuppgifter som samlas in vid kontrollbesiktning. Uppgifter finns tillgängliga tillbaka till 1999 för fordonsslagen personbil, lastbil, buss och motorcykel. Intressanta mått är total körsträcka samt genomsnittlig körsträcka. Uppgifterna redovisar hur mycket svenskregistrerade fordon kört under ett kalenderår totalt respektive i genomsnitt oavsett vart dessa mil körts, dvs. oavsett om de körts i Sverige eller utomlands.
Uppgifterna går att bryta ner ytterligare på diverse egenskaper för fordonen, såsom bränsle, ägare, årsmodell, vikt, m.m. Dessa uppgifter återfinns i årsrapporten Körsträckor.
Det finns intresse för trafikarbete på regional nivå, siffror som redovisas här är inte lämpliga att redovisa på till exempel kommunnivå då dessa inte motsvarar trafikarbetet (hur mycket det körts) i en viss kommun.  Det går inte heller att dra slutsatser rakt av om kommuninnevånarnas körbeteende då personbilar ägs av både privat personer och juridiska personer (ca 25 procent).
Körsträckorna kan delas upp i mer privatbetonad trafik, personbilar och motorcykel, samt kommersiell trafik, lastbilar och bussar. För båda typerna av trafik ser man att lågkonjunkturen 2008-2009 innebar ett trendbrott. Främst påverkade lågkonjunkturen den så kallade privattrafiken. De totala körsträckorna toppade år 2008 för personbil för att sedan stabiliseras under 2009-2013. De tre senaste åren har dock de totala körsträckorna på nytt ökat och 2016 är den högsta noteringen hittills. Den genomsnittliga körsträckan för personbilar har de fyra senast åren varit stabil på en låg nivå men antalet bilar är fler än någonsin. För motorcykel toppade de totala körsträckorna 2008 för att stadigt minska och sedan plan ut efter 2013, förklaringen är att antalet motorcyklar inte ökar i samma takt som historiskt och att de genomsnittliga årliga körsträckorna stadigt minskat, fram till 2012 för att därefter ligga stabilt på runt 200 mil. För den kommersiella trafiken ser man att under 2016 fortsätter den stadiga ökningen av total körsträcka för lätta lastbilar. Den tunga lastbilstrafiken med svenskregistrerade fordon har minskat med 8 procent sedan toppen 2007-2008. Total körsträcka med bussar är den högsta sedan mätningarna började 1999.
Mer detaljerad information om modellen återfinns i PM2011:4.
</t>
  </si>
  <si>
    <r>
      <t xml:space="preserve">Publiceringsdatum: </t>
    </r>
    <r>
      <rPr>
        <sz val="11"/>
        <color theme="1"/>
        <rFont val="Calibri"/>
        <family val="2"/>
        <scheme val="minor"/>
      </rPr>
      <t>2017-09-22</t>
    </r>
  </si>
  <si>
    <t>Körsträckor för svenskregistrerade vägfordon 1999-2016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</si>
</sst>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b/>
      <i/>
      <sz val="14"/>
      <name val="Calibri"/>
      <family val="2"/>
      <scheme val="minor"/>
    </font>
    <font>
      <b/>
      <i/>
      <sz val="11"/>
      <name val="Calibri"/>
      <family val="2"/>
      <scheme val="minor"/>
    </font>
    <font>
      <b/>
      <sz val="11"/>
      <name val="Calibri"/>
      <family val="2"/>
      <scheme val="minor"/>
    </font>
    <font>
      <i/>
      <sz val="11"/>
      <name val="Calibri"/>
      <family val="2"/>
      <scheme val="minor"/>
    </font>
    <font>
      <u/>
      <sz val="11"/>
      <color indexed="12"/>
      <name val="Calibri"/>
      <family val="2"/>
      <scheme val="minor"/>
    </font>
    <font>
      <b/>
      <sz val="18"/>
      <name val="Calibri"/>
      <family val="2"/>
      <scheme val="minor"/>
    </font>
    <font>
      <i/>
      <sz val="11"/>
      <color theme="1"/>
      <name val="Calibri"/>
      <family val="2"/>
      <scheme val="minor"/>
    </font>
    <font>
      <i/>
      <sz val="11"/>
      <color rgb="FFFF0000"/>
      <name val="Calibri"/>
      <family val="2"/>
      <scheme val="minor"/>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4">
    <xf numFmtId="0" fontId="0" fillId="0" borderId="0" xfId="0"/>
    <xf numFmtId="0" fontId="3" fillId="0" borderId="0" xfId="0" applyFont="1"/>
    <xf numFmtId="0" fontId="4" fillId="0" borderId="0" xfId="0" applyFont="1"/>
    <xf numFmtId="0" fontId="2" fillId="3" borderId="0" xfId="0" applyFont="1" applyFill="1" applyAlignment="1">
      <alignment vertical="center"/>
    </xf>
    <xf numFmtId="0" fontId="0" fillId="4" borderId="0" xfId="0" applyFill="1"/>
    <xf numFmtId="0" fontId="0" fillId="4" borderId="1" xfId="0" applyFill="1" applyBorder="1"/>
    <xf numFmtId="0" fontId="0" fillId="0" borderId="0" xfId="0" applyBorder="1"/>
    <xf numFmtId="3" fontId="0" fillId="0" borderId="0" xfId="0" applyNumberFormat="1" applyBorder="1" applyAlignment="1">
      <alignment vertical="top" wrapText="1"/>
    </xf>
    <xf numFmtId="3" fontId="6" fillId="0" borderId="0" xfId="0" applyNumberFormat="1" applyFont="1" applyBorder="1" applyAlignment="1">
      <alignment vertical="top" wrapText="1"/>
    </xf>
    <xf numFmtId="1" fontId="1" fillId="0" borderId="2" xfId="0" applyNumberFormat="1" applyFont="1" applyBorder="1" applyAlignment="1">
      <alignment horizontal="right"/>
    </xf>
    <xf numFmtId="1" fontId="1" fillId="0" borderId="2" xfId="0" applyNumberFormat="1" applyFont="1" applyBorder="1" applyAlignment="1">
      <alignment horizontal="right" wrapText="1"/>
    </xf>
    <xf numFmtId="1" fontId="1" fillId="0" borderId="4" xfId="0" applyNumberFormat="1" applyFont="1" applyBorder="1" applyAlignment="1">
      <alignment horizontal="right"/>
    </xf>
    <xf numFmtId="0" fontId="0" fillId="0" borderId="3" xfId="0" applyNumberFormat="1" applyBorder="1"/>
    <xf numFmtId="0" fontId="6" fillId="0" borderId="3" xfId="0" applyNumberFormat="1" applyFont="1" applyBorder="1"/>
    <xf numFmtId="0" fontId="6" fillId="0" borderId="3" xfId="0" applyNumberFormat="1" applyFont="1" applyFill="1" applyBorder="1"/>
    <xf numFmtId="3" fontId="0" fillId="0" borderId="0" xfId="0" applyNumberFormat="1"/>
    <xf numFmtId="3" fontId="6" fillId="0" borderId="0" xfId="0" applyNumberFormat="1" applyFont="1"/>
    <xf numFmtId="3" fontId="0" fillId="0" borderId="0" xfId="0" applyNumberFormat="1" applyBorder="1"/>
    <xf numFmtId="3" fontId="6" fillId="0" borderId="0" xfId="0" applyNumberFormat="1" applyFont="1" applyBorder="1"/>
    <xf numFmtId="3" fontId="6" fillId="0" borderId="0" xfId="0" applyNumberFormat="1" applyFont="1" applyFill="1" applyBorder="1"/>
    <xf numFmtId="0" fontId="0" fillId="0" borderId="0" xfId="0" applyFont="1"/>
    <xf numFmtId="0" fontId="7" fillId="0" borderId="0" xfId="0" applyFont="1"/>
    <xf numFmtId="0" fontId="1" fillId="0" borderId="0" xfId="0" applyFont="1"/>
    <xf numFmtId="0" fontId="8" fillId="0" borderId="0" xfId="0" applyFont="1"/>
    <xf numFmtId="0" fontId="9" fillId="0" borderId="0" xfId="0" applyFont="1"/>
    <xf numFmtId="0" fontId="6" fillId="0" borderId="0" xfId="0" applyFont="1"/>
    <xf numFmtId="0" fontId="10" fillId="0" borderId="0" xfId="0" applyFont="1"/>
    <xf numFmtId="0" fontId="11" fillId="0" borderId="0" xfId="1" applyFont="1" applyAlignment="1" applyProtection="1">
      <alignment horizontal="left"/>
    </xf>
    <xf numFmtId="0" fontId="12" fillId="0" borderId="0" xfId="0" applyFont="1"/>
    <xf numFmtId="0" fontId="1" fillId="0" borderId="0" xfId="0" applyFont="1" applyBorder="1"/>
    <xf numFmtId="0" fontId="13" fillId="0" borderId="0" xfId="0" applyFont="1" applyBorder="1"/>
    <xf numFmtId="0" fontId="14" fillId="0" borderId="0" xfId="0" applyFont="1"/>
    <xf numFmtId="0" fontId="2" fillId="2" borderId="0" xfId="0" applyFont="1" applyFill="1" applyAlignment="1">
      <alignment horizontal="left" vertical="center"/>
    </xf>
    <xf numFmtId="0" fontId="0" fillId="0" borderId="0" xfId="0" applyAlignment="1">
      <alignment horizontal="left" vertical="top" wrapText="1"/>
    </xf>
  </cellXfs>
  <cellStyles count="2">
    <cellStyle name="Hyperlä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layout/>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Personbil!$A$7:$A$24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Personbil!$C$7:$C$24</c:f>
              <c:numCache>
                <c:formatCode>#,##0</c:formatCode>
                <c:ptCount val="18"/>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numCache>
            </c:numRef>
          </c:val>
          <c:smooth val="0"/>
        </c:ser>
        <c:dLbls>
          <c:showLegendKey val="0"/>
          <c:showVal val="0"/>
          <c:showCatName val="0"/>
          <c:showSerName val="0"/>
          <c:showPercent val="0"/>
          <c:showBubbleSize val="0"/>
        </c:dLbls>
        <c:smooth val="0"/>
        <c:axId val="433332552"/>
        <c:axId val="433333728"/>
      </c:lineChart>
      <c:catAx>
        <c:axId val="433332552"/>
        <c:scaling>
          <c:orientation val="minMax"/>
        </c:scaling>
        <c:delete val="0"/>
        <c:axPos val="b"/>
        <c:numFmt formatCode="General" sourceLinked="1"/>
        <c:majorTickMark val="out"/>
        <c:minorTickMark val="none"/>
        <c:tickLblPos val="nextTo"/>
        <c:txPr>
          <a:bodyPr rot="-2700000"/>
          <a:lstStyle/>
          <a:p>
            <a:pPr>
              <a:defRPr/>
            </a:pPr>
            <a:endParaRPr lang="sv-SE"/>
          </a:p>
        </c:txPr>
        <c:crossAx val="433333728"/>
        <c:crosses val="autoZero"/>
        <c:auto val="1"/>
        <c:lblAlgn val="ctr"/>
        <c:lblOffset val="100"/>
        <c:noMultiLvlLbl val="0"/>
      </c:catAx>
      <c:valAx>
        <c:axId val="433333728"/>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433332552"/>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layout/>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Buss!$A$7:$A$24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Buss!$C$7:$C$24</c:f>
              <c:numCache>
                <c:formatCode>#,##0</c:formatCode>
                <c:ptCount val="18"/>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numCache>
            </c:numRef>
          </c:val>
          <c:smooth val="0"/>
        </c:ser>
        <c:dLbls>
          <c:showLegendKey val="0"/>
          <c:showVal val="0"/>
          <c:showCatName val="0"/>
          <c:showSerName val="0"/>
          <c:showPercent val="0"/>
          <c:showBubbleSize val="0"/>
        </c:dLbls>
        <c:smooth val="0"/>
        <c:axId val="437813544"/>
        <c:axId val="437816288"/>
      </c:lineChart>
      <c:catAx>
        <c:axId val="437813544"/>
        <c:scaling>
          <c:orientation val="minMax"/>
        </c:scaling>
        <c:delete val="0"/>
        <c:axPos val="b"/>
        <c:numFmt formatCode="General" sourceLinked="1"/>
        <c:majorTickMark val="out"/>
        <c:minorTickMark val="none"/>
        <c:tickLblPos val="nextTo"/>
        <c:txPr>
          <a:bodyPr rot="-2700000"/>
          <a:lstStyle/>
          <a:p>
            <a:pPr>
              <a:defRPr/>
            </a:pPr>
            <a:endParaRPr lang="sv-SE"/>
          </a:p>
        </c:txPr>
        <c:crossAx val="437816288"/>
        <c:crosses val="autoZero"/>
        <c:auto val="1"/>
        <c:lblAlgn val="ctr"/>
        <c:lblOffset val="100"/>
        <c:noMultiLvlLbl val="0"/>
      </c:catAx>
      <c:valAx>
        <c:axId val="437816288"/>
        <c:scaling>
          <c:orientation val="minMax"/>
          <c:max val="100000000"/>
          <c:min val="7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37813544"/>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Buss!$A$7:$A$24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Buss!$D$7:$D$24</c:f>
              <c:numCache>
                <c:formatCode>#,##0</c:formatCode>
                <c:ptCount val="18"/>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numCache>
            </c:numRef>
          </c:val>
          <c:smooth val="0"/>
        </c:ser>
        <c:dLbls>
          <c:showLegendKey val="0"/>
          <c:showVal val="0"/>
          <c:showCatName val="0"/>
          <c:showSerName val="0"/>
          <c:showPercent val="0"/>
          <c:showBubbleSize val="0"/>
        </c:dLbls>
        <c:smooth val="0"/>
        <c:axId val="436436000"/>
        <c:axId val="436434824"/>
      </c:lineChart>
      <c:catAx>
        <c:axId val="436436000"/>
        <c:scaling>
          <c:orientation val="minMax"/>
        </c:scaling>
        <c:delete val="0"/>
        <c:axPos val="b"/>
        <c:numFmt formatCode="General" sourceLinked="1"/>
        <c:majorTickMark val="out"/>
        <c:minorTickMark val="none"/>
        <c:tickLblPos val="nextTo"/>
        <c:txPr>
          <a:bodyPr rot="-2700000"/>
          <a:lstStyle/>
          <a:p>
            <a:pPr>
              <a:defRPr/>
            </a:pPr>
            <a:endParaRPr lang="sv-SE"/>
          </a:p>
        </c:txPr>
        <c:crossAx val="436434824"/>
        <c:crosses val="autoZero"/>
        <c:auto val="1"/>
        <c:lblAlgn val="ctr"/>
        <c:lblOffset val="100"/>
        <c:noMultiLvlLbl val="0"/>
      </c:catAx>
      <c:valAx>
        <c:axId val="436434824"/>
        <c:scaling>
          <c:orientation val="minMax"/>
          <c:max val="6000"/>
          <c:min val="40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364360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Buss!$A$7:$A$24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Buss!$B$7:$B$24</c:f>
              <c:numCache>
                <c:formatCode>#,##0</c:formatCode>
                <c:ptCount val="18"/>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numCache>
            </c:numRef>
          </c:val>
          <c:smooth val="0"/>
        </c:ser>
        <c:dLbls>
          <c:showLegendKey val="0"/>
          <c:showVal val="0"/>
          <c:showCatName val="0"/>
          <c:showSerName val="0"/>
          <c:showPercent val="0"/>
          <c:showBubbleSize val="0"/>
        </c:dLbls>
        <c:smooth val="0"/>
        <c:axId val="346270200"/>
        <c:axId val="346263928"/>
      </c:lineChart>
      <c:catAx>
        <c:axId val="346270200"/>
        <c:scaling>
          <c:orientation val="minMax"/>
        </c:scaling>
        <c:delete val="0"/>
        <c:axPos val="b"/>
        <c:numFmt formatCode="General" sourceLinked="1"/>
        <c:majorTickMark val="out"/>
        <c:minorTickMark val="none"/>
        <c:tickLblPos val="nextTo"/>
        <c:txPr>
          <a:bodyPr rot="-2700000"/>
          <a:lstStyle/>
          <a:p>
            <a:pPr>
              <a:defRPr/>
            </a:pPr>
            <a:endParaRPr lang="sv-SE"/>
          </a:p>
        </c:txPr>
        <c:crossAx val="346263928"/>
        <c:crosses val="autoZero"/>
        <c:auto val="1"/>
        <c:lblAlgn val="ctr"/>
        <c:lblOffset val="100"/>
        <c:noMultiLvlLbl val="0"/>
      </c:catAx>
      <c:valAx>
        <c:axId val="346263928"/>
        <c:scaling>
          <c:orientation val="minMax"/>
          <c:max val="20000"/>
          <c:min val="1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62702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Motorcykel!$A$7:$A$24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Motorcykel!$C$7:$C$24</c:f>
              <c:numCache>
                <c:formatCode>#,##0</c:formatCode>
                <c:ptCount val="18"/>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numCache>
            </c:numRef>
          </c:val>
          <c:smooth val="0"/>
        </c:ser>
        <c:dLbls>
          <c:showLegendKey val="0"/>
          <c:showVal val="0"/>
          <c:showCatName val="0"/>
          <c:showSerName val="0"/>
          <c:showPercent val="0"/>
          <c:showBubbleSize val="0"/>
        </c:dLbls>
        <c:smooth val="0"/>
        <c:axId val="342725496"/>
        <c:axId val="633229584"/>
      </c:lineChart>
      <c:catAx>
        <c:axId val="342725496"/>
        <c:scaling>
          <c:orientation val="minMax"/>
        </c:scaling>
        <c:delete val="0"/>
        <c:axPos val="b"/>
        <c:numFmt formatCode="General" sourceLinked="1"/>
        <c:majorTickMark val="out"/>
        <c:minorTickMark val="none"/>
        <c:tickLblPos val="nextTo"/>
        <c:txPr>
          <a:bodyPr rot="-2700000"/>
          <a:lstStyle/>
          <a:p>
            <a:pPr>
              <a:defRPr/>
            </a:pPr>
            <a:endParaRPr lang="sv-SE"/>
          </a:p>
        </c:txPr>
        <c:crossAx val="633229584"/>
        <c:crosses val="autoZero"/>
        <c:auto val="1"/>
        <c:lblAlgn val="ctr"/>
        <c:lblOffset val="100"/>
        <c:noMultiLvlLbl val="0"/>
      </c:catAx>
      <c:valAx>
        <c:axId val="63322958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4272549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Motorcykel!$A$7:$A$24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Motorcykel!$D$7:$D$24</c:f>
              <c:numCache>
                <c:formatCode>#,##0</c:formatCode>
                <c:ptCount val="18"/>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numCache>
            </c:numRef>
          </c:val>
          <c:smooth val="0"/>
        </c:ser>
        <c:dLbls>
          <c:showLegendKey val="0"/>
          <c:showVal val="0"/>
          <c:showCatName val="0"/>
          <c:showSerName val="0"/>
          <c:showPercent val="0"/>
          <c:showBubbleSize val="0"/>
        </c:dLbls>
        <c:smooth val="0"/>
        <c:axId val="134946896"/>
        <c:axId val="452631480"/>
      </c:lineChart>
      <c:catAx>
        <c:axId val="134946896"/>
        <c:scaling>
          <c:orientation val="minMax"/>
        </c:scaling>
        <c:delete val="0"/>
        <c:axPos val="b"/>
        <c:numFmt formatCode="General" sourceLinked="1"/>
        <c:majorTickMark val="out"/>
        <c:minorTickMark val="none"/>
        <c:tickLblPos val="nextTo"/>
        <c:txPr>
          <a:bodyPr rot="-2700000"/>
          <a:lstStyle/>
          <a:p>
            <a:pPr>
              <a:defRPr/>
            </a:pPr>
            <a:endParaRPr lang="sv-SE"/>
          </a:p>
        </c:txPr>
        <c:crossAx val="452631480"/>
        <c:crosses val="autoZero"/>
        <c:auto val="1"/>
        <c:lblAlgn val="ctr"/>
        <c:lblOffset val="100"/>
        <c:noMultiLvlLbl val="0"/>
      </c:catAx>
      <c:valAx>
        <c:axId val="452631480"/>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13494689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Motorcykel!$A$7:$A$24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Motorcykel!$B$7:$B$24</c:f>
              <c:numCache>
                <c:formatCode>#,##0</c:formatCode>
                <c:ptCount val="18"/>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pt idx="17" formatCode="General">
                  <c:v>358019</c:v>
                </c:pt>
              </c:numCache>
            </c:numRef>
          </c:val>
          <c:smooth val="0"/>
        </c:ser>
        <c:dLbls>
          <c:showLegendKey val="0"/>
          <c:showVal val="0"/>
          <c:showCatName val="0"/>
          <c:showSerName val="0"/>
          <c:showPercent val="0"/>
          <c:showBubbleSize val="0"/>
        </c:dLbls>
        <c:smooth val="0"/>
        <c:axId val="452631872"/>
        <c:axId val="452633048"/>
      </c:lineChart>
      <c:catAx>
        <c:axId val="452631872"/>
        <c:scaling>
          <c:orientation val="minMax"/>
        </c:scaling>
        <c:delete val="0"/>
        <c:axPos val="b"/>
        <c:numFmt formatCode="General" sourceLinked="1"/>
        <c:majorTickMark val="out"/>
        <c:minorTickMark val="none"/>
        <c:tickLblPos val="nextTo"/>
        <c:txPr>
          <a:bodyPr rot="-2700000"/>
          <a:lstStyle/>
          <a:p>
            <a:pPr>
              <a:defRPr/>
            </a:pPr>
            <a:endParaRPr lang="sv-SE"/>
          </a:p>
        </c:txPr>
        <c:crossAx val="452633048"/>
        <c:crosses val="autoZero"/>
        <c:auto val="1"/>
        <c:lblAlgn val="ctr"/>
        <c:lblOffset val="100"/>
        <c:noMultiLvlLbl val="0"/>
      </c:catAx>
      <c:valAx>
        <c:axId val="452633048"/>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526318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Personbil!$A$7:$A$24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Personbil!$D$7:$D$24</c:f>
              <c:numCache>
                <c:formatCode>#,##0</c:formatCode>
                <c:ptCount val="18"/>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numCache>
            </c:numRef>
          </c:val>
          <c:smooth val="0"/>
        </c:ser>
        <c:dLbls>
          <c:showLegendKey val="0"/>
          <c:showVal val="0"/>
          <c:showCatName val="0"/>
          <c:showSerName val="0"/>
          <c:showPercent val="0"/>
          <c:showBubbleSize val="0"/>
        </c:dLbls>
        <c:smooth val="0"/>
        <c:axId val="437817464"/>
        <c:axId val="437814720"/>
      </c:lineChart>
      <c:catAx>
        <c:axId val="437817464"/>
        <c:scaling>
          <c:orientation val="minMax"/>
        </c:scaling>
        <c:delete val="0"/>
        <c:axPos val="b"/>
        <c:numFmt formatCode="General" sourceLinked="1"/>
        <c:majorTickMark val="out"/>
        <c:minorTickMark val="none"/>
        <c:tickLblPos val="nextTo"/>
        <c:txPr>
          <a:bodyPr rot="-2700000"/>
          <a:lstStyle/>
          <a:p>
            <a:pPr>
              <a:defRPr/>
            </a:pPr>
            <a:endParaRPr lang="sv-SE"/>
          </a:p>
        </c:txPr>
        <c:crossAx val="437814720"/>
        <c:crosses val="autoZero"/>
        <c:auto val="1"/>
        <c:lblAlgn val="ctr"/>
        <c:lblOffset val="100"/>
        <c:noMultiLvlLbl val="0"/>
      </c:catAx>
      <c:valAx>
        <c:axId val="437814720"/>
        <c:scaling>
          <c:orientation val="minMax"/>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3781746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layout/>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Personbil!$A$7:$A$23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Personbil!$B$7:$B$24</c:f>
              <c:numCache>
                <c:formatCode>#,##0</c:formatCode>
                <c:ptCount val="18"/>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numCache>
            </c:numRef>
          </c:val>
          <c:smooth val="0"/>
        </c:ser>
        <c:dLbls>
          <c:showLegendKey val="0"/>
          <c:showVal val="0"/>
          <c:showCatName val="0"/>
          <c:showSerName val="0"/>
          <c:showPercent val="0"/>
          <c:showBubbleSize val="0"/>
        </c:dLbls>
        <c:smooth val="0"/>
        <c:axId val="437810408"/>
        <c:axId val="437811192"/>
      </c:lineChart>
      <c:catAx>
        <c:axId val="437810408"/>
        <c:scaling>
          <c:orientation val="minMax"/>
        </c:scaling>
        <c:delete val="0"/>
        <c:axPos val="b"/>
        <c:numFmt formatCode="General" sourceLinked="1"/>
        <c:majorTickMark val="out"/>
        <c:minorTickMark val="none"/>
        <c:tickLblPos val="nextTo"/>
        <c:txPr>
          <a:bodyPr rot="-2700000"/>
          <a:lstStyle/>
          <a:p>
            <a:pPr>
              <a:defRPr/>
            </a:pPr>
            <a:endParaRPr lang="sv-SE"/>
          </a:p>
        </c:txPr>
        <c:crossAx val="437811192"/>
        <c:crosses val="autoZero"/>
        <c:auto val="1"/>
        <c:lblAlgn val="ctr"/>
        <c:lblOffset val="100"/>
        <c:noMultiLvlLbl val="0"/>
      </c:catAx>
      <c:valAx>
        <c:axId val="437811192"/>
        <c:scaling>
          <c:orientation val="minMax"/>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3781040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'Lätt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'Lätt lastbil'!$C$7:$C$24</c:f>
              <c:numCache>
                <c:formatCode>#,##0</c:formatCode>
                <c:ptCount val="18"/>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748186336.20000005</c:v>
                </c:pt>
                <c:pt idx="10">
                  <c:v>742110599.69999993</c:v>
                </c:pt>
                <c:pt idx="11">
                  <c:v>757725514.19999993</c:v>
                </c:pt>
                <c:pt idx="12">
                  <c:v>787023975</c:v>
                </c:pt>
                <c:pt idx="13">
                  <c:v>808048451</c:v>
                </c:pt>
                <c:pt idx="14">
                  <c:v>810917728</c:v>
                </c:pt>
                <c:pt idx="15">
                  <c:v>830330963.4000001</c:v>
                </c:pt>
                <c:pt idx="16">
                  <c:v>850273283.50000012</c:v>
                </c:pt>
                <c:pt idx="17">
                  <c:v>880672465.60000014</c:v>
                </c:pt>
              </c:numCache>
            </c:numRef>
          </c:val>
          <c:smooth val="0"/>
        </c:ser>
        <c:dLbls>
          <c:showLegendKey val="0"/>
          <c:showVal val="0"/>
          <c:showCatName val="0"/>
          <c:showSerName val="0"/>
          <c:showPercent val="0"/>
          <c:showBubbleSize val="0"/>
        </c:dLbls>
        <c:smooth val="0"/>
        <c:axId val="633229192"/>
        <c:axId val="633232328"/>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noMultiLvlLbl val="0"/>
      </c:catAx>
      <c:valAx>
        <c:axId val="633232328"/>
        <c:scaling>
          <c:orientation val="minMax"/>
          <c:min val="20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633229192"/>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'Lätt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'Lätt lastbil'!$D$7:$D$24</c:f>
              <c:numCache>
                <c:formatCode>#,##0</c:formatCode>
                <c:ptCount val="18"/>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1481.9972986035457</c:v>
                </c:pt>
                <c:pt idx="10">
                  <c:v>1462.096751358444</c:v>
                </c:pt>
                <c:pt idx="11">
                  <c:v>1441.7844915868609</c:v>
                </c:pt>
                <c:pt idx="12">
                  <c:v>1438.7138892900427</c:v>
                </c:pt>
                <c:pt idx="13">
                  <c:v>1437.9416796571925</c:v>
                </c:pt>
                <c:pt idx="14">
                  <c:v>1418.1842042672263</c:v>
                </c:pt>
                <c:pt idx="15">
                  <c:v>1412.6031612685906</c:v>
                </c:pt>
                <c:pt idx="16">
                  <c:v>1404.3194270566669</c:v>
                </c:pt>
                <c:pt idx="17">
                  <c:v>1397.6798227571674</c:v>
                </c:pt>
              </c:numCache>
            </c:numRef>
          </c:val>
          <c:smooth val="0"/>
        </c:ser>
        <c:dLbls>
          <c:showLegendKey val="0"/>
          <c:showVal val="0"/>
          <c:showCatName val="0"/>
          <c:showSerName val="0"/>
          <c:showPercent val="0"/>
          <c:showBubbleSize val="0"/>
        </c:dLbls>
        <c:smooth val="0"/>
        <c:axId val="633231544"/>
        <c:axId val="633230368"/>
      </c:lineChart>
      <c:catAx>
        <c:axId val="633231544"/>
        <c:scaling>
          <c:orientation val="minMax"/>
        </c:scaling>
        <c:delete val="0"/>
        <c:axPos val="b"/>
        <c:numFmt formatCode="General" sourceLinked="1"/>
        <c:majorTickMark val="out"/>
        <c:minorTickMark val="none"/>
        <c:tickLblPos val="nextTo"/>
        <c:txPr>
          <a:bodyPr rot="-2700000"/>
          <a:lstStyle/>
          <a:p>
            <a:pPr>
              <a:defRPr/>
            </a:pPr>
            <a:endParaRPr lang="sv-SE"/>
          </a:p>
        </c:txPr>
        <c:crossAx val="633230368"/>
        <c:crosses val="autoZero"/>
        <c:auto val="1"/>
        <c:lblAlgn val="ctr"/>
        <c:lblOffset val="100"/>
        <c:noMultiLvlLbl val="0"/>
      </c:catAx>
      <c:valAx>
        <c:axId val="633230368"/>
        <c:scaling>
          <c:orientation val="minMax"/>
          <c:max val="1600"/>
          <c:min val="10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63323154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'Lätt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'Lätt lastbil'!$B$7:$B$24</c:f>
              <c:numCache>
                <c:formatCode>#,##0</c:formatCode>
                <c:ptCount val="18"/>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numCache>
            </c:numRef>
          </c:val>
          <c:smooth val="0"/>
        </c:ser>
        <c:dLbls>
          <c:showLegendKey val="0"/>
          <c:showVal val="0"/>
          <c:showCatName val="0"/>
          <c:showSerName val="0"/>
          <c:showPercent val="0"/>
          <c:showBubbleSize val="0"/>
        </c:dLbls>
        <c:smooth val="0"/>
        <c:axId val="342056992"/>
        <c:axId val="342057384"/>
      </c:lineChart>
      <c:catAx>
        <c:axId val="342056992"/>
        <c:scaling>
          <c:orientation val="minMax"/>
        </c:scaling>
        <c:delete val="0"/>
        <c:axPos val="b"/>
        <c:numFmt formatCode="General" sourceLinked="1"/>
        <c:majorTickMark val="out"/>
        <c:minorTickMark val="none"/>
        <c:tickLblPos val="nextTo"/>
        <c:txPr>
          <a:bodyPr rot="-2700000"/>
          <a:lstStyle/>
          <a:p>
            <a:pPr>
              <a:defRPr/>
            </a:pPr>
            <a:endParaRPr lang="sv-SE"/>
          </a:p>
        </c:txPr>
        <c:crossAx val="342057384"/>
        <c:crosses val="autoZero"/>
        <c:auto val="1"/>
        <c:lblAlgn val="ctr"/>
        <c:lblOffset val="100"/>
        <c:noMultiLvlLbl val="0"/>
      </c:catAx>
      <c:valAx>
        <c:axId val="342057384"/>
        <c:scaling>
          <c:orientation val="minMax"/>
          <c:min val="20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2056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'Tung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'Tung lastbil'!$C$7:$C$24</c:f>
              <c:numCache>
                <c:formatCode>#,##0</c:formatCode>
                <c:ptCount val="18"/>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numCache>
            </c:numRef>
          </c:val>
          <c:smooth val="0"/>
        </c:ser>
        <c:dLbls>
          <c:showLegendKey val="0"/>
          <c:showVal val="0"/>
          <c:showCatName val="0"/>
          <c:showSerName val="0"/>
          <c:showPercent val="0"/>
          <c:showBubbleSize val="0"/>
        </c:dLbls>
        <c:smooth val="0"/>
        <c:axId val="339987640"/>
        <c:axId val="339988816"/>
      </c:lineChart>
      <c:catAx>
        <c:axId val="339987640"/>
        <c:scaling>
          <c:orientation val="minMax"/>
        </c:scaling>
        <c:delete val="0"/>
        <c:axPos val="b"/>
        <c:numFmt formatCode="General" sourceLinked="1"/>
        <c:majorTickMark val="out"/>
        <c:minorTickMark val="none"/>
        <c:tickLblPos val="nextTo"/>
        <c:txPr>
          <a:bodyPr rot="-2700000"/>
          <a:lstStyle/>
          <a:p>
            <a:pPr>
              <a:defRPr/>
            </a:pPr>
            <a:endParaRPr lang="sv-SE"/>
          </a:p>
        </c:txPr>
        <c:crossAx val="339988816"/>
        <c:crosses val="autoZero"/>
        <c:auto val="1"/>
        <c:lblAlgn val="ctr"/>
        <c:lblOffset val="100"/>
        <c:noMultiLvlLbl val="0"/>
      </c:catAx>
      <c:valAx>
        <c:axId val="339988816"/>
        <c:scaling>
          <c:orientation val="minMax"/>
          <c:max val="500000000"/>
          <c:min val="20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39987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'Tung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'Tung lastbil'!$D$7:$D$24</c:f>
              <c:numCache>
                <c:formatCode>#,##0</c:formatCode>
                <c:ptCount val="18"/>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numCache>
            </c:numRef>
          </c:val>
          <c:smooth val="0"/>
        </c:ser>
        <c:dLbls>
          <c:showLegendKey val="0"/>
          <c:showVal val="0"/>
          <c:showCatName val="0"/>
          <c:showSerName val="0"/>
          <c:showPercent val="0"/>
          <c:showBubbleSize val="0"/>
        </c:dLbls>
        <c:smooth val="0"/>
        <c:axId val="339989992"/>
        <c:axId val="339982544"/>
      </c:lineChart>
      <c:catAx>
        <c:axId val="339989992"/>
        <c:scaling>
          <c:orientation val="minMax"/>
        </c:scaling>
        <c:delete val="0"/>
        <c:axPos val="b"/>
        <c:numFmt formatCode="General" sourceLinked="1"/>
        <c:majorTickMark val="out"/>
        <c:minorTickMark val="none"/>
        <c:tickLblPos val="nextTo"/>
        <c:txPr>
          <a:bodyPr rot="-2700000"/>
          <a:lstStyle/>
          <a:p>
            <a:pPr>
              <a:defRPr/>
            </a:pPr>
            <a:endParaRPr lang="sv-SE"/>
          </a:p>
        </c:txPr>
        <c:crossAx val="339982544"/>
        <c:crosses val="autoZero"/>
        <c:auto val="1"/>
        <c:lblAlgn val="ctr"/>
        <c:lblOffset val="100"/>
        <c:noMultiLvlLbl val="0"/>
      </c:catAx>
      <c:valAx>
        <c:axId val="339982544"/>
        <c:scaling>
          <c:orientation val="minMax"/>
          <c:max val="5000"/>
          <c:min val="25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9989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'Tung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'Tung lastbil'!$B$7:$B$24</c:f>
              <c:numCache>
                <c:formatCode>#,##0</c:formatCode>
                <c:ptCount val="18"/>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numCache>
            </c:numRef>
          </c:val>
          <c:smooth val="0"/>
        </c:ser>
        <c:dLbls>
          <c:showLegendKey val="0"/>
          <c:showVal val="0"/>
          <c:showCatName val="0"/>
          <c:showSerName val="0"/>
          <c:showPercent val="0"/>
          <c:showBubbleSize val="0"/>
        </c:dLbls>
        <c:smooth val="0"/>
        <c:axId val="437083568"/>
        <c:axId val="437084352"/>
      </c:lineChart>
      <c:catAx>
        <c:axId val="437083568"/>
        <c:scaling>
          <c:orientation val="minMax"/>
        </c:scaling>
        <c:delete val="0"/>
        <c:axPos val="b"/>
        <c:numFmt formatCode="General" sourceLinked="1"/>
        <c:majorTickMark val="out"/>
        <c:minorTickMark val="none"/>
        <c:tickLblPos val="nextTo"/>
        <c:txPr>
          <a:bodyPr rot="-2700000"/>
          <a:lstStyle/>
          <a:p>
            <a:pPr>
              <a:defRPr/>
            </a:pPr>
            <a:endParaRPr lang="sv-SE"/>
          </a:p>
        </c:txPr>
        <c:crossAx val="437084352"/>
        <c:crosses val="autoZero"/>
        <c:auto val="1"/>
        <c:lblAlgn val="ctr"/>
        <c:lblOffset val="100"/>
        <c:noMultiLvlLbl val="0"/>
      </c:catAx>
      <c:valAx>
        <c:axId val="437084352"/>
        <c:scaling>
          <c:orientation val="minMax"/>
          <c:max val="110000"/>
          <c:min val="5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370835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7</xdr:row>
      <xdr:rowOff>28575</xdr:rowOff>
    </xdr:from>
    <xdr:to>
      <xdr:col>9</xdr:col>
      <xdr:colOff>323850</xdr:colOff>
      <xdr:row>8</xdr:row>
      <xdr:rowOff>142875</xdr:rowOff>
    </xdr:to>
    <xdr:pic>
      <xdr:nvPicPr>
        <xdr:cNvPr id="3" name="Bildobjekt 3" descr="PC_SOS_logga_svv.jpg"/>
        <xdr:cNvPicPr>
          <a:picLocks noChangeAspect="1"/>
        </xdr:cNvPicPr>
      </xdr:nvPicPr>
      <xdr:blipFill>
        <a:blip xmlns:r="http://schemas.openxmlformats.org/officeDocument/2006/relationships" r:embed="rId1" cstate="print"/>
        <a:srcRect/>
        <a:stretch>
          <a:fillRect/>
        </a:stretch>
      </xdr:blipFill>
      <xdr:spPr bwMode="auto">
        <a:xfrm>
          <a:off x="3943350" y="1581150"/>
          <a:ext cx="2114550" cy="304800"/>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3</xdr:col>
      <xdr:colOff>361950</xdr:colOff>
      <xdr:row>8</xdr:row>
      <xdr:rowOff>171450</xdr:rowOff>
    </xdr:to>
    <xdr:pic>
      <xdr:nvPicPr>
        <xdr:cNvPr id="5" name="Bildobjekt 1" descr="Trafikanalys_RGB1.jpg"/>
        <xdr:cNvPicPr>
          <a:picLocks noChangeAspect="1"/>
        </xdr:cNvPicPr>
      </xdr:nvPicPr>
      <xdr:blipFill>
        <a:blip xmlns:r="http://schemas.openxmlformats.org/officeDocument/2006/relationships" r:embed="rId2" cstate="print"/>
        <a:srcRect/>
        <a:stretch>
          <a:fillRect/>
        </a:stretch>
      </xdr:blipFill>
      <xdr:spPr bwMode="auto">
        <a:xfrm>
          <a:off x="609600" y="600075"/>
          <a:ext cx="1828800" cy="1314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37</xdr:row>
      <xdr:rowOff>152400</xdr:rowOff>
    </xdr:from>
    <xdr:to>
      <xdr:col>8</xdr:col>
      <xdr:colOff>419100</xdr:colOff>
      <xdr:row>40</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5" y="58959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7</xdr:row>
      <xdr:rowOff>28575</xdr:rowOff>
    </xdr:from>
    <xdr:to>
      <xdr:col>12</xdr:col>
      <xdr:colOff>439425</xdr:colOff>
      <xdr:row>23</xdr:row>
      <xdr:rowOff>58575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25</xdr:row>
      <xdr:rowOff>19050</xdr:rowOff>
    </xdr:from>
    <xdr:to>
      <xdr:col>12</xdr:col>
      <xdr:colOff>439425</xdr:colOff>
      <xdr:row>41</xdr:row>
      <xdr:rowOff>47625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1025" name="Bild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42</xdr:row>
          <xdr:rowOff>76200</xdr:rowOff>
        </xdr:from>
        <xdr:to>
          <xdr:col>6</xdr:col>
          <xdr:colOff>180975</xdr:colOff>
          <xdr:row>43</xdr:row>
          <xdr:rowOff>123825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6</xdr:row>
      <xdr:rowOff>142875</xdr:rowOff>
    </xdr:from>
    <xdr:to>
      <xdr:col>12</xdr:col>
      <xdr:colOff>458475</xdr:colOff>
      <xdr:row>22</xdr:row>
      <xdr:rowOff>172875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25</xdr:row>
      <xdr:rowOff>0</xdr:rowOff>
    </xdr:from>
    <xdr:to>
      <xdr:col>12</xdr:col>
      <xdr:colOff>429900</xdr:colOff>
      <xdr:row>41</xdr:row>
      <xdr:rowOff>28575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2049" name="Bild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42</xdr:row>
          <xdr:rowOff>66675</xdr:rowOff>
        </xdr:from>
        <xdr:to>
          <xdr:col>6</xdr:col>
          <xdr:colOff>314325</xdr:colOff>
          <xdr:row>43</xdr:row>
          <xdr:rowOff>114300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6</xdr:row>
      <xdr:rowOff>152400</xdr:rowOff>
    </xdr:from>
    <xdr:to>
      <xdr:col>12</xdr:col>
      <xdr:colOff>429900</xdr:colOff>
      <xdr:row>22</xdr:row>
      <xdr:rowOff>182400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238125</xdr:colOff>
      <xdr:row>25</xdr:row>
      <xdr:rowOff>19050</xdr:rowOff>
    </xdr:from>
    <xdr:to>
      <xdr:col>12</xdr:col>
      <xdr:colOff>401325</xdr:colOff>
      <xdr:row>41</xdr:row>
      <xdr:rowOff>47625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3073" name="Bild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66675</xdr:rowOff>
        </xdr:from>
        <xdr:to>
          <xdr:col>6</xdr:col>
          <xdr:colOff>47625</xdr:colOff>
          <xdr:row>43</xdr:row>
          <xdr:rowOff>114300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6</xdr:row>
      <xdr:rowOff>114300</xdr:rowOff>
    </xdr:from>
    <xdr:to>
      <xdr:col>12</xdr:col>
      <xdr:colOff>439425</xdr:colOff>
      <xdr:row>22</xdr:row>
      <xdr:rowOff>144300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285750</xdr:colOff>
      <xdr:row>25</xdr:row>
      <xdr:rowOff>0</xdr:rowOff>
    </xdr:from>
    <xdr:to>
      <xdr:col>12</xdr:col>
      <xdr:colOff>448950</xdr:colOff>
      <xdr:row>41</xdr:row>
      <xdr:rowOff>28575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4097" name="Bild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85725</xdr:rowOff>
        </xdr:from>
        <xdr:to>
          <xdr:col>6</xdr:col>
          <xdr:colOff>152400</xdr:colOff>
          <xdr:row>43</xdr:row>
          <xdr:rowOff>133350</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6</xdr:row>
      <xdr:rowOff>161925</xdr:rowOff>
    </xdr:from>
    <xdr:to>
      <xdr:col>12</xdr:col>
      <xdr:colOff>429900</xdr:colOff>
      <xdr:row>23</xdr:row>
      <xdr:rowOff>1425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257175</xdr:colOff>
      <xdr:row>25</xdr:row>
      <xdr:rowOff>0</xdr:rowOff>
    </xdr:from>
    <xdr:to>
      <xdr:col>12</xdr:col>
      <xdr:colOff>420375</xdr:colOff>
      <xdr:row>41</xdr:row>
      <xdr:rowOff>28575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5121" name="Bild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114300</xdr:rowOff>
        </xdr:from>
        <xdr:to>
          <xdr:col>6</xdr:col>
          <xdr:colOff>152400</xdr:colOff>
          <xdr:row>43</xdr:row>
          <xdr:rowOff>161925</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6.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8.bin"/><Relationship Id="rId5" Type="http://schemas.openxmlformats.org/officeDocument/2006/relationships/image" Target="../media/image4.emf"/><Relationship Id="rId4" Type="http://schemas.openxmlformats.org/officeDocument/2006/relationships/oleObject" Target="../embeddings/oleObject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0.bin"/><Relationship Id="rId5" Type="http://schemas.openxmlformats.org/officeDocument/2006/relationships/image" Target="../media/image4.emf"/><Relationship Id="rId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tabSelected="1" zoomScaleNormal="100" workbookViewId="0">
      <selection activeCell="B12" sqref="B12"/>
    </sheetView>
  </sheetViews>
  <sheetFormatPr defaultRowHeight="12" x14ac:dyDescent="0.2"/>
  <cols>
    <col min="1" max="1" width="9.140625" style="2"/>
    <col min="2" max="2" width="12.85546875" style="2" customWidth="1"/>
    <col min="3" max="255" width="9.140625" style="2"/>
    <col min="256" max="256" width="12.85546875" style="2" customWidth="1"/>
    <col min="257" max="511" width="9.140625" style="2"/>
    <col min="512" max="512" width="12.85546875" style="2" customWidth="1"/>
    <col min="513" max="767" width="9.140625" style="2"/>
    <col min="768" max="768" width="12.85546875" style="2" customWidth="1"/>
    <col min="769" max="1023" width="9.140625" style="2"/>
    <col min="1024" max="1024" width="12.85546875" style="2" customWidth="1"/>
    <col min="1025" max="1279" width="9.140625" style="2"/>
    <col min="1280" max="1280" width="12.85546875" style="2" customWidth="1"/>
    <col min="1281" max="1535" width="9.140625" style="2"/>
    <col min="1536" max="1536" width="12.85546875" style="2" customWidth="1"/>
    <col min="1537" max="1791" width="9.140625" style="2"/>
    <col min="1792" max="1792" width="12.85546875" style="2" customWidth="1"/>
    <col min="1793" max="2047" width="9.140625" style="2"/>
    <col min="2048" max="2048" width="12.85546875" style="2" customWidth="1"/>
    <col min="2049" max="2303" width="9.140625" style="2"/>
    <col min="2304" max="2304" width="12.85546875" style="2" customWidth="1"/>
    <col min="2305" max="2559" width="9.140625" style="2"/>
    <col min="2560" max="2560" width="12.85546875" style="2" customWidth="1"/>
    <col min="2561" max="2815" width="9.140625" style="2"/>
    <col min="2816" max="2816" width="12.85546875" style="2" customWidth="1"/>
    <col min="2817" max="3071" width="9.140625" style="2"/>
    <col min="3072" max="3072" width="12.85546875" style="2" customWidth="1"/>
    <col min="3073" max="3327" width="9.140625" style="2"/>
    <col min="3328" max="3328" width="12.85546875" style="2" customWidth="1"/>
    <col min="3329" max="3583" width="9.140625" style="2"/>
    <col min="3584" max="3584" width="12.85546875" style="2" customWidth="1"/>
    <col min="3585" max="3839" width="9.140625" style="2"/>
    <col min="3840" max="3840" width="12.85546875" style="2" customWidth="1"/>
    <col min="3841" max="4095" width="9.140625" style="2"/>
    <col min="4096" max="4096" width="12.85546875" style="2" customWidth="1"/>
    <col min="4097" max="4351" width="9.140625" style="2"/>
    <col min="4352" max="4352" width="12.85546875" style="2" customWidth="1"/>
    <col min="4353" max="4607" width="9.140625" style="2"/>
    <col min="4608" max="4608" width="12.85546875" style="2" customWidth="1"/>
    <col min="4609" max="4863" width="9.140625" style="2"/>
    <col min="4864" max="4864" width="12.85546875" style="2" customWidth="1"/>
    <col min="4865" max="5119" width="9.140625" style="2"/>
    <col min="5120" max="5120" width="12.85546875" style="2" customWidth="1"/>
    <col min="5121" max="5375" width="9.140625" style="2"/>
    <col min="5376" max="5376" width="12.85546875" style="2" customWidth="1"/>
    <col min="5377" max="5631" width="9.140625" style="2"/>
    <col min="5632" max="5632" width="12.85546875" style="2" customWidth="1"/>
    <col min="5633" max="5887" width="9.140625" style="2"/>
    <col min="5888" max="5888" width="12.85546875" style="2" customWidth="1"/>
    <col min="5889" max="6143" width="9.140625" style="2"/>
    <col min="6144" max="6144" width="12.85546875" style="2" customWidth="1"/>
    <col min="6145" max="6399" width="9.140625" style="2"/>
    <col min="6400" max="6400" width="12.85546875" style="2" customWidth="1"/>
    <col min="6401" max="6655" width="9.140625" style="2"/>
    <col min="6656" max="6656" width="12.85546875" style="2" customWidth="1"/>
    <col min="6657" max="6911" width="9.140625" style="2"/>
    <col min="6912" max="6912" width="12.85546875" style="2" customWidth="1"/>
    <col min="6913" max="7167" width="9.140625" style="2"/>
    <col min="7168" max="7168" width="12.85546875" style="2" customWidth="1"/>
    <col min="7169" max="7423" width="9.140625" style="2"/>
    <col min="7424" max="7424" width="12.85546875" style="2" customWidth="1"/>
    <col min="7425" max="7679" width="9.140625" style="2"/>
    <col min="7680" max="7680" width="12.85546875" style="2" customWidth="1"/>
    <col min="7681" max="7935" width="9.140625" style="2"/>
    <col min="7936" max="7936" width="12.85546875" style="2" customWidth="1"/>
    <col min="7937" max="8191" width="9.140625" style="2"/>
    <col min="8192" max="8192" width="12.85546875" style="2" customWidth="1"/>
    <col min="8193" max="8447" width="9.140625" style="2"/>
    <col min="8448" max="8448" width="12.85546875" style="2" customWidth="1"/>
    <col min="8449" max="8703" width="9.140625" style="2"/>
    <col min="8704" max="8704" width="12.85546875" style="2" customWidth="1"/>
    <col min="8705" max="8959" width="9.140625" style="2"/>
    <col min="8960" max="8960" width="12.85546875" style="2" customWidth="1"/>
    <col min="8961" max="9215" width="9.140625" style="2"/>
    <col min="9216" max="9216" width="12.85546875" style="2" customWidth="1"/>
    <col min="9217" max="9471" width="9.140625" style="2"/>
    <col min="9472" max="9472" width="12.85546875" style="2" customWidth="1"/>
    <col min="9473" max="9727" width="9.140625" style="2"/>
    <col min="9728" max="9728" width="12.85546875" style="2" customWidth="1"/>
    <col min="9729" max="9983" width="9.140625" style="2"/>
    <col min="9984" max="9984" width="12.85546875" style="2" customWidth="1"/>
    <col min="9985" max="10239" width="9.140625" style="2"/>
    <col min="10240" max="10240" width="12.85546875" style="2" customWidth="1"/>
    <col min="10241" max="10495" width="9.140625" style="2"/>
    <col min="10496" max="10496" width="12.85546875" style="2" customWidth="1"/>
    <col min="10497" max="10751" width="9.140625" style="2"/>
    <col min="10752" max="10752" width="12.85546875" style="2" customWidth="1"/>
    <col min="10753" max="11007" width="9.140625" style="2"/>
    <col min="11008" max="11008" width="12.85546875" style="2" customWidth="1"/>
    <col min="11009" max="11263" width="9.140625" style="2"/>
    <col min="11264" max="11264" width="12.85546875" style="2" customWidth="1"/>
    <col min="11265" max="11519" width="9.140625" style="2"/>
    <col min="11520" max="11520" width="12.85546875" style="2" customWidth="1"/>
    <col min="11521" max="11775" width="9.140625" style="2"/>
    <col min="11776" max="11776" width="12.85546875" style="2" customWidth="1"/>
    <col min="11777" max="12031" width="9.140625" style="2"/>
    <col min="12032" max="12032" width="12.85546875" style="2" customWidth="1"/>
    <col min="12033" max="12287" width="9.140625" style="2"/>
    <col min="12288" max="12288" width="12.85546875" style="2" customWidth="1"/>
    <col min="12289" max="12543" width="9.140625" style="2"/>
    <col min="12544" max="12544" width="12.85546875" style="2" customWidth="1"/>
    <col min="12545" max="12799" width="9.140625" style="2"/>
    <col min="12800" max="12800" width="12.85546875" style="2" customWidth="1"/>
    <col min="12801" max="13055" width="9.140625" style="2"/>
    <col min="13056" max="13056" width="12.85546875" style="2" customWidth="1"/>
    <col min="13057" max="13311" width="9.140625" style="2"/>
    <col min="13312" max="13312" width="12.85546875" style="2" customWidth="1"/>
    <col min="13313" max="13567" width="9.140625" style="2"/>
    <col min="13568" max="13568" width="12.85546875" style="2" customWidth="1"/>
    <col min="13569" max="13823" width="9.140625" style="2"/>
    <col min="13824" max="13824" width="12.85546875" style="2" customWidth="1"/>
    <col min="13825" max="14079" width="9.140625" style="2"/>
    <col min="14080" max="14080" width="12.85546875" style="2" customWidth="1"/>
    <col min="14081" max="14335" width="9.140625" style="2"/>
    <col min="14336" max="14336" width="12.85546875" style="2" customWidth="1"/>
    <col min="14337" max="14591" width="9.140625" style="2"/>
    <col min="14592" max="14592" width="12.85546875" style="2" customWidth="1"/>
    <col min="14593" max="14847" width="9.140625" style="2"/>
    <col min="14848" max="14848" width="12.85546875" style="2" customWidth="1"/>
    <col min="14849" max="15103" width="9.140625" style="2"/>
    <col min="15104" max="15104" width="12.85546875" style="2" customWidth="1"/>
    <col min="15105" max="15359" width="9.140625" style="2"/>
    <col min="15360" max="15360" width="12.85546875" style="2" customWidth="1"/>
    <col min="15361" max="15615" width="9.140625" style="2"/>
    <col min="15616" max="15616" width="12.85546875" style="2" customWidth="1"/>
    <col min="15617" max="15871" width="9.140625" style="2"/>
    <col min="15872" max="15872" width="12.85546875" style="2" customWidth="1"/>
    <col min="15873" max="16127" width="9.140625" style="2"/>
    <col min="16128" max="16128" width="12.85546875" style="2" customWidth="1"/>
    <col min="16129" max="16384" width="9.140625" style="2"/>
  </cols>
  <sheetData>
    <row r="1" spans="1:10" customFormat="1" ht="32.25" customHeight="1" x14ac:dyDescent="0.25">
      <c r="A1" s="32" t="s">
        <v>9</v>
      </c>
      <c r="B1" s="32"/>
      <c r="C1" s="32"/>
      <c r="D1" s="32"/>
      <c r="E1" s="32"/>
      <c r="F1" s="32"/>
      <c r="G1" s="32"/>
      <c r="H1" s="32"/>
      <c r="I1" s="32"/>
      <c r="J1" s="32"/>
    </row>
    <row r="2" spans="1:10" customFormat="1" ht="15" x14ac:dyDescent="0.25"/>
    <row r="3" spans="1:10" customFormat="1" ht="15" x14ac:dyDescent="0.25"/>
    <row r="4" spans="1:10" customFormat="1" ht="15" x14ac:dyDescent="0.25"/>
    <row r="5" spans="1:10" customFormat="1" ht="15" x14ac:dyDescent="0.25"/>
    <row r="6" spans="1:10" customFormat="1" ht="15" x14ac:dyDescent="0.25"/>
    <row r="7" spans="1:10" customFormat="1" ht="15" x14ac:dyDescent="0.25"/>
    <row r="8" spans="1:10" customFormat="1" ht="15" x14ac:dyDescent="0.25"/>
    <row r="9" spans="1:10" customFormat="1" ht="15" x14ac:dyDescent="0.25"/>
    <row r="10" spans="1:10" customFormat="1" ht="15" x14ac:dyDescent="0.25"/>
    <row r="11" spans="1:10" customFormat="1" ht="65.25" customHeight="1" x14ac:dyDescent="0.35">
      <c r="B11" s="28" t="s">
        <v>32</v>
      </c>
    </row>
    <row r="12" spans="1:10" customFormat="1" ht="18.75" x14ac:dyDescent="0.3">
      <c r="B12" s="21" t="s">
        <v>3</v>
      </c>
    </row>
    <row r="13" spans="1:10" customFormat="1" ht="18.75" x14ac:dyDescent="0.3">
      <c r="B13" s="1"/>
    </row>
    <row r="14" spans="1:10" customFormat="1" ht="15" x14ac:dyDescent="0.25">
      <c r="B14" s="22" t="s">
        <v>31</v>
      </c>
      <c r="E14" s="31"/>
    </row>
    <row r="15" spans="1:10" customFormat="1" ht="15" x14ac:dyDescent="0.25">
      <c r="B15" s="23"/>
    </row>
    <row r="16" spans="1:10" customFormat="1" ht="15" x14ac:dyDescent="0.25">
      <c r="B16" s="24" t="s">
        <v>0</v>
      </c>
    </row>
    <row r="17" spans="2:2" customFormat="1" ht="15" x14ac:dyDescent="0.25">
      <c r="B17" s="25" t="s">
        <v>1</v>
      </c>
    </row>
    <row r="18" spans="2:2" customFormat="1" ht="15" x14ac:dyDescent="0.25">
      <c r="B18" s="25" t="s">
        <v>2</v>
      </c>
    </row>
    <row r="19" spans="2:2" customFormat="1" ht="15" x14ac:dyDescent="0.25">
      <c r="B19" s="26"/>
    </row>
    <row r="20" spans="2:2" customFormat="1" ht="15" x14ac:dyDescent="0.25">
      <c r="B20" s="20"/>
    </row>
    <row r="21" spans="2:2" customFormat="1" ht="15" x14ac:dyDescent="0.25">
      <c r="B21" s="24" t="s">
        <v>4</v>
      </c>
    </row>
    <row r="22" spans="2:2" customFormat="1" ht="15" x14ac:dyDescent="0.25">
      <c r="B22" s="27" t="s">
        <v>17</v>
      </c>
    </row>
    <row r="23" spans="2:2" customFormat="1" ht="15" x14ac:dyDescent="0.25">
      <c r="B23" s="27" t="s">
        <v>18</v>
      </c>
    </row>
    <row r="24" spans="2:2" ht="15" x14ac:dyDescent="0.25">
      <c r="B24" s="27" t="s">
        <v>19</v>
      </c>
    </row>
    <row r="25" spans="2:2" ht="15" x14ac:dyDescent="0.25">
      <c r="B25" s="27" t="s">
        <v>20</v>
      </c>
    </row>
    <row r="26" spans="2:2" ht="15" x14ac:dyDescent="0.25">
      <c r="B26" s="27" t="s">
        <v>21</v>
      </c>
    </row>
  </sheetData>
  <mergeCells count="1">
    <mergeCell ref="A1:J1"/>
  </mergeCells>
  <hyperlinks>
    <hyperlink ref="B22" location="Personbil!A1" display="Personbil"/>
    <hyperlink ref="B24" location="'Tung lastbil'!A1" display="Tung lastbil"/>
    <hyperlink ref="B25" location="Buss!A1" display="Buss"/>
    <hyperlink ref="B26" location="Motorcykel!A1" display="Motorcykel"/>
    <hyperlink ref="B23" location="'Lätt lastbil'!A1" display="Lätt lastbil"/>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A4" sqref="A4:I36"/>
    </sheetView>
  </sheetViews>
  <sheetFormatPr defaultRowHeight="15" x14ac:dyDescent="0.25"/>
  <sheetData>
    <row r="1" spans="1:9" ht="19.5" x14ac:dyDescent="0.25">
      <c r="A1" s="3" t="s">
        <v>25</v>
      </c>
      <c r="B1" s="3"/>
      <c r="C1" s="3"/>
      <c r="D1" s="3"/>
      <c r="E1" s="3"/>
      <c r="F1" s="3"/>
      <c r="G1" s="3"/>
      <c r="H1" s="3"/>
      <c r="I1" s="3"/>
    </row>
    <row r="2" spans="1:9" ht="19.5" x14ac:dyDescent="0.25">
      <c r="A2" s="3" t="s">
        <v>5</v>
      </c>
      <c r="B2" s="3"/>
      <c r="C2" s="3"/>
      <c r="D2" s="3"/>
      <c r="E2" s="3"/>
      <c r="F2" s="3"/>
      <c r="G2" s="3"/>
      <c r="H2" s="3"/>
      <c r="I2" s="3"/>
    </row>
    <row r="3" spans="1:9" x14ac:dyDescent="0.25">
      <c r="A3" s="4"/>
      <c r="B3" s="4"/>
      <c r="C3" s="4"/>
      <c r="D3" s="4"/>
      <c r="E3" s="4"/>
      <c r="F3" s="4"/>
      <c r="G3" s="4"/>
      <c r="H3" s="4"/>
      <c r="I3" s="4"/>
    </row>
    <row r="4" spans="1:9" ht="12.75" customHeight="1" x14ac:dyDescent="0.25">
      <c r="A4" s="33" t="s">
        <v>30</v>
      </c>
      <c r="B4" s="33"/>
      <c r="C4" s="33"/>
      <c r="D4" s="33"/>
      <c r="E4" s="33"/>
      <c r="F4" s="33"/>
      <c r="G4" s="33"/>
      <c r="H4" s="33"/>
      <c r="I4" s="33"/>
    </row>
    <row r="5" spans="1:9" x14ac:dyDescent="0.25">
      <c r="A5" s="33"/>
      <c r="B5" s="33"/>
      <c r="C5" s="33"/>
      <c r="D5" s="33"/>
      <c r="E5" s="33"/>
      <c r="F5" s="33"/>
      <c r="G5" s="33"/>
      <c r="H5" s="33"/>
      <c r="I5" s="33"/>
    </row>
    <row r="6" spans="1:9" x14ac:dyDescent="0.25">
      <c r="A6" s="33"/>
      <c r="B6" s="33"/>
      <c r="C6" s="33"/>
      <c r="D6" s="33"/>
      <c r="E6" s="33"/>
      <c r="F6" s="33"/>
      <c r="G6" s="33"/>
      <c r="H6" s="33"/>
      <c r="I6" s="33"/>
    </row>
    <row r="7" spans="1:9" x14ac:dyDescent="0.25">
      <c r="A7" s="33"/>
      <c r="B7" s="33"/>
      <c r="C7" s="33"/>
      <c r="D7" s="33"/>
      <c r="E7" s="33"/>
      <c r="F7" s="33"/>
      <c r="G7" s="33"/>
      <c r="H7" s="33"/>
      <c r="I7" s="33"/>
    </row>
    <row r="8" spans="1:9" x14ac:dyDescent="0.25">
      <c r="A8" s="33"/>
      <c r="B8" s="33"/>
      <c r="C8" s="33"/>
      <c r="D8" s="33"/>
      <c r="E8" s="33"/>
      <c r="F8" s="33"/>
      <c r="G8" s="33"/>
      <c r="H8" s="33"/>
      <c r="I8" s="33"/>
    </row>
    <row r="9" spans="1:9" x14ac:dyDescent="0.25">
      <c r="A9" s="33"/>
      <c r="B9" s="33"/>
      <c r="C9" s="33"/>
      <c r="D9" s="33"/>
      <c r="E9" s="33"/>
      <c r="F9" s="33"/>
      <c r="G9" s="33"/>
      <c r="H9" s="33"/>
      <c r="I9" s="33"/>
    </row>
    <row r="10" spans="1:9" x14ac:dyDescent="0.25">
      <c r="A10" s="33"/>
      <c r="B10" s="33"/>
      <c r="C10" s="33"/>
      <c r="D10" s="33"/>
      <c r="E10" s="33"/>
      <c r="F10" s="33"/>
      <c r="G10" s="33"/>
      <c r="H10" s="33"/>
      <c r="I10" s="33"/>
    </row>
    <row r="11" spans="1:9" x14ac:dyDescent="0.25">
      <c r="A11" s="33"/>
      <c r="B11" s="33"/>
      <c r="C11" s="33"/>
      <c r="D11" s="33"/>
      <c r="E11" s="33"/>
      <c r="F11" s="33"/>
      <c r="G11" s="33"/>
      <c r="H11" s="33"/>
      <c r="I11" s="33"/>
    </row>
    <row r="12" spans="1:9" x14ac:dyDescent="0.25">
      <c r="A12" s="33"/>
      <c r="B12" s="33"/>
      <c r="C12" s="33"/>
      <c r="D12" s="33"/>
      <c r="E12" s="33"/>
      <c r="F12" s="33"/>
      <c r="G12" s="33"/>
      <c r="H12" s="33"/>
      <c r="I12" s="33"/>
    </row>
    <row r="13" spans="1:9" x14ac:dyDescent="0.25">
      <c r="A13" s="33"/>
      <c r="B13" s="33"/>
      <c r="C13" s="33"/>
      <c r="D13" s="33"/>
      <c r="E13" s="33"/>
      <c r="F13" s="33"/>
      <c r="G13" s="33"/>
      <c r="H13" s="33"/>
      <c r="I13" s="33"/>
    </row>
    <row r="14" spans="1:9" x14ac:dyDescent="0.25">
      <c r="A14" s="33"/>
      <c r="B14" s="33"/>
      <c r="C14" s="33"/>
      <c r="D14" s="33"/>
      <c r="E14" s="33"/>
      <c r="F14" s="33"/>
      <c r="G14" s="33"/>
      <c r="H14" s="33"/>
      <c r="I14" s="33"/>
    </row>
    <row r="15" spans="1:9" x14ac:dyDescent="0.25">
      <c r="A15" s="33"/>
      <c r="B15" s="33"/>
      <c r="C15" s="33"/>
      <c r="D15" s="33"/>
      <c r="E15" s="33"/>
      <c r="F15" s="33"/>
      <c r="G15" s="33"/>
      <c r="H15" s="33"/>
      <c r="I15" s="33"/>
    </row>
    <row r="16" spans="1:9" x14ac:dyDescent="0.25">
      <c r="A16" s="33"/>
      <c r="B16" s="33"/>
      <c r="C16" s="33"/>
      <c r="D16" s="33"/>
      <c r="E16" s="33"/>
      <c r="F16" s="33"/>
      <c r="G16" s="33"/>
      <c r="H16" s="33"/>
      <c r="I16" s="33"/>
    </row>
    <row r="17" spans="1:9" x14ac:dyDescent="0.25">
      <c r="A17" s="33"/>
      <c r="B17" s="33"/>
      <c r="C17" s="33"/>
      <c r="D17" s="33"/>
      <c r="E17" s="33"/>
      <c r="F17" s="33"/>
      <c r="G17" s="33"/>
      <c r="H17" s="33"/>
      <c r="I17" s="33"/>
    </row>
    <row r="18" spans="1:9" x14ac:dyDescent="0.25">
      <c r="A18" s="33"/>
      <c r="B18" s="33"/>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c r="B23" s="33"/>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c r="B28" s="33"/>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ht="15" customHeight="1" x14ac:dyDescent="0.25">
      <c r="A37" s="5"/>
      <c r="B37" s="5"/>
      <c r="C37" s="5"/>
      <c r="D37" s="5"/>
      <c r="E37" s="5"/>
      <c r="F37" s="5"/>
      <c r="G37" s="5"/>
      <c r="H37" s="5"/>
      <c r="I37" s="5"/>
    </row>
    <row r="38" spans="1:9" x14ac:dyDescent="0.25">
      <c r="A38" s="4"/>
      <c r="B38" s="4"/>
      <c r="C38" s="4"/>
      <c r="D38" s="4"/>
      <c r="E38" s="4"/>
      <c r="F38" s="4"/>
      <c r="G38" s="4"/>
      <c r="H38" s="4"/>
      <c r="I38" s="4"/>
    </row>
    <row r="39" spans="1:9" x14ac:dyDescent="0.25">
      <c r="A39" s="4"/>
      <c r="B39" s="4"/>
      <c r="C39" s="4"/>
      <c r="D39" s="4"/>
      <c r="E39" s="4"/>
      <c r="F39" s="4"/>
      <c r="G39" s="4"/>
      <c r="H39" s="4"/>
      <c r="I39" s="4"/>
    </row>
    <row r="40" spans="1:9" x14ac:dyDescent="0.25">
      <c r="A40" s="4"/>
      <c r="B40" s="4"/>
      <c r="C40" s="4"/>
      <c r="D40" s="4"/>
      <c r="E40" s="4"/>
      <c r="F40" s="4"/>
      <c r="G40" s="4"/>
      <c r="H40" s="4"/>
      <c r="I40" s="4"/>
    </row>
    <row r="41" spans="1:9" x14ac:dyDescent="0.25">
      <c r="A41" s="4"/>
      <c r="B41" s="4"/>
      <c r="C41" s="4"/>
      <c r="D41" s="4"/>
      <c r="E41" s="4"/>
      <c r="F41" s="4"/>
      <c r="G41" s="4"/>
      <c r="H41" s="4"/>
      <c r="I41" s="4"/>
    </row>
  </sheetData>
  <mergeCells count="1">
    <mergeCell ref="A4: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workbookViewId="0">
      <selection activeCell="A4" sqref="A4"/>
    </sheetView>
  </sheetViews>
  <sheetFormatPr defaultRowHeight="15" x14ac:dyDescent="0.25"/>
  <cols>
    <col min="2" max="2" width="28.42578125" customWidth="1"/>
    <col min="3" max="3" width="18.85546875" customWidth="1"/>
    <col min="4" max="4" width="25.28515625" customWidth="1"/>
  </cols>
  <sheetData>
    <row r="1" spans="1:4" x14ac:dyDescent="0.25">
      <c r="A1" s="29" t="s">
        <v>13</v>
      </c>
      <c r="B1" s="6"/>
      <c r="C1" s="6"/>
      <c r="D1" s="6"/>
    </row>
    <row r="2" spans="1:4" x14ac:dyDescent="0.25">
      <c r="A2" s="29" t="s">
        <v>10</v>
      </c>
      <c r="B2" s="6"/>
      <c r="C2" s="6"/>
      <c r="D2" s="6"/>
    </row>
    <row r="3" spans="1:4" x14ac:dyDescent="0.25">
      <c r="A3" s="30" t="s">
        <v>22</v>
      </c>
      <c r="B3" s="6"/>
      <c r="C3" s="6"/>
      <c r="D3" s="6"/>
    </row>
    <row r="4" spans="1:4" x14ac:dyDescent="0.25">
      <c r="A4" s="30" t="s">
        <v>26</v>
      </c>
      <c r="B4" s="6"/>
      <c r="C4" s="6"/>
      <c r="D4" s="6"/>
    </row>
    <row r="5" spans="1:4" x14ac:dyDescent="0.25">
      <c r="A5" s="6"/>
      <c r="B5" s="6"/>
      <c r="C5" s="6"/>
      <c r="D5" s="6"/>
    </row>
    <row r="6" spans="1:4" ht="30.75" thickBot="1" x14ac:dyDescent="0.3">
      <c r="A6" s="11" t="s">
        <v>6</v>
      </c>
      <c r="B6" s="10" t="s">
        <v>11</v>
      </c>
      <c r="C6" s="9" t="s">
        <v>7</v>
      </c>
      <c r="D6" s="10" t="s">
        <v>8</v>
      </c>
    </row>
    <row r="7" spans="1:4" x14ac:dyDescent="0.25">
      <c r="A7" s="12">
        <v>1999</v>
      </c>
      <c r="B7" s="7">
        <v>4370924</v>
      </c>
      <c r="C7" s="7">
        <v>5670643852.1000004</v>
      </c>
      <c r="D7" s="7">
        <f t="shared" ref="D7:D21" si="0">C7/B7</f>
        <v>1297.3558570453297</v>
      </c>
    </row>
    <row r="8" spans="1:4" x14ac:dyDescent="0.25">
      <c r="A8" s="12">
        <v>2000</v>
      </c>
      <c r="B8" s="7">
        <v>4496868</v>
      </c>
      <c r="C8" s="7">
        <v>5855474348.1999998</v>
      </c>
      <c r="D8" s="7">
        <f t="shared" si="0"/>
        <v>1302.1227992905283</v>
      </c>
    </row>
    <row r="9" spans="1:4" x14ac:dyDescent="0.25">
      <c r="A9" s="12">
        <v>2001</v>
      </c>
      <c r="B9" s="7">
        <v>4616118</v>
      </c>
      <c r="C9" s="7">
        <v>5921506460</v>
      </c>
      <c r="D9" s="7">
        <f t="shared" si="0"/>
        <v>1282.7892311245078</v>
      </c>
    </row>
    <row r="10" spans="1:4" x14ac:dyDescent="0.25">
      <c r="A10" s="12">
        <v>2002</v>
      </c>
      <c r="B10" s="7">
        <v>4628334</v>
      </c>
      <c r="C10" s="7">
        <v>5943992726</v>
      </c>
      <c r="D10" s="7">
        <f t="shared" si="0"/>
        <v>1284.2618371967105</v>
      </c>
    </row>
    <row r="11" spans="1:4" x14ac:dyDescent="0.25">
      <c r="A11" s="12">
        <v>2003</v>
      </c>
      <c r="B11" s="7">
        <v>4643535</v>
      </c>
      <c r="C11" s="7">
        <v>6037040610</v>
      </c>
      <c r="D11" s="7">
        <f t="shared" si="0"/>
        <v>1300.0958558511995</v>
      </c>
    </row>
    <row r="12" spans="1:4" x14ac:dyDescent="0.25">
      <c r="A12" s="12">
        <v>2004</v>
      </c>
      <c r="B12" s="7">
        <v>4689599</v>
      </c>
      <c r="C12" s="7">
        <v>6125068678</v>
      </c>
      <c r="D12" s="7">
        <f t="shared" si="0"/>
        <v>1306.0964653907508</v>
      </c>
    </row>
    <row r="13" spans="1:4" x14ac:dyDescent="0.25">
      <c r="A13" s="12">
        <v>2005</v>
      </c>
      <c r="B13" s="7">
        <v>4744718</v>
      </c>
      <c r="C13" s="7">
        <v>6158036407</v>
      </c>
      <c r="D13" s="7">
        <f t="shared" si="0"/>
        <v>1297.8719508725283</v>
      </c>
    </row>
    <row r="14" spans="1:4" x14ac:dyDescent="0.25">
      <c r="A14" s="12">
        <v>2006</v>
      </c>
      <c r="B14" s="7">
        <v>4813525</v>
      </c>
      <c r="C14" s="7">
        <v>6207406936</v>
      </c>
      <c r="D14" s="7">
        <f t="shared" si="0"/>
        <v>1289.5761289283842</v>
      </c>
    </row>
    <row r="15" spans="1:4" x14ac:dyDescent="0.25">
      <c r="A15" s="12">
        <v>2007</v>
      </c>
      <c r="B15" s="7">
        <v>4867107</v>
      </c>
      <c r="C15" s="7">
        <v>6319684828</v>
      </c>
      <c r="D15" s="7">
        <f t="shared" si="0"/>
        <v>1298.4478927625794</v>
      </c>
    </row>
    <row r="16" spans="1:4" x14ac:dyDescent="0.25">
      <c r="A16" s="12">
        <v>2008</v>
      </c>
      <c r="B16" s="7">
        <v>4833533</v>
      </c>
      <c r="C16" s="7">
        <v>6367674932</v>
      </c>
      <c r="D16" s="7">
        <f t="shared" si="0"/>
        <v>1317.3955638660168</v>
      </c>
    </row>
    <row r="17" spans="1:4" x14ac:dyDescent="0.25">
      <c r="A17" s="12">
        <v>2009</v>
      </c>
      <c r="B17" s="7">
        <v>4827462</v>
      </c>
      <c r="C17" s="7">
        <v>6272007118</v>
      </c>
      <c r="D17" s="7">
        <f t="shared" si="0"/>
        <v>1299.2349019008332</v>
      </c>
    </row>
    <row r="18" spans="1:4" x14ac:dyDescent="0.25">
      <c r="A18" s="12">
        <v>2010</v>
      </c>
      <c r="B18" s="7">
        <v>4934447</v>
      </c>
      <c r="C18" s="7">
        <v>6271244185</v>
      </c>
      <c r="D18" s="7">
        <f t="shared" si="0"/>
        <v>1270.911245981566</v>
      </c>
    </row>
    <row r="19" spans="1:4" x14ac:dyDescent="0.25">
      <c r="A19" s="13">
        <v>2011</v>
      </c>
      <c r="B19" s="8">
        <v>5017674</v>
      </c>
      <c r="C19" s="8">
        <v>6322594571</v>
      </c>
      <c r="D19" s="7">
        <f t="shared" si="0"/>
        <v>1260.0648370141225</v>
      </c>
    </row>
    <row r="20" spans="1:4" x14ac:dyDescent="0.25">
      <c r="A20" s="14">
        <v>2012</v>
      </c>
      <c r="B20" s="8">
        <v>5084351</v>
      </c>
      <c r="C20" s="8">
        <v>6280639665.6999998</v>
      </c>
      <c r="D20" s="7">
        <f t="shared" si="0"/>
        <v>1235.2883712591834</v>
      </c>
    </row>
    <row r="21" spans="1:4" x14ac:dyDescent="0.25">
      <c r="A21" s="14">
        <v>2013</v>
      </c>
      <c r="B21" s="8">
        <v>5133323</v>
      </c>
      <c r="C21" s="8">
        <v>6278008025</v>
      </c>
      <c r="D21" s="7">
        <f t="shared" si="0"/>
        <v>1222.9910381637781</v>
      </c>
    </row>
    <row r="22" spans="1:4" x14ac:dyDescent="0.25">
      <c r="A22" s="14">
        <v>2014</v>
      </c>
      <c r="B22" s="8">
        <v>5222751</v>
      </c>
      <c r="C22" s="8">
        <v>6381268446.6999998</v>
      </c>
      <c r="D22" s="7">
        <f t="shared" ref="D22" si="1">C22/B22</f>
        <v>1221.8213058022486</v>
      </c>
    </row>
    <row r="23" spans="1:4" x14ac:dyDescent="0.25">
      <c r="A23" s="14">
        <v>2015</v>
      </c>
      <c r="B23" s="8">
        <v>5346543</v>
      </c>
      <c r="C23" s="8">
        <v>6531145878.4000006</v>
      </c>
      <c r="D23" s="7">
        <f t="shared" ref="D23:D24" si="2">C23/B23</f>
        <v>1221.5642665550433</v>
      </c>
    </row>
    <row r="24" spans="1:4" x14ac:dyDescent="0.25">
      <c r="A24" s="14">
        <v>2016</v>
      </c>
      <c r="B24" s="8">
        <v>5488070</v>
      </c>
      <c r="C24" s="8">
        <v>6717615860.5</v>
      </c>
      <c r="D24" s="7">
        <f t="shared" si="2"/>
        <v>1224.0397554149272</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1025"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Line="0" autoPict="0" r:id="rId5">
            <anchor moveWithCells="1">
              <from>
                <xdr:col>4</xdr:col>
                <xdr:colOff>257175</xdr:colOff>
                <xdr:row>42</xdr:row>
                <xdr:rowOff>76200</xdr:rowOff>
              </from>
              <to>
                <xdr:col>6</xdr:col>
                <xdr:colOff>180975</xdr:colOff>
                <xdr:row>43</xdr:row>
                <xdr:rowOff>123825</xdr:rowOff>
              </to>
            </anchor>
          </objectPr>
        </oleObject>
      </mc:Choice>
      <mc:Fallback>
        <oleObject progId="Paint.Picture" shapeId="1026"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5"/>
  <sheetViews>
    <sheetView workbookViewId="0">
      <selection activeCell="A4" sqref="A4"/>
    </sheetView>
  </sheetViews>
  <sheetFormatPr defaultRowHeight="15" x14ac:dyDescent="0.25"/>
  <cols>
    <col min="2" max="2" width="28.42578125" customWidth="1"/>
    <col min="3" max="3" width="18.85546875" customWidth="1"/>
    <col min="4" max="4" width="25.28515625" customWidth="1"/>
  </cols>
  <sheetData>
    <row r="1" spans="1:4" x14ac:dyDescent="0.25">
      <c r="A1" s="29" t="s">
        <v>12</v>
      </c>
      <c r="B1" s="6"/>
      <c r="C1" s="6"/>
      <c r="D1" s="6"/>
    </row>
    <row r="2" spans="1:4" x14ac:dyDescent="0.25">
      <c r="A2" s="29" t="s">
        <v>10</v>
      </c>
      <c r="B2" s="6"/>
      <c r="C2" s="6"/>
      <c r="D2" s="6"/>
    </row>
    <row r="3" spans="1:4" x14ac:dyDescent="0.25">
      <c r="A3" s="30" t="s">
        <v>29</v>
      </c>
      <c r="B3" s="6"/>
      <c r="C3" s="6"/>
      <c r="D3" s="6"/>
    </row>
    <row r="4" spans="1:4" x14ac:dyDescent="0.25">
      <c r="A4" s="30" t="s">
        <v>27</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5">
        <v>317665</v>
      </c>
      <c r="C7" s="15">
        <v>422257663.39999998</v>
      </c>
      <c r="D7" s="15">
        <f t="shared" ref="D7:D20" si="0">C7/B7</f>
        <v>1329.2546028048414</v>
      </c>
    </row>
    <row r="8" spans="1:4" x14ac:dyDescent="0.25">
      <c r="A8" s="12">
        <v>2000</v>
      </c>
      <c r="B8" s="15">
        <v>337939</v>
      </c>
      <c r="C8" s="15">
        <v>457395257.80000007</v>
      </c>
      <c r="D8" s="15">
        <f t="shared" si="0"/>
        <v>1353.4846756367276</v>
      </c>
    </row>
    <row r="9" spans="1:4" x14ac:dyDescent="0.25">
      <c r="A9" s="12">
        <v>2001</v>
      </c>
      <c r="B9" s="15">
        <v>367472</v>
      </c>
      <c r="C9" s="15">
        <v>488193162.80000001</v>
      </c>
      <c r="D9" s="15">
        <f t="shared" si="0"/>
        <v>1328.5179899420909</v>
      </c>
    </row>
    <row r="10" spans="1:4" x14ac:dyDescent="0.25">
      <c r="A10" s="12">
        <v>2002</v>
      </c>
      <c r="B10" s="15">
        <v>385708</v>
      </c>
      <c r="C10" s="15">
        <v>514755393.50000006</v>
      </c>
      <c r="D10" s="15">
        <f t="shared" si="0"/>
        <v>1334.5727687784542</v>
      </c>
    </row>
    <row r="11" spans="1:4" x14ac:dyDescent="0.25">
      <c r="A11" s="12">
        <v>2003</v>
      </c>
      <c r="B11" s="15">
        <v>400511</v>
      </c>
      <c r="C11" s="15">
        <v>545141383.5</v>
      </c>
      <c r="D11" s="15">
        <f t="shared" si="0"/>
        <v>1361.1146348040379</v>
      </c>
    </row>
    <row r="12" spans="1:4" x14ac:dyDescent="0.25">
      <c r="A12" s="12">
        <v>2004</v>
      </c>
      <c r="B12" s="15">
        <v>421708</v>
      </c>
      <c r="C12" s="15">
        <v>580338676.20000005</v>
      </c>
      <c r="D12" s="15">
        <f t="shared" si="0"/>
        <v>1376.1623592628075</v>
      </c>
    </row>
    <row r="13" spans="1:4" x14ac:dyDescent="0.25">
      <c r="A13" s="12">
        <v>2005</v>
      </c>
      <c r="B13" s="15">
        <v>445394</v>
      </c>
      <c r="C13" s="15">
        <v>631604271.80000007</v>
      </c>
      <c r="D13" s="15">
        <f t="shared" si="0"/>
        <v>1418.0798838780945</v>
      </c>
    </row>
    <row r="14" spans="1:4" x14ac:dyDescent="0.25">
      <c r="A14" s="12">
        <v>2006</v>
      </c>
      <c r="B14" s="15">
        <v>471809</v>
      </c>
      <c r="C14" s="15">
        <v>674180412.50000012</v>
      </c>
      <c r="D14" s="15">
        <f t="shared" si="0"/>
        <v>1428.926562443701</v>
      </c>
    </row>
    <row r="15" spans="1:4" x14ac:dyDescent="0.25">
      <c r="A15" s="12">
        <v>2007</v>
      </c>
      <c r="B15" s="15">
        <v>495214</v>
      </c>
      <c r="C15" s="15">
        <v>722000073.39999998</v>
      </c>
      <c r="D15" s="15">
        <f t="shared" si="0"/>
        <v>1457.9556987484198</v>
      </c>
    </row>
    <row r="16" spans="1:4" x14ac:dyDescent="0.25">
      <c r="A16" s="12">
        <v>2008</v>
      </c>
      <c r="B16" s="15">
        <v>504850</v>
      </c>
      <c r="C16" s="15">
        <v>748186336.20000005</v>
      </c>
      <c r="D16" s="15">
        <f t="shared" si="0"/>
        <v>1481.9972986035457</v>
      </c>
    </row>
    <row r="17" spans="1:4" x14ac:dyDescent="0.25">
      <c r="A17" s="12">
        <v>2009</v>
      </c>
      <c r="B17" s="15">
        <v>507566</v>
      </c>
      <c r="C17" s="15">
        <v>742110599.69999993</v>
      </c>
      <c r="D17" s="15">
        <f t="shared" si="0"/>
        <v>1462.096751358444</v>
      </c>
    </row>
    <row r="18" spans="1:4" x14ac:dyDescent="0.25">
      <c r="A18" s="12">
        <v>2010</v>
      </c>
      <c r="B18" s="15">
        <v>525547</v>
      </c>
      <c r="C18" s="15">
        <v>757725514.19999993</v>
      </c>
      <c r="D18" s="15">
        <f t="shared" si="0"/>
        <v>1441.7844915868609</v>
      </c>
    </row>
    <row r="19" spans="1:4" x14ac:dyDescent="0.25">
      <c r="A19" s="13">
        <v>2011</v>
      </c>
      <c r="B19" s="16">
        <v>547033</v>
      </c>
      <c r="C19" s="16">
        <v>787023975</v>
      </c>
      <c r="D19" s="16">
        <f t="shared" si="0"/>
        <v>1438.7138892900427</v>
      </c>
    </row>
    <row r="20" spans="1:4" x14ac:dyDescent="0.25">
      <c r="A20" s="14">
        <v>2012</v>
      </c>
      <c r="B20" s="17">
        <v>561948</v>
      </c>
      <c r="C20" s="17">
        <v>808048451</v>
      </c>
      <c r="D20" s="17">
        <f t="shared" si="0"/>
        <v>1437.9416796571925</v>
      </c>
    </row>
    <row r="21" spans="1:4" x14ac:dyDescent="0.25">
      <c r="A21" s="14">
        <v>2013</v>
      </c>
      <c r="B21" s="17">
        <v>571800</v>
      </c>
      <c r="C21" s="17">
        <v>810917728</v>
      </c>
      <c r="D21" s="17">
        <f t="shared" ref="D21" si="1">C21/B21</f>
        <v>1418.1842042672263</v>
      </c>
    </row>
    <row r="22" spans="1:4" x14ac:dyDescent="0.25">
      <c r="A22" s="14">
        <v>2014</v>
      </c>
      <c r="B22" s="17">
        <v>587802</v>
      </c>
      <c r="C22" s="17">
        <v>830330963.4000001</v>
      </c>
      <c r="D22" s="17">
        <f t="shared" ref="D22" si="2">C22/B22</f>
        <v>1412.6031612685906</v>
      </c>
    </row>
    <row r="23" spans="1:4" x14ac:dyDescent="0.25">
      <c r="A23" s="14">
        <v>2015</v>
      </c>
      <c r="B23" s="17">
        <v>605470</v>
      </c>
      <c r="C23" s="17">
        <v>850273283.50000012</v>
      </c>
      <c r="D23" s="17">
        <f t="shared" ref="D23" si="3">C23/B23</f>
        <v>1404.3194270566669</v>
      </c>
    </row>
    <row r="24" spans="1:4" x14ac:dyDescent="0.25">
      <c r="A24" s="14">
        <v>2016</v>
      </c>
      <c r="B24" s="17">
        <v>630096</v>
      </c>
      <c r="C24" s="17">
        <v>880672465.60000014</v>
      </c>
      <c r="D24" s="17">
        <f t="shared" ref="D24" si="4">C24/B24</f>
        <v>1397.6798227571674</v>
      </c>
    </row>
    <row r="25" spans="1:4" x14ac:dyDescent="0.25">
      <c r="D25" s="1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2049"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2049" r:id="rId4"/>
      </mc:Fallback>
    </mc:AlternateContent>
    <mc:AlternateContent xmlns:mc="http://schemas.openxmlformats.org/markup-compatibility/2006">
      <mc:Choice Requires="x14">
        <oleObject progId="Paint.Picture" shapeId="2050" r:id="rId6">
          <objectPr defaultSize="0" autoLine="0" autoPict="0" r:id="rId5">
            <anchor moveWithCells="1">
              <from>
                <xdr:col>4</xdr:col>
                <xdr:colOff>390525</xdr:colOff>
                <xdr:row>42</xdr:row>
                <xdr:rowOff>66675</xdr:rowOff>
              </from>
              <to>
                <xdr:col>6</xdr:col>
                <xdr:colOff>314325</xdr:colOff>
                <xdr:row>43</xdr:row>
                <xdr:rowOff>114300</xdr:rowOff>
              </to>
            </anchor>
          </objectPr>
        </oleObject>
      </mc:Choice>
      <mc:Fallback>
        <oleObject progId="Paint.Picture" shapeId="2050"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5"/>
  <sheetViews>
    <sheetView workbookViewId="0">
      <selection activeCell="E24" sqref="E24"/>
    </sheetView>
  </sheetViews>
  <sheetFormatPr defaultRowHeight="15" x14ac:dyDescent="0.25"/>
  <cols>
    <col min="2" max="2" width="28.42578125" customWidth="1"/>
    <col min="3" max="3" width="18.85546875" customWidth="1"/>
    <col min="4" max="4" width="25.28515625" customWidth="1"/>
    <col min="5" max="5" width="10" bestFit="1" customWidth="1"/>
  </cols>
  <sheetData>
    <row r="1" spans="1:4" x14ac:dyDescent="0.25">
      <c r="A1" s="29" t="s">
        <v>14</v>
      </c>
      <c r="B1" s="6"/>
      <c r="C1" s="6"/>
      <c r="D1" s="6"/>
    </row>
    <row r="2" spans="1:4" x14ac:dyDescent="0.25">
      <c r="A2" s="29" t="s">
        <v>10</v>
      </c>
      <c r="B2" s="6"/>
      <c r="C2" s="6"/>
      <c r="D2" s="6"/>
    </row>
    <row r="3" spans="1:4" x14ac:dyDescent="0.25">
      <c r="A3" s="30" t="s">
        <v>28</v>
      </c>
      <c r="B3" s="6"/>
      <c r="C3" s="6"/>
      <c r="D3" s="6"/>
    </row>
    <row r="4" spans="1:4" x14ac:dyDescent="0.25">
      <c r="A4" s="30" t="s">
        <v>27</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5">
        <v>91088</v>
      </c>
      <c r="C7" s="15">
        <v>387529952.69999999</v>
      </c>
      <c r="D7" s="15">
        <f t="shared" ref="D7:D20" si="0">C7/B7</f>
        <v>4254.4567088968906</v>
      </c>
    </row>
    <row r="8" spans="1:4" x14ac:dyDescent="0.25">
      <c r="A8" s="12">
        <v>2000</v>
      </c>
      <c r="B8" s="15">
        <v>92349</v>
      </c>
      <c r="C8" s="15">
        <v>407949959.09999996</v>
      </c>
      <c r="D8" s="15">
        <f t="shared" si="0"/>
        <v>4417.4810674723058</v>
      </c>
    </row>
    <row r="9" spans="1:4" x14ac:dyDescent="0.25">
      <c r="A9" s="12">
        <v>2001</v>
      </c>
      <c r="B9" s="15">
        <v>93203</v>
      </c>
      <c r="C9" s="15">
        <v>404401727.10000002</v>
      </c>
      <c r="D9" s="15">
        <f t="shared" si="0"/>
        <v>4338.9346598285465</v>
      </c>
    </row>
    <row r="10" spans="1:4" x14ac:dyDescent="0.25">
      <c r="A10" s="12">
        <v>2002</v>
      </c>
      <c r="B10" s="15">
        <v>93717</v>
      </c>
      <c r="C10" s="15">
        <v>400458597.80000007</v>
      </c>
      <c r="D10" s="15">
        <f t="shared" si="0"/>
        <v>4273.0624945314094</v>
      </c>
    </row>
    <row r="11" spans="1:4" x14ac:dyDescent="0.25">
      <c r="A11" s="12">
        <v>2003</v>
      </c>
      <c r="B11" s="15">
        <v>92752</v>
      </c>
      <c r="C11" s="15">
        <v>402120426.30000001</v>
      </c>
      <c r="D11" s="15">
        <f t="shared" si="0"/>
        <v>4335.4367161894088</v>
      </c>
    </row>
    <row r="12" spans="1:4" x14ac:dyDescent="0.25">
      <c r="A12" s="12">
        <v>2004</v>
      </c>
      <c r="B12" s="15">
        <v>92807</v>
      </c>
      <c r="C12" s="15">
        <v>406208411.10000008</v>
      </c>
      <c r="D12" s="15">
        <f t="shared" si="0"/>
        <v>4376.9156539916175</v>
      </c>
    </row>
    <row r="13" spans="1:4" x14ac:dyDescent="0.25">
      <c r="A13" s="12">
        <v>2005</v>
      </c>
      <c r="B13" s="15">
        <v>93548</v>
      </c>
      <c r="C13" s="15">
        <v>417862383</v>
      </c>
      <c r="D13" s="15">
        <f t="shared" si="0"/>
        <v>4466.8232671997266</v>
      </c>
    </row>
    <row r="14" spans="1:4" x14ac:dyDescent="0.25">
      <c r="A14" s="12">
        <v>2006</v>
      </c>
      <c r="B14" s="15">
        <v>94702</v>
      </c>
      <c r="C14" s="15">
        <v>430717904.19999993</v>
      </c>
      <c r="D14" s="15">
        <f t="shared" si="0"/>
        <v>4548.13947118329</v>
      </c>
    </row>
    <row r="15" spans="1:4" x14ac:dyDescent="0.25">
      <c r="A15" s="12">
        <v>2007</v>
      </c>
      <c r="B15" s="15">
        <v>96277</v>
      </c>
      <c r="C15" s="15">
        <v>447498910.00000006</v>
      </c>
      <c r="D15" s="15">
        <f t="shared" si="0"/>
        <v>4648.0354601825984</v>
      </c>
    </row>
    <row r="16" spans="1:4" x14ac:dyDescent="0.25">
      <c r="A16" s="12">
        <v>2008</v>
      </c>
      <c r="B16" s="15">
        <v>97317</v>
      </c>
      <c r="C16" s="15">
        <v>446391725.19999999</v>
      </c>
      <c r="D16" s="15">
        <f t="shared" si="0"/>
        <v>4586.9860887614705</v>
      </c>
    </row>
    <row r="17" spans="1:4" x14ac:dyDescent="0.25">
      <c r="A17" s="12">
        <v>2009</v>
      </c>
      <c r="B17" s="15">
        <v>96187</v>
      </c>
      <c r="C17" s="15">
        <v>412813674.09999996</v>
      </c>
      <c r="D17" s="15">
        <f t="shared" si="0"/>
        <v>4291.7824040670776</v>
      </c>
    </row>
    <row r="18" spans="1:4" x14ac:dyDescent="0.25">
      <c r="A18" s="12">
        <v>2010</v>
      </c>
      <c r="B18" s="15">
        <v>97217</v>
      </c>
      <c r="C18" s="15">
        <v>416291188.89999998</v>
      </c>
      <c r="D18" s="15">
        <f t="shared" si="0"/>
        <v>4282.0822376744809</v>
      </c>
    </row>
    <row r="19" spans="1:4" x14ac:dyDescent="0.25">
      <c r="A19" s="13">
        <v>2011</v>
      </c>
      <c r="B19" s="16">
        <v>96850</v>
      </c>
      <c r="C19" s="16">
        <v>429105680</v>
      </c>
      <c r="D19" s="16">
        <f t="shared" si="0"/>
        <v>4430.6213732576152</v>
      </c>
    </row>
    <row r="20" spans="1:4" x14ac:dyDescent="0.25">
      <c r="A20" s="14">
        <v>2012</v>
      </c>
      <c r="B20" s="17">
        <v>97661</v>
      </c>
      <c r="C20" s="17">
        <v>411414014</v>
      </c>
      <c r="D20" s="17">
        <f t="shared" si="0"/>
        <v>4212.6745988675111</v>
      </c>
    </row>
    <row r="21" spans="1:4" x14ac:dyDescent="0.25">
      <c r="A21" s="14">
        <v>2013</v>
      </c>
      <c r="B21" s="17">
        <v>96749</v>
      </c>
      <c r="C21" s="17">
        <v>402097443</v>
      </c>
      <c r="D21" s="17">
        <f t="shared" ref="D21" si="1">C21/B21</f>
        <v>4156.088879471622</v>
      </c>
    </row>
    <row r="22" spans="1:4" x14ac:dyDescent="0.25">
      <c r="A22" s="14">
        <v>2014</v>
      </c>
      <c r="B22" s="17">
        <v>97364</v>
      </c>
      <c r="C22" s="17">
        <v>401650327.69999999</v>
      </c>
      <c r="D22" s="17">
        <f t="shared" ref="D22" si="2">C22/B22</f>
        <v>4125.2447280308943</v>
      </c>
    </row>
    <row r="23" spans="1:4" x14ac:dyDescent="0.25">
      <c r="A23" s="14">
        <v>2015</v>
      </c>
      <c r="B23" s="17">
        <v>97469</v>
      </c>
      <c r="C23" s="17">
        <v>403178550.59999996</v>
      </c>
      <c r="D23" s="17">
        <f t="shared" ref="D23:D24" si="3">C23/B23</f>
        <v>4136.4798099908685</v>
      </c>
    </row>
    <row r="24" spans="1:4" x14ac:dyDescent="0.25">
      <c r="A24" s="14">
        <v>2016</v>
      </c>
      <c r="B24" s="17">
        <v>98746</v>
      </c>
      <c r="C24" s="17">
        <v>408689185.09999996</v>
      </c>
      <c r="D24" s="17">
        <f t="shared" si="3"/>
        <v>4138.7923065238083</v>
      </c>
    </row>
    <row r="25" spans="1:4" x14ac:dyDescent="0.25">
      <c r="C25" s="1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3073"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3073" r:id="rId4"/>
      </mc:Fallback>
    </mc:AlternateContent>
    <mc:AlternateContent xmlns:mc="http://schemas.openxmlformats.org/markup-compatibility/2006">
      <mc:Choice Requires="x14">
        <oleObject progId="Paint.Picture" shapeId="3074" r:id="rId6">
          <objectPr defaultSize="0" autoLine="0" autoPict="0" r:id="rId5">
            <anchor moveWithCells="1">
              <from>
                <xdr:col>4</xdr:col>
                <xdr:colOff>180975</xdr:colOff>
                <xdr:row>42</xdr:row>
                <xdr:rowOff>66675</xdr:rowOff>
              </from>
              <to>
                <xdr:col>6</xdr:col>
                <xdr:colOff>47625</xdr:colOff>
                <xdr:row>43</xdr:row>
                <xdr:rowOff>114300</xdr:rowOff>
              </to>
            </anchor>
          </objectPr>
        </oleObject>
      </mc:Choice>
      <mc:Fallback>
        <oleObject progId="Paint.Picture" shapeId="3074"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workbookViewId="0">
      <selection activeCell="D6" sqref="D6"/>
    </sheetView>
  </sheetViews>
  <sheetFormatPr defaultRowHeight="15" x14ac:dyDescent="0.25"/>
  <cols>
    <col min="2" max="2" width="28.42578125" customWidth="1"/>
    <col min="3" max="3" width="18.85546875" customWidth="1"/>
    <col min="4" max="4" width="25.28515625" customWidth="1"/>
  </cols>
  <sheetData>
    <row r="1" spans="1:4" x14ac:dyDescent="0.25">
      <c r="A1" s="29" t="s">
        <v>15</v>
      </c>
      <c r="B1" s="6"/>
      <c r="C1" s="6"/>
      <c r="D1" s="6"/>
    </row>
    <row r="2" spans="1:4" x14ac:dyDescent="0.25">
      <c r="A2" s="29" t="s">
        <v>10</v>
      </c>
      <c r="B2" s="6"/>
      <c r="C2" s="6"/>
      <c r="D2" s="6"/>
    </row>
    <row r="3" spans="1:4" x14ac:dyDescent="0.25">
      <c r="A3" s="30" t="s">
        <v>23</v>
      </c>
      <c r="B3" s="6"/>
      <c r="C3" s="6"/>
      <c r="D3" s="6"/>
    </row>
    <row r="4" spans="1:4" x14ac:dyDescent="0.25">
      <c r="A4" s="30" t="s">
        <v>27</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7">
        <v>17007</v>
      </c>
      <c r="C7" s="7">
        <v>88068745.800000012</v>
      </c>
      <c r="D7" s="17">
        <f t="shared" ref="D7:D20" si="0">C7/B7</f>
        <v>5178.3821838066688</v>
      </c>
    </row>
    <row r="8" spans="1:4" x14ac:dyDescent="0.25">
      <c r="A8" s="12">
        <v>2000</v>
      </c>
      <c r="B8" s="7">
        <v>17315</v>
      </c>
      <c r="C8" s="7">
        <v>91705466.199999988</v>
      </c>
      <c r="D8" s="17">
        <f t="shared" si="0"/>
        <v>5296.3018307825578</v>
      </c>
    </row>
    <row r="9" spans="1:4" x14ac:dyDescent="0.25">
      <c r="A9" s="12">
        <v>2001</v>
      </c>
      <c r="B9" s="7">
        <v>17215</v>
      </c>
      <c r="C9" s="7">
        <v>91658398.299999997</v>
      </c>
      <c r="D9" s="17">
        <f t="shared" si="0"/>
        <v>5324.333331397037</v>
      </c>
    </row>
    <row r="10" spans="1:4" x14ac:dyDescent="0.25">
      <c r="A10" s="12">
        <v>2002</v>
      </c>
      <c r="B10" s="7">
        <v>17142</v>
      </c>
      <c r="C10" s="7">
        <v>91307116.599999994</v>
      </c>
      <c r="D10" s="17">
        <f t="shared" si="0"/>
        <v>5326.5147940730367</v>
      </c>
    </row>
    <row r="11" spans="1:4" x14ac:dyDescent="0.25">
      <c r="A11" s="12">
        <v>2003</v>
      </c>
      <c r="B11" s="7">
        <v>16564</v>
      </c>
      <c r="C11" s="7">
        <v>91810402.299999997</v>
      </c>
      <c r="D11" s="17">
        <f t="shared" si="0"/>
        <v>5542.7675863318036</v>
      </c>
    </row>
    <row r="12" spans="1:4" x14ac:dyDescent="0.25">
      <c r="A12" s="12">
        <v>2004</v>
      </c>
      <c r="B12" s="7">
        <v>16533</v>
      </c>
      <c r="C12" s="7">
        <v>91551523.5</v>
      </c>
      <c r="D12" s="17">
        <f t="shared" si="0"/>
        <v>5537.5021774632551</v>
      </c>
    </row>
    <row r="13" spans="1:4" x14ac:dyDescent="0.25">
      <c r="A13" s="12">
        <v>2005</v>
      </c>
      <c r="B13" s="7">
        <v>16509</v>
      </c>
      <c r="C13" s="7">
        <v>91821421.799999997</v>
      </c>
      <c r="D13" s="17">
        <f t="shared" si="0"/>
        <v>5561.9008904234051</v>
      </c>
    </row>
    <row r="14" spans="1:4" x14ac:dyDescent="0.25">
      <c r="A14" s="12">
        <v>2006</v>
      </c>
      <c r="B14" s="7">
        <v>16934</v>
      </c>
      <c r="C14" s="7">
        <v>93208075.700000003</v>
      </c>
      <c r="D14" s="17">
        <f t="shared" si="0"/>
        <v>5504.1972186134408</v>
      </c>
    </row>
    <row r="15" spans="1:4" x14ac:dyDescent="0.25">
      <c r="A15" s="12">
        <v>2007</v>
      </c>
      <c r="B15" s="7">
        <v>16975</v>
      </c>
      <c r="C15" s="7">
        <v>93942192.900000006</v>
      </c>
      <c r="D15" s="17">
        <f t="shared" si="0"/>
        <v>5534.149802650958</v>
      </c>
    </row>
    <row r="16" spans="1:4" x14ac:dyDescent="0.25">
      <c r="A16" s="12">
        <v>2008</v>
      </c>
      <c r="B16" s="7">
        <v>16311</v>
      </c>
      <c r="C16" s="7">
        <v>92253430.299999997</v>
      </c>
      <c r="D16" s="17">
        <f t="shared" si="0"/>
        <v>5655.902783397707</v>
      </c>
    </row>
    <row r="17" spans="1:4" x14ac:dyDescent="0.25">
      <c r="A17" s="12">
        <v>2009</v>
      </c>
      <c r="B17" s="7">
        <v>16253</v>
      </c>
      <c r="C17" s="7">
        <v>92055071.099999994</v>
      </c>
      <c r="D17" s="17">
        <f t="shared" si="0"/>
        <v>5663.8818125884445</v>
      </c>
    </row>
    <row r="18" spans="1:4" x14ac:dyDescent="0.25">
      <c r="A18" s="12">
        <v>2010</v>
      </c>
      <c r="B18" s="7">
        <v>16910</v>
      </c>
      <c r="C18" s="7">
        <v>93610479.400000006</v>
      </c>
      <c r="D18" s="17">
        <f t="shared" si="0"/>
        <v>5535.8059964518043</v>
      </c>
    </row>
    <row r="19" spans="1:4" x14ac:dyDescent="0.25">
      <c r="A19" s="13">
        <v>2011</v>
      </c>
      <c r="B19" s="8">
        <v>17005</v>
      </c>
      <c r="C19" s="8">
        <v>96220058.700000003</v>
      </c>
      <c r="D19" s="18">
        <f t="shared" si="0"/>
        <v>5658.3392355189653</v>
      </c>
    </row>
    <row r="20" spans="1:4" x14ac:dyDescent="0.25">
      <c r="A20" s="14">
        <v>2012</v>
      </c>
      <c r="B20" s="8">
        <v>17655</v>
      </c>
      <c r="C20" s="8">
        <v>94929589.900000006</v>
      </c>
      <c r="D20" s="18">
        <f t="shared" si="0"/>
        <v>5376.9238119512893</v>
      </c>
    </row>
    <row r="21" spans="1:4" x14ac:dyDescent="0.25">
      <c r="A21" s="14">
        <v>2013</v>
      </c>
      <c r="B21" s="8">
        <v>17586</v>
      </c>
      <c r="C21" s="8">
        <v>96275326</v>
      </c>
      <c r="D21" s="18">
        <f t="shared" ref="D21" si="1">C21/B21</f>
        <v>5474.543727965427</v>
      </c>
    </row>
    <row r="22" spans="1:4" x14ac:dyDescent="0.25">
      <c r="A22" s="14">
        <v>2014</v>
      </c>
      <c r="B22" s="8">
        <v>17105</v>
      </c>
      <c r="C22" s="8">
        <v>95853494.099999994</v>
      </c>
      <c r="D22" s="18">
        <f t="shared" ref="D22:D24" si="2">C22/B22</f>
        <v>5603.828944752996</v>
      </c>
    </row>
    <row r="23" spans="1:4" x14ac:dyDescent="0.25">
      <c r="A23" s="14">
        <v>2015</v>
      </c>
      <c r="B23" s="8">
        <v>17413</v>
      </c>
      <c r="C23" s="8">
        <v>97499011.499999985</v>
      </c>
      <c r="D23" s="18">
        <f t="shared" si="2"/>
        <v>5599.2081490840164</v>
      </c>
    </row>
    <row r="24" spans="1:4" x14ac:dyDescent="0.25">
      <c r="A24" s="14">
        <v>2016</v>
      </c>
      <c r="B24" s="8">
        <v>17240</v>
      </c>
      <c r="C24" s="8">
        <v>98203637.099999979</v>
      </c>
      <c r="D24" s="18">
        <f t="shared" si="2"/>
        <v>5696.2666531322493</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4097"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4097" r:id="rId4"/>
      </mc:Fallback>
    </mc:AlternateContent>
    <mc:AlternateContent xmlns:mc="http://schemas.openxmlformats.org/markup-compatibility/2006">
      <mc:Choice Requires="x14">
        <oleObject progId="Paint.Picture" shapeId="4098" r:id="rId6">
          <objectPr defaultSize="0" autoLine="0" autoPict="0" r:id="rId5">
            <anchor moveWithCells="1">
              <from>
                <xdr:col>4</xdr:col>
                <xdr:colOff>228600</xdr:colOff>
                <xdr:row>42</xdr:row>
                <xdr:rowOff>85725</xdr:rowOff>
              </from>
              <to>
                <xdr:col>6</xdr:col>
                <xdr:colOff>152400</xdr:colOff>
                <xdr:row>43</xdr:row>
                <xdr:rowOff>133350</xdr:rowOff>
              </to>
            </anchor>
          </objectPr>
        </oleObject>
      </mc:Choice>
      <mc:Fallback>
        <oleObject progId="Paint.Picture" shapeId="4098"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workbookViewId="0">
      <selection activeCell="D25" sqref="D25"/>
    </sheetView>
  </sheetViews>
  <sheetFormatPr defaultRowHeight="15" x14ac:dyDescent="0.25"/>
  <cols>
    <col min="2" max="2" width="28.42578125" customWidth="1"/>
    <col min="3" max="3" width="18.85546875" customWidth="1"/>
    <col min="4" max="4" width="25.28515625" customWidth="1"/>
  </cols>
  <sheetData>
    <row r="1" spans="1:4" x14ac:dyDescent="0.25">
      <c r="A1" s="29" t="s">
        <v>16</v>
      </c>
      <c r="B1" s="6"/>
      <c r="C1" s="6"/>
      <c r="D1" s="6"/>
    </row>
    <row r="2" spans="1:4" x14ac:dyDescent="0.25">
      <c r="A2" s="29" t="s">
        <v>10</v>
      </c>
      <c r="B2" s="6"/>
      <c r="C2" s="6"/>
      <c r="D2" s="6"/>
    </row>
    <row r="3" spans="1:4" x14ac:dyDescent="0.25">
      <c r="A3" s="30" t="s">
        <v>24</v>
      </c>
      <c r="B3" s="6"/>
      <c r="C3" s="6"/>
      <c r="D3" s="6"/>
    </row>
    <row r="4" spans="1:4" x14ac:dyDescent="0.25">
      <c r="A4" s="30" t="s">
        <v>27</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7">
        <v>165310</v>
      </c>
      <c r="C7" s="17">
        <v>43759018.5</v>
      </c>
      <c r="D7" s="17">
        <f t="shared" ref="D7:D20" si="0">C7/B7</f>
        <v>264.70884096545882</v>
      </c>
    </row>
    <row r="8" spans="1:4" x14ac:dyDescent="0.25">
      <c r="A8" s="12">
        <v>2000</v>
      </c>
      <c r="B8" s="17">
        <v>180915</v>
      </c>
      <c r="C8" s="17">
        <v>52181330.899999999</v>
      </c>
      <c r="D8" s="17">
        <f t="shared" si="0"/>
        <v>288.43009645413593</v>
      </c>
    </row>
    <row r="9" spans="1:4" x14ac:dyDescent="0.25">
      <c r="A9" s="12">
        <v>2001</v>
      </c>
      <c r="B9" s="17">
        <v>199451</v>
      </c>
      <c r="C9" s="17">
        <v>55070560.299999997</v>
      </c>
      <c r="D9" s="17">
        <f t="shared" si="0"/>
        <v>276.11072544133646</v>
      </c>
    </row>
    <row r="10" spans="1:4" x14ac:dyDescent="0.25">
      <c r="A10" s="12">
        <v>2002</v>
      </c>
      <c r="B10" s="17">
        <v>220079</v>
      </c>
      <c r="C10" s="17">
        <v>59563146.5</v>
      </c>
      <c r="D10" s="17">
        <f t="shared" si="0"/>
        <v>270.64438906029199</v>
      </c>
    </row>
    <row r="11" spans="1:4" x14ac:dyDescent="0.25">
      <c r="A11" s="12">
        <v>2003</v>
      </c>
      <c r="B11" s="17">
        <v>238981</v>
      </c>
      <c r="C11" s="17">
        <v>66034252.200000003</v>
      </c>
      <c r="D11" s="17">
        <f t="shared" si="0"/>
        <v>276.31590879609678</v>
      </c>
    </row>
    <row r="12" spans="1:4" x14ac:dyDescent="0.25">
      <c r="A12" s="12">
        <v>2004</v>
      </c>
      <c r="B12" s="17">
        <v>261214</v>
      </c>
      <c r="C12" s="17">
        <v>67970980.700000003</v>
      </c>
      <c r="D12" s="17">
        <f t="shared" si="0"/>
        <v>260.21185962467558</v>
      </c>
    </row>
    <row r="13" spans="1:4" x14ac:dyDescent="0.25">
      <c r="A13" s="12">
        <v>2005</v>
      </c>
      <c r="B13" s="17">
        <v>277039</v>
      </c>
      <c r="C13" s="17">
        <v>70113208.5</v>
      </c>
      <c r="D13" s="17">
        <f t="shared" si="0"/>
        <v>253.08064388046449</v>
      </c>
    </row>
    <row r="14" spans="1:4" x14ac:dyDescent="0.25">
      <c r="A14" s="12">
        <v>2006</v>
      </c>
      <c r="B14" s="17">
        <v>297983</v>
      </c>
      <c r="C14" s="17">
        <v>77125282</v>
      </c>
      <c r="D14" s="17">
        <f t="shared" si="0"/>
        <v>258.82443629334557</v>
      </c>
    </row>
    <row r="15" spans="1:4" x14ac:dyDescent="0.25">
      <c r="A15" s="12">
        <v>2007</v>
      </c>
      <c r="B15" s="17">
        <v>320392</v>
      </c>
      <c r="C15" s="17">
        <v>84622120.099999994</v>
      </c>
      <c r="D15" s="17">
        <f t="shared" si="0"/>
        <v>264.12057760493394</v>
      </c>
    </row>
    <row r="16" spans="1:4" x14ac:dyDescent="0.25">
      <c r="A16" s="12">
        <v>2008</v>
      </c>
      <c r="B16" s="18">
        <v>329084</v>
      </c>
      <c r="C16" s="17">
        <v>84732017.599999994</v>
      </c>
      <c r="D16" s="18">
        <f t="shared" si="0"/>
        <v>257.47838728105893</v>
      </c>
    </row>
    <row r="17" spans="1:4" x14ac:dyDescent="0.25">
      <c r="A17" s="12">
        <v>2009</v>
      </c>
      <c r="B17" s="17">
        <v>332561</v>
      </c>
      <c r="C17" s="17">
        <v>81950964.799999997</v>
      </c>
      <c r="D17" s="17">
        <f t="shared" si="0"/>
        <v>246.42385848009837</v>
      </c>
    </row>
    <row r="18" spans="1:4" x14ac:dyDescent="0.25">
      <c r="A18" s="12">
        <v>2010</v>
      </c>
      <c r="B18" s="19">
        <v>336197</v>
      </c>
      <c r="C18" s="19">
        <v>76081708.700000003</v>
      </c>
      <c r="D18" s="19">
        <f t="shared" si="0"/>
        <v>226.30097442868319</v>
      </c>
    </row>
    <row r="19" spans="1:4" x14ac:dyDescent="0.25">
      <c r="A19" s="13">
        <v>2011</v>
      </c>
      <c r="B19" s="18">
        <v>336439</v>
      </c>
      <c r="C19" s="18">
        <v>73838792.299999997</v>
      </c>
      <c r="D19" s="18">
        <f t="shared" si="0"/>
        <v>219.47156037201393</v>
      </c>
    </row>
    <row r="20" spans="1:4" x14ac:dyDescent="0.25">
      <c r="A20" s="14">
        <v>2012</v>
      </c>
      <c r="B20" s="8">
        <v>338339</v>
      </c>
      <c r="C20" s="8">
        <v>62082106</v>
      </c>
      <c r="D20" s="7">
        <f t="shared" si="0"/>
        <v>183.49083611407494</v>
      </c>
    </row>
    <row r="21" spans="1:4" x14ac:dyDescent="0.25">
      <c r="A21" s="14">
        <v>2013</v>
      </c>
      <c r="B21" s="8">
        <v>346314</v>
      </c>
      <c r="C21" s="8">
        <v>68600869.700000003</v>
      </c>
      <c r="D21" s="7">
        <f t="shared" ref="D21" si="1">C21/B21</f>
        <v>198.08864123310062</v>
      </c>
    </row>
    <row r="22" spans="1:4" x14ac:dyDescent="0.25">
      <c r="A22" s="14">
        <v>2014</v>
      </c>
      <c r="B22" s="8">
        <v>344988</v>
      </c>
      <c r="C22" s="8">
        <v>65803999</v>
      </c>
      <c r="D22" s="7">
        <v>191</v>
      </c>
    </row>
    <row r="23" spans="1:4" x14ac:dyDescent="0.25">
      <c r="A23" s="14">
        <v>2015</v>
      </c>
      <c r="B23" s="8">
        <v>347906</v>
      </c>
      <c r="C23" s="8">
        <v>69320703</v>
      </c>
      <c r="D23" s="7">
        <v>199</v>
      </c>
    </row>
    <row r="24" spans="1:4" x14ac:dyDescent="0.25">
      <c r="A24" s="14">
        <v>2016</v>
      </c>
      <c r="B24">
        <v>358019</v>
      </c>
      <c r="C24" s="8">
        <v>71066755.400000006</v>
      </c>
      <c r="D24">
        <v>198</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5121"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5121" r:id="rId4"/>
      </mc:Fallback>
    </mc:AlternateContent>
    <mc:AlternateContent xmlns:mc="http://schemas.openxmlformats.org/markup-compatibility/2006">
      <mc:Choice Requires="x14">
        <oleObject progId="Paint.Picture" shapeId="5122" r:id="rId6">
          <objectPr defaultSize="0" autoLine="0" autoPict="0" r:id="rId5">
            <anchor moveWithCells="1">
              <from>
                <xdr:col>4</xdr:col>
                <xdr:colOff>228600</xdr:colOff>
                <xdr:row>42</xdr:row>
                <xdr:rowOff>114300</xdr:rowOff>
              </from>
              <to>
                <xdr:col>6</xdr:col>
                <xdr:colOff>152400</xdr:colOff>
                <xdr:row>43</xdr:row>
                <xdr:rowOff>161925</xdr:rowOff>
              </to>
            </anchor>
          </objectPr>
        </oleObject>
      </mc:Choice>
      <mc:Fallback>
        <oleObject progId="Paint.Picture" shapeId="512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Titelsida</vt:lpstr>
      <vt:lpstr>Sammanfattning</vt:lpstr>
      <vt:lpstr>Personbil</vt:lpstr>
      <vt:lpstr>Lätt lastbil</vt:lpstr>
      <vt:lpstr>Tung lastbil</vt:lpstr>
      <vt:lpstr>Buss</vt:lpstr>
      <vt:lpstr>Motorcykel</vt:lpstr>
    </vt:vector>
  </TitlesOfParts>
  <Company>Trafikanalys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Anette Myhr</cp:lastModifiedBy>
  <cp:lastPrinted>2015-03-25T06:46:36Z</cp:lastPrinted>
  <dcterms:created xsi:type="dcterms:W3CDTF">2013-11-07T14:08:05Z</dcterms:created>
  <dcterms:modified xsi:type="dcterms:W3CDTF">2017-09-19T11:18:07Z</dcterms:modified>
</cp:coreProperties>
</file>