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/>
  <mc:AlternateContent xmlns:mc="http://schemas.openxmlformats.org/markup-compatibility/2006">
    <mc:Choice Requires="x15">
      <x15ac:absPath xmlns:x15ac="http://schemas.microsoft.com/office/spreadsheetml/2010/11/ac" url="\\sfp02.ad292.local\avdelning\Projekt\Frågor &amp; Svar\2. Ålder på fordon\"/>
    </mc:Choice>
  </mc:AlternateContent>
  <xr:revisionPtr revIDLastSave="0" documentId="13_ncr:1_{DBD9CCDC-34D0-4AD6-B054-23B27FE5F9A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tion" sheetId="4" r:id="rId1"/>
    <sheet name="Ålder" sheetId="1" r:id="rId2"/>
    <sheet name="Ålderdold" sheetId="6" state="hidden" r:id="rId3"/>
    <sheet name="Figur" sheetId="5" r:id="rId4"/>
    <sheet name="Blad1" sheetId="7" state="hidden" r:id="rId5"/>
    <sheet name="Körsträckor" sheetId="2" state="hidden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33" i="6" l="1"/>
  <c r="C33" i="6"/>
  <c r="D33" i="6"/>
  <c r="E33" i="6"/>
  <c r="F33" i="6"/>
  <c r="G33" i="6"/>
  <c r="C3" i="6"/>
  <c r="F3" i="6"/>
  <c r="G3" i="6"/>
  <c r="C4" i="6"/>
  <c r="F4" i="6"/>
  <c r="G4" i="6"/>
  <c r="C5" i="6"/>
  <c r="F5" i="6"/>
  <c r="G5" i="6"/>
  <c r="C6" i="6"/>
  <c r="F6" i="6"/>
  <c r="G6" i="6"/>
  <c r="C7" i="6"/>
  <c r="F7" i="6"/>
  <c r="G7" i="6"/>
  <c r="C8" i="6"/>
  <c r="F8" i="6"/>
  <c r="G8" i="6"/>
  <c r="C9" i="6"/>
  <c r="F9" i="6"/>
  <c r="G9" i="6"/>
  <c r="C10" i="6"/>
  <c r="F10" i="6"/>
  <c r="G10" i="6"/>
  <c r="C11" i="6"/>
  <c r="D11" i="6"/>
  <c r="E11" i="6"/>
  <c r="F11" i="6"/>
  <c r="G11" i="6"/>
  <c r="C12" i="6"/>
  <c r="D12" i="6"/>
  <c r="E12" i="6"/>
  <c r="F12" i="6"/>
  <c r="G12" i="6"/>
  <c r="C13" i="6"/>
  <c r="D13" i="6"/>
  <c r="E13" i="6"/>
  <c r="F13" i="6"/>
  <c r="G13" i="6"/>
  <c r="C14" i="6"/>
  <c r="D14" i="6"/>
  <c r="E14" i="6"/>
  <c r="F14" i="6"/>
  <c r="G14" i="6"/>
  <c r="C15" i="6"/>
  <c r="D15" i="6"/>
  <c r="E15" i="6"/>
  <c r="F15" i="6"/>
  <c r="G15" i="6"/>
  <c r="C16" i="6"/>
  <c r="D16" i="6"/>
  <c r="E16" i="6"/>
  <c r="F16" i="6"/>
  <c r="G16" i="6"/>
  <c r="C17" i="6"/>
  <c r="D17" i="6"/>
  <c r="E17" i="6"/>
  <c r="F17" i="6"/>
  <c r="G17" i="6"/>
  <c r="C18" i="6"/>
  <c r="D18" i="6"/>
  <c r="E18" i="6"/>
  <c r="F18" i="6"/>
  <c r="G18" i="6"/>
  <c r="C19" i="6"/>
  <c r="D19" i="6"/>
  <c r="E19" i="6"/>
  <c r="F19" i="6"/>
  <c r="G19" i="6"/>
  <c r="C20" i="6"/>
  <c r="D20" i="6"/>
  <c r="E20" i="6"/>
  <c r="F20" i="6"/>
  <c r="G20" i="6"/>
  <c r="C21" i="6"/>
  <c r="D21" i="6"/>
  <c r="E21" i="6"/>
  <c r="F21" i="6"/>
  <c r="G21" i="6"/>
  <c r="C22" i="6"/>
  <c r="D22" i="6"/>
  <c r="E22" i="6"/>
  <c r="F22" i="6"/>
  <c r="G22" i="6"/>
  <c r="C23" i="6"/>
  <c r="D23" i="6"/>
  <c r="E23" i="6"/>
  <c r="F23" i="6"/>
  <c r="G23" i="6"/>
  <c r="C24" i="6"/>
  <c r="D24" i="6"/>
  <c r="E24" i="6"/>
  <c r="F24" i="6"/>
  <c r="G24" i="6"/>
  <c r="C25" i="6"/>
  <c r="D25" i="6"/>
  <c r="E25" i="6"/>
  <c r="F25" i="6"/>
  <c r="G25" i="6"/>
  <c r="C26" i="6"/>
  <c r="D26" i="6"/>
  <c r="E26" i="6"/>
  <c r="F26" i="6"/>
  <c r="G26" i="6"/>
  <c r="C27" i="6"/>
  <c r="D27" i="6"/>
  <c r="E27" i="6"/>
  <c r="F27" i="6"/>
  <c r="G27" i="6"/>
  <c r="C28" i="6"/>
  <c r="D28" i="6"/>
  <c r="E28" i="6"/>
  <c r="F28" i="6"/>
  <c r="G28" i="6"/>
  <c r="C29" i="6"/>
  <c r="D29" i="6"/>
  <c r="E29" i="6"/>
  <c r="F29" i="6"/>
  <c r="G29" i="6"/>
  <c r="C30" i="6"/>
  <c r="D30" i="6"/>
  <c r="E30" i="6"/>
  <c r="F30" i="6"/>
  <c r="G30" i="6"/>
  <c r="C31" i="6"/>
  <c r="D31" i="6"/>
  <c r="E31" i="6"/>
  <c r="F31" i="6"/>
  <c r="G31" i="6"/>
  <c r="C32" i="6"/>
  <c r="D32" i="6"/>
  <c r="E32" i="6"/>
  <c r="F32" i="6"/>
  <c r="G32" i="6"/>
  <c r="B4" i="6"/>
  <c r="B5" i="6"/>
  <c r="B6" i="6"/>
  <c r="B7" i="6"/>
  <c r="B8" i="6"/>
  <c r="B9" i="6"/>
  <c r="B10" i="6"/>
  <c r="B11" i="6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29" i="6"/>
  <c r="B30" i="6"/>
  <c r="B31" i="6"/>
  <c r="B32" i="6"/>
  <c r="B3" i="6"/>
  <c r="E16" i="2"/>
  <c r="E17" i="2"/>
  <c r="E14" i="2"/>
  <c r="E15" i="2"/>
  <c r="E12" i="2"/>
  <c r="E13" i="2"/>
  <c r="E10" i="2"/>
  <c r="E11" i="2"/>
  <c r="E8" i="2"/>
  <c r="E9" i="2"/>
</calcChain>
</file>

<file path=xl/sharedStrings.xml><?xml version="1.0" encoding="utf-8"?>
<sst xmlns="http://schemas.openxmlformats.org/spreadsheetml/2006/main" count="59" uniqueCount="35">
  <si>
    <t>År</t>
  </si>
  <si>
    <t>Motorcyklar</t>
  </si>
  <si>
    <t>Personbilar</t>
  </si>
  <si>
    <t>Lastbilar</t>
  </si>
  <si>
    <t>Bussar</t>
  </si>
  <si>
    <t>Körsträckor för lätta lastbilar för åren 1998 - 2003</t>
  </si>
  <si>
    <t>Fördelade efter ägarkategori</t>
  </si>
  <si>
    <t>Antal</t>
  </si>
  <si>
    <t>Genomsnittlig</t>
  </si>
  <si>
    <t>Total</t>
  </si>
  <si>
    <t>körsträcka</t>
  </si>
  <si>
    <t>Ägande</t>
  </si>
  <si>
    <t>Juridiskt</t>
  </si>
  <si>
    <t>Fysiskt</t>
  </si>
  <si>
    <t>Fysisk</t>
  </si>
  <si>
    <t>Juridisk</t>
  </si>
  <si>
    <t>Total körsträcka</t>
  </si>
  <si>
    <t>Genomsnittlig körsträcka</t>
  </si>
  <si>
    <t>Fysiska personer</t>
  </si>
  <si>
    <t>Juridiska personer</t>
  </si>
  <si>
    <t>Samtliga</t>
  </si>
  <si>
    <t>Information om statistiken</t>
  </si>
  <si>
    <t>Genomsnittlig ålder på fordon i trafik. I slutet av åren 1990 - 2019.</t>
  </si>
  <si>
    <t>..</t>
  </si>
  <si>
    <t>Uppgift inte tillgänglig</t>
  </si>
  <si>
    <t>Teckenförklaring</t>
  </si>
  <si>
    <t>Lätta lastbilar</t>
  </si>
  <si>
    <t>Tunga lastbilar</t>
  </si>
  <si>
    <t>Genomsnittlig ålder för personbilar finns redovisat för olika typer av ägare: fysiska personer respektive juridiska personer. Enskilda näringsidkare ingår i juridiska personer. Samtliga uppgifter avser fordon i trafik vid respektive års slut.</t>
  </si>
  <si>
    <t>Källa: Trafikanalys/SCB</t>
  </si>
  <si>
    <t>Trafikanalys officiella statistik om svenskregistrerade fordon kommer från Vägtrafikregistret som Transportstyrelsen förvaltar. I Vägtrafikregistret ingår alla registreringspliktiga fordon enligt lagen om Vägtrafikregister (2001:558). Officiell statistik som Trafikanalys publicerar varje månad och varje helår innehåller inga tidsserier för genomsnittlig ålder på olika fordonsslag. Eftersom dessa uppgifter ofta efterfrågas så presenteras de här.</t>
  </si>
  <si>
    <t>Ett fordons ålder beräknas för t.ex. år 2019 som fordonets årsmodell (eller tillverkningsår) minus 2019.</t>
  </si>
  <si>
    <r>
      <t xml:space="preserve">För Trafikanalys officiella statistik om fordon se </t>
    </r>
    <r>
      <rPr>
        <u/>
        <sz val="10"/>
        <color indexed="56"/>
        <rFont val="Arial"/>
        <family val="2"/>
      </rPr>
      <t>www.trafa.se/vagtrafik/fordon/</t>
    </r>
  </si>
  <si>
    <t>Genomsnittlig ålder på fordon i trafik. Åren 1990–2021.</t>
  </si>
  <si>
    <t>Genomsnittlig ålder på personbilar fördelat på olika typer av ägare. Åren 1990–2021.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</si>
</sst>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0"/>
      <name val="Arial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i/>
      <sz val="8"/>
      <name val="Arial"/>
      <family val="2"/>
    </font>
    <font>
      <b/>
      <i/>
      <sz val="8"/>
      <name val="Arial"/>
      <family val="2"/>
    </font>
    <font>
      <u/>
      <sz val="10"/>
      <color indexed="5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164" fontId="3" fillId="0" borderId="0" xfId="0" applyNumberFormat="1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2" fillId="0" borderId="0" xfId="0" applyFont="1" applyAlignment="1">
      <alignment horizontal="left" vertical="center"/>
    </xf>
    <xf numFmtId="164" fontId="2" fillId="0" borderId="0" xfId="0" applyNumberFormat="1" applyFont="1" applyAlignment="1">
      <alignment vertical="center"/>
    </xf>
    <xf numFmtId="3" fontId="3" fillId="0" borderId="0" xfId="0" applyNumberFormat="1" applyFont="1" applyAlignment="1">
      <alignment vertical="center"/>
    </xf>
    <xf numFmtId="164" fontId="2" fillId="0" borderId="1" xfId="0" applyNumberFormat="1" applyFont="1" applyBorder="1" applyAlignment="1">
      <alignment vertical="center"/>
    </xf>
    <xf numFmtId="3" fontId="3" fillId="0" borderId="1" xfId="0" applyNumberFormat="1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2" borderId="0" xfId="0" applyFont="1" applyFill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3" fillId="2" borderId="0" xfId="0" applyFont="1" applyFill="1" applyAlignment="1">
      <alignment vertical="center"/>
    </xf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3" fontId="3" fillId="2" borderId="0" xfId="0" applyNumberFormat="1" applyFont="1" applyFill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6" fillId="0" borderId="0" xfId="0" applyFont="1"/>
    <xf numFmtId="0" fontId="7" fillId="0" borderId="0" xfId="0" applyFont="1" applyAlignment="1">
      <alignment vertical="center"/>
    </xf>
    <xf numFmtId="164" fontId="7" fillId="0" borderId="0" xfId="0" applyNumberFormat="1" applyFont="1" applyAlignment="1">
      <alignment vertical="center"/>
    </xf>
    <xf numFmtId="0" fontId="5" fillId="0" borderId="0" xfId="0" applyFont="1" applyAlignment="1">
      <alignment wrapText="1"/>
    </xf>
    <xf numFmtId="0" fontId="8" fillId="0" borderId="2" xfId="0" applyFont="1" applyBorder="1" applyAlignment="1">
      <alignment horizontal="right" vertical="center"/>
    </xf>
    <xf numFmtId="49" fontId="7" fillId="0" borderId="0" xfId="0" applyNumberFormat="1" applyFont="1" applyAlignment="1">
      <alignment horizontal="right" vertical="center"/>
    </xf>
    <xf numFmtId="164" fontId="3" fillId="0" borderId="0" xfId="1" applyNumberFormat="1" applyFont="1" applyBorder="1" applyAlignment="1">
      <alignment vertical="center"/>
    </xf>
    <xf numFmtId="0" fontId="5" fillId="0" borderId="0" xfId="0" applyFont="1"/>
    <xf numFmtId="0" fontId="3" fillId="0" borderId="0" xfId="0" applyFont="1" applyAlignment="1">
      <alignment horizontal="right" vertical="center"/>
    </xf>
  </cellXfs>
  <cellStyles count="2">
    <cellStyle name="Normal" xfId="0" builtinId="0"/>
    <cellStyle name="Procent" xfId="1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5.xml"/><Relationship Id="rId5" Type="http://schemas.openxmlformats.org/officeDocument/2006/relationships/worksheet" Target="worksheets/sheet4.xml"/><Relationship Id="rId10" Type="http://schemas.openxmlformats.org/officeDocument/2006/relationships/calcChain" Target="calcChain.xml"/><Relationship Id="rId4" Type="http://schemas.openxmlformats.org/officeDocument/2006/relationships/chartsheet" Target="chartsheets/sheet1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56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sv-SE"/>
              <a:t>Genomsnittlig ålder på svenskregistrerade fordon i trafik. Åren 1990</a:t>
            </a:r>
            <a:r>
              <a:rPr lang="sv-SE" sz="1560" b="0" i="0" u="none" strike="noStrike" baseline="0">
                <a:effectLst/>
              </a:rPr>
              <a:t>–</a:t>
            </a:r>
            <a:r>
              <a:rPr lang="sv-SE"/>
              <a:t>2021.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4"/>
          <c:order val="0"/>
          <c:tx>
            <c:strRef>
              <c:f>Ålder!$G$2</c:f>
              <c:strCache>
                <c:ptCount val="1"/>
                <c:pt idx="0">
                  <c:v>Motorcyklar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Ålder!$A$3:$A$35</c15:sqref>
                  </c15:fullRef>
                </c:ext>
              </c:extLst>
              <c:f>Ålder!$A$3:$A$34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Ålder!$G$3:$G$34</c15:sqref>
                  </c15:fullRef>
                </c:ext>
              </c:extLst>
              <c:f>Ålder!$G$3:$G$34</c:f>
              <c:numCache>
                <c:formatCode>0.0</c:formatCode>
                <c:ptCount val="32"/>
                <c:pt idx="0">
                  <c:v>14.40870793357035</c:v>
                </c:pt>
                <c:pt idx="1">
                  <c:v>15.146188481440827</c:v>
                </c:pt>
                <c:pt idx="2">
                  <c:v>15.436471076093717</c:v>
                </c:pt>
                <c:pt idx="3">
                  <c:v>16.463611963930564</c:v>
                </c:pt>
                <c:pt idx="4">
                  <c:v>16.440562397589726</c:v>
                </c:pt>
                <c:pt idx="5">
                  <c:v>16.833407445051456</c:v>
                </c:pt>
                <c:pt idx="6">
                  <c:v>16.678717170660249</c:v>
                </c:pt>
                <c:pt idx="7">
                  <c:v>16.439714352041211</c:v>
                </c:pt>
                <c:pt idx="8">
                  <c:v>16.276417532152511</c:v>
                </c:pt>
                <c:pt idx="9">
                  <c:v>15.515541577682862</c:v>
                </c:pt>
                <c:pt idx="10">
                  <c:v>15.109099615489072</c:v>
                </c:pt>
                <c:pt idx="11">
                  <c:v>14.827848388561053</c:v>
                </c:pt>
                <c:pt idx="12">
                  <c:v>14.742056192588263</c:v>
                </c:pt>
                <c:pt idx="13">
                  <c:v>14.740423311968996</c:v>
                </c:pt>
                <c:pt idx="14">
                  <c:v>14.6</c:v>
                </c:pt>
                <c:pt idx="15">
                  <c:v>14.5</c:v>
                </c:pt>
                <c:pt idx="16">
                  <c:v>14.2</c:v>
                </c:pt>
                <c:pt idx="17">
                  <c:v>13.916</c:v>
                </c:pt>
                <c:pt idx="18">
                  <c:v>14.148</c:v>
                </c:pt>
                <c:pt idx="19">
                  <c:v>14.585000000000001</c:v>
                </c:pt>
                <c:pt idx="20">
                  <c:v>15</c:v>
                </c:pt>
                <c:pt idx="21">
                  <c:v>15.5</c:v>
                </c:pt>
                <c:pt idx="22">
                  <c:v>15.98</c:v>
                </c:pt>
                <c:pt idx="23">
                  <c:v>16.53</c:v>
                </c:pt>
                <c:pt idx="24">
                  <c:v>17.04</c:v>
                </c:pt>
                <c:pt idx="25">
                  <c:v>17.420000000000002</c:v>
                </c:pt>
                <c:pt idx="26">
                  <c:v>17.71</c:v>
                </c:pt>
                <c:pt idx="27">
                  <c:v>18.25</c:v>
                </c:pt>
                <c:pt idx="28">
                  <c:v>18.817</c:v>
                </c:pt>
                <c:pt idx="29">
                  <c:v>19.318999999999999</c:v>
                </c:pt>
                <c:pt idx="30">
                  <c:v>19.765000000000001</c:v>
                </c:pt>
                <c:pt idx="31">
                  <c:v>20.294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CB1-483B-B62A-F1A284E3575E}"/>
            </c:ext>
          </c:extLst>
        </c:ser>
        <c:ser>
          <c:idx val="2"/>
          <c:order val="1"/>
          <c:tx>
            <c:strRef>
              <c:f>Ålderdold!$E$2</c:f>
              <c:strCache>
                <c:ptCount val="1"/>
                <c:pt idx="0">
                  <c:v>Tunga lastbilar</c:v>
                </c:pt>
              </c:strCache>
            </c:strRef>
          </c:tx>
          <c:spPr>
            <a:ln w="19050" cap="rnd">
              <a:solidFill>
                <a:sysClr val="windowText" lastClr="00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tx1"/>
              </a:solidFill>
              <a:ln w="9525">
                <a:solidFill>
                  <a:sysClr val="windowText" lastClr="000000"/>
                </a:solidFill>
              </a:ln>
              <a:effectLst/>
            </c:spPr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Ålder!$A$3:$A$35</c15:sqref>
                  </c15:fullRef>
                </c:ext>
              </c:extLst>
              <c:f>Ålder!$A$3:$A$34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Ålder!$E$3:$E$34</c15:sqref>
                  </c15:fullRef>
                </c:ext>
              </c:extLst>
              <c:f>Ålder!$E$3:$E$34</c:f>
              <c:numCache>
                <c:formatCode>@</c:formatCode>
                <c:ptCount val="32"/>
                <c:pt idx="8" formatCode="0.0">
                  <c:v>9.8000000000000007</c:v>
                </c:pt>
                <c:pt idx="9" formatCode="0.0">
                  <c:v>9.9</c:v>
                </c:pt>
                <c:pt idx="10" formatCode="0.0">
                  <c:v>9.9</c:v>
                </c:pt>
                <c:pt idx="11" formatCode="0.0">
                  <c:v>10</c:v>
                </c:pt>
                <c:pt idx="12" formatCode="0.0">
                  <c:v>10</c:v>
                </c:pt>
                <c:pt idx="13" formatCode="0.0">
                  <c:v>10</c:v>
                </c:pt>
                <c:pt idx="14" formatCode="0.0">
                  <c:v>10.1</c:v>
                </c:pt>
                <c:pt idx="15" formatCode="0.0">
                  <c:v>10.1</c:v>
                </c:pt>
                <c:pt idx="16" formatCode="0.0">
                  <c:v>10.1</c:v>
                </c:pt>
                <c:pt idx="17" formatCode="0.0">
                  <c:v>10</c:v>
                </c:pt>
                <c:pt idx="18" formatCode="0.0">
                  <c:v>10</c:v>
                </c:pt>
                <c:pt idx="19" formatCode="0.0">
                  <c:v>10.1</c:v>
                </c:pt>
                <c:pt idx="20" formatCode="0.0">
                  <c:v>10.199999999999999</c:v>
                </c:pt>
                <c:pt idx="21" formatCode="0.0">
                  <c:v>10.3</c:v>
                </c:pt>
                <c:pt idx="22" formatCode="0.0">
                  <c:v>10.457000000000001</c:v>
                </c:pt>
                <c:pt idx="23" formatCode="0.0">
                  <c:v>10.66</c:v>
                </c:pt>
                <c:pt idx="24" formatCode="0.0">
                  <c:v>10.8</c:v>
                </c:pt>
                <c:pt idx="25" formatCode="0.0">
                  <c:v>10.92</c:v>
                </c:pt>
                <c:pt idx="26" formatCode="0.0">
                  <c:v>10.88</c:v>
                </c:pt>
                <c:pt idx="27" formatCode="0.0">
                  <c:v>10.8</c:v>
                </c:pt>
                <c:pt idx="28" formatCode="0.0">
                  <c:v>10.78</c:v>
                </c:pt>
                <c:pt idx="29" formatCode="0.0">
                  <c:v>10.737</c:v>
                </c:pt>
                <c:pt idx="30" formatCode="0.0">
                  <c:v>10.948</c:v>
                </c:pt>
                <c:pt idx="31" formatCode="0.0">
                  <c:v>10.984999999999999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CB1-483B-B62A-F1A284E3575E}"/>
            </c:ext>
          </c:extLst>
        </c:ser>
        <c:ser>
          <c:idx val="0"/>
          <c:order val="2"/>
          <c:tx>
            <c:strRef>
              <c:f>Ålderdold!$B$2</c:f>
              <c:strCache>
                <c:ptCount val="1"/>
                <c:pt idx="0">
                  <c:v>Personbilar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Ålder!$A$3:$A$35</c15:sqref>
                  </c15:fullRef>
                </c:ext>
              </c:extLst>
              <c:f>Ålder!$A$3:$A$34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Ålder!$B$3:$B$34</c15:sqref>
                  </c15:fullRef>
                </c:ext>
              </c:extLst>
              <c:f>Ålder!$B$3:$B$34</c:f>
              <c:numCache>
                <c:formatCode>0.0</c:formatCode>
                <c:ptCount val="32"/>
                <c:pt idx="0">
                  <c:v>7.3939013775240117</c:v>
                </c:pt>
                <c:pt idx="1">
                  <c:v>7.6565861130443595</c:v>
                </c:pt>
                <c:pt idx="2">
                  <c:v>7.9678680193280353</c:v>
                </c:pt>
                <c:pt idx="3">
                  <c:v>8.4</c:v>
                </c:pt>
                <c:pt idx="4">
                  <c:v>8.8110969926818186</c:v>
                </c:pt>
                <c:pt idx="5">
                  <c:v>9.1999999999999993</c:v>
                </c:pt>
                <c:pt idx="6">
                  <c:v>9.4</c:v>
                </c:pt>
                <c:pt idx="7">
                  <c:v>9.4</c:v>
                </c:pt>
                <c:pt idx="8">
                  <c:v>9.3000000000000007</c:v>
                </c:pt>
                <c:pt idx="9">
                  <c:v>9.1999999999999993</c:v>
                </c:pt>
                <c:pt idx="10">
                  <c:v>9.1999999999999993</c:v>
                </c:pt>
                <c:pt idx="11">
                  <c:v>9.1</c:v>
                </c:pt>
                <c:pt idx="12">
                  <c:v>9.1383390488553449</c:v>
                </c:pt>
                <c:pt idx="13">
                  <c:v>9.1494267821625002</c:v>
                </c:pt>
                <c:pt idx="14">
                  <c:v>9.1999999999999993</c:v>
                </c:pt>
                <c:pt idx="15">
                  <c:v>9.1</c:v>
                </c:pt>
                <c:pt idx="16">
                  <c:v>9.1</c:v>
                </c:pt>
                <c:pt idx="17">
                  <c:v>9.0329999999999995</c:v>
                </c:pt>
                <c:pt idx="18">
                  <c:v>9.3000000000000007</c:v>
                </c:pt>
                <c:pt idx="19">
                  <c:v>9.5587</c:v>
                </c:pt>
                <c:pt idx="20">
                  <c:v>9.6</c:v>
                </c:pt>
                <c:pt idx="21">
                  <c:v>9.6999999999999993</c:v>
                </c:pt>
                <c:pt idx="22">
                  <c:v>9.7899999999999991</c:v>
                </c:pt>
                <c:pt idx="23">
                  <c:v>9.92</c:v>
                </c:pt>
                <c:pt idx="24">
                  <c:v>10</c:v>
                </c:pt>
                <c:pt idx="25">
                  <c:v>10</c:v>
                </c:pt>
                <c:pt idx="26">
                  <c:v>9.9749999999999996</c:v>
                </c:pt>
                <c:pt idx="27">
                  <c:v>9.9700000000000006</c:v>
                </c:pt>
                <c:pt idx="28">
                  <c:v>10.038</c:v>
                </c:pt>
                <c:pt idx="29">
                  <c:v>10.186</c:v>
                </c:pt>
                <c:pt idx="30">
                  <c:v>10.456</c:v>
                </c:pt>
                <c:pt idx="31">
                  <c:v>10.646000000000001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CB1-483B-B62A-F1A284E3575E}"/>
            </c:ext>
          </c:extLst>
        </c:ser>
        <c:ser>
          <c:idx val="1"/>
          <c:order val="3"/>
          <c:tx>
            <c:strRef>
              <c:f>Ålderdold!$D$2</c:f>
              <c:strCache>
                <c:ptCount val="1"/>
                <c:pt idx="0">
                  <c:v>Lätta lastbilar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Ålder!$A$3:$A$35</c15:sqref>
                  </c15:fullRef>
                </c:ext>
              </c:extLst>
              <c:f>Ålder!$A$3:$A$34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Ålder!$D$3:$D$34</c15:sqref>
                  </c15:fullRef>
                </c:ext>
              </c:extLst>
              <c:f>Ålder!$D$3:$D$34</c:f>
              <c:numCache>
                <c:formatCode>@</c:formatCode>
                <c:ptCount val="32"/>
                <c:pt idx="8" formatCode="0.0">
                  <c:v>8.6999999999999993</c:v>
                </c:pt>
                <c:pt idx="9" formatCode="0.0">
                  <c:v>8.5</c:v>
                </c:pt>
                <c:pt idx="10" formatCode="0.0">
                  <c:v>8.3000000000000007</c:v>
                </c:pt>
                <c:pt idx="11" formatCode="0.0">
                  <c:v>8.3000000000000007</c:v>
                </c:pt>
                <c:pt idx="12" formatCode="0.0">
                  <c:v>8.3000000000000007</c:v>
                </c:pt>
                <c:pt idx="13" formatCode="0.0">
                  <c:v>8.1999999999999993</c:v>
                </c:pt>
                <c:pt idx="14" formatCode="0.0">
                  <c:v>8.1999999999999993</c:v>
                </c:pt>
                <c:pt idx="15" formatCode="0.0">
                  <c:v>8.1</c:v>
                </c:pt>
                <c:pt idx="16" formatCode="0.0">
                  <c:v>7.8</c:v>
                </c:pt>
                <c:pt idx="17" formatCode="0.0">
                  <c:v>7.6</c:v>
                </c:pt>
                <c:pt idx="18" formatCode="0.0">
                  <c:v>7.6</c:v>
                </c:pt>
                <c:pt idx="19" formatCode="0.0">
                  <c:v>7.7</c:v>
                </c:pt>
                <c:pt idx="20" formatCode="0.0">
                  <c:v>7.8</c:v>
                </c:pt>
                <c:pt idx="21" formatCode="0.0">
                  <c:v>7.7</c:v>
                </c:pt>
                <c:pt idx="22" formatCode="0.0">
                  <c:v>7.86</c:v>
                </c:pt>
                <c:pt idx="23" formatCode="0.0">
                  <c:v>8.02</c:v>
                </c:pt>
                <c:pt idx="24" formatCode="0.0">
                  <c:v>8.1</c:v>
                </c:pt>
                <c:pt idx="25" formatCode="0.0">
                  <c:v>8.18</c:v>
                </c:pt>
                <c:pt idx="26" formatCode="0.0">
                  <c:v>8.14</c:v>
                </c:pt>
                <c:pt idx="27" formatCode="0.0">
                  <c:v>8.11</c:v>
                </c:pt>
                <c:pt idx="28" formatCode="0.0">
                  <c:v>8.0860000000000003</c:v>
                </c:pt>
                <c:pt idx="29" formatCode="0.0">
                  <c:v>8.2129999999999992</c:v>
                </c:pt>
                <c:pt idx="30" formatCode="0.0">
                  <c:v>8.5890000000000004</c:v>
                </c:pt>
                <c:pt idx="31" formatCode="0.0">
                  <c:v>8.8710000000000004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CB1-483B-B62A-F1A284E3575E}"/>
            </c:ext>
          </c:extLst>
        </c:ser>
        <c:ser>
          <c:idx val="3"/>
          <c:order val="4"/>
          <c:tx>
            <c:strRef>
              <c:f>Ålderdold!$F$2</c:f>
              <c:strCache>
                <c:ptCount val="1"/>
                <c:pt idx="0">
                  <c:v>Bussar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Ålder!$A$3:$A$35</c15:sqref>
                  </c15:fullRef>
                </c:ext>
              </c:extLst>
              <c:f>Ålder!$A$3:$A$34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Ålder!$F$3:$F$34</c15:sqref>
                  </c15:fullRef>
                </c:ext>
              </c:extLst>
              <c:f>Ålder!$F$3:$F$34</c:f>
              <c:numCache>
                <c:formatCode>0.0</c:formatCode>
                <c:ptCount val="32"/>
                <c:pt idx="0">
                  <c:v>7.01980130181569</c:v>
                </c:pt>
                <c:pt idx="1">
                  <c:v>7.0928203366540705</c:v>
                </c:pt>
                <c:pt idx="2">
                  <c:v>7.308097109177659</c:v>
                </c:pt>
                <c:pt idx="3">
                  <c:v>7.7167126778509241</c:v>
                </c:pt>
                <c:pt idx="4">
                  <c:v>8.0801091443363884</c:v>
                </c:pt>
                <c:pt idx="5">
                  <c:v>8.3425944981820681</c:v>
                </c:pt>
                <c:pt idx="6">
                  <c:v>8.3467769267267666</c:v>
                </c:pt>
                <c:pt idx="7">
                  <c:v>8.1636339129262705</c:v>
                </c:pt>
                <c:pt idx="8">
                  <c:v>8.1547172339855258</c:v>
                </c:pt>
                <c:pt idx="9">
                  <c:v>7.9874234985540387</c:v>
                </c:pt>
                <c:pt idx="10">
                  <c:v>7.4297010473746274</c:v>
                </c:pt>
                <c:pt idx="11">
                  <c:v>7.2021620103888813</c:v>
                </c:pt>
                <c:pt idx="12">
                  <c:v>6.8587739955755369</c:v>
                </c:pt>
                <c:pt idx="13">
                  <c:v>6.581793043225149</c:v>
                </c:pt>
                <c:pt idx="14">
                  <c:v>6.4</c:v>
                </c:pt>
                <c:pt idx="15">
                  <c:v>6.4</c:v>
                </c:pt>
                <c:pt idx="16">
                  <c:v>6.1</c:v>
                </c:pt>
                <c:pt idx="17">
                  <c:v>6.1929999999999996</c:v>
                </c:pt>
                <c:pt idx="18">
                  <c:v>6.2210000000000001</c:v>
                </c:pt>
                <c:pt idx="19">
                  <c:v>6.2535999999999996</c:v>
                </c:pt>
                <c:pt idx="20">
                  <c:v>6</c:v>
                </c:pt>
                <c:pt idx="21">
                  <c:v>5.7</c:v>
                </c:pt>
                <c:pt idx="22">
                  <c:v>5.58</c:v>
                </c:pt>
                <c:pt idx="23">
                  <c:v>5.67</c:v>
                </c:pt>
                <c:pt idx="24">
                  <c:v>5.6</c:v>
                </c:pt>
                <c:pt idx="25">
                  <c:v>5.68</c:v>
                </c:pt>
                <c:pt idx="26">
                  <c:v>5.77</c:v>
                </c:pt>
                <c:pt idx="27">
                  <c:v>5.86</c:v>
                </c:pt>
                <c:pt idx="28">
                  <c:v>6.31</c:v>
                </c:pt>
                <c:pt idx="29">
                  <c:v>6.3140000000000001</c:v>
                </c:pt>
                <c:pt idx="30">
                  <c:v>6.2969999999999997</c:v>
                </c:pt>
                <c:pt idx="31">
                  <c:v>6.5970000000000004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CB1-483B-B62A-F1A284E357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9393584"/>
        <c:axId val="1"/>
      </c:lineChart>
      <c:catAx>
        <c:axId val="479393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13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sv-S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2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/>
              <a:lstStyle/>
              <a:p>
                <a:pPr>
                  <a:defRPr sz="13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sv-SE"/>
                  <a:t>Genomsnittlig ålder, år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3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sv-SE"/>
          </a:p>
        </c:txPr>
        <c:crossAx val="479393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4203894250332123"/>
          <c:y val="0.25032970233366753"/>
          <c:w val="0.13611353933021164"/>
          <c:h val="0.44255494447956167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4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sv-SE"/>
        </a:p>
      </c:txPr>
    </c:legend>
    <c:plotVisOnly val="0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3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v-SE"/>
    </a:p>
  </c:txPr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/>
  <sheetViews>
    <sheetView zoomScale="71" workbookViewId="0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6937" cy="6063803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7D6A5CAA-744C-4CF3-8833-A06AD88898DE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6"/>
  <sheetViews>
    <sheetView tabSelected="1" workbookViewId="0">
      <selection activeCell="A2" sqref="A2"/>
    </sheetView>
  </sheetViews>
  <sheetFormatPr defaultRowHeight="12.75" x14ac:dyDescent="0.2"/>
  <cols>
    <col min="1" max="1" width="101.140625" customWidth="1"/>
  </cols>
  <sheetData>
    <row r="1" spans="1:1" ht="18" customHeight="1" x14ac:dyDescent="0.2">
      <c r="A1" s="26" t="s">
        <v>21</v>
      </c>
    </row>
    <row r="2" spans="1:1" ht="51" x14ac:dyDescent="0.2">
      <c r="A2" s="29" t="s">
        <v>30</v>
      </c>
    </row>
    <row r="3" spans="1:1" x14ac:dyDescent="0.2">
      <c r="A3" s="33" t="s">
        <v>31</v>
      </c>
    </row>
    <row r="4" spans="1:1" ht="29.25" customHeight="1" x14ac:dyDescent="0.2">
      <c r="A4" s="29" t="s">
        <v>28</v>
      </c>
    </row>
    <row r="6" spans="1:1" x14ac:dyDescent="0.2">
      <c r="A6" s="33" t="s">
        <v>32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25"/>
  <sheetViews>
    <sheetView zoomScale="115" zoomScaleNormal="115" workbookViewId="0">
      <pane xSplit="1" ySplit="2" topLeftCell="B15" activePane="bottomRight" state="frozen"/>
      <selection pane="topRight" activeCell="B1" sqref="B1"/>
      <selection pane="bottomLeft" activeCell="A3" sqref="A3"/>
      <selection pane="bottomRight" activeCell="A36" sqref="A36:XFD36"/>
    </sheetView>
  </sheetViews>
  <sheetFormatPr defaultColWidth="8.7109375" defaultRowHeight="11.25" x14ac:dyDescent="0.2"/>
  <cols>
    <col min="1" max="1" width="8.7109375" style="2"/>
    <col min="2" max="2" width="10.28515625" style="2" bestFit="1" customWidth="1"/>
    <col min="3" max="3" width="8.7109375" style="2"/>
    <col min="4" max="5" width="16.7109375" style="27" customWidth="1"/>
    <col min="6" max="6" width="9.7109375" style="2" bestFit="1" customWidth="1"/>
    <col min="7" max="7" width="10.5703125" style="2" bestFit="1" customWidth="1"/>
    <col min="8" max="8" width="10.42578125" style="2" customWidth="1"/>
    <col min="9" max="10" width="8.7109375" style="2"/>
    <col min="11" max="11" width="15.5703125" style="2" customWidth="1"/>
    <col min="12" max="12" width="16.28515625" style="2" bestFit="1" customWidth="1"/>
    <col min="13" max="13" width="7.7109375" style="2" bestFit="1" customWidth="1"/>
    <col min="14" max="16384" width="8.7109375" style="2"/>
  </cols>
  <sheetData>
    <row r="1" spans="1:13" x14ac:dyDescent="0.2">
      <c r="A1" s="1" t="s">
        <v>33</v>
      </c>
      <c r="J1" s="1" t="s">
        <v>34</v>
      </c>
    </row>
    <row r="2" spans="1:13" s="1" customFormat="1" x14ac:dyDescent="0.2">
      <c r="A2" s="5"/>
      <c r="B2" s="6" t="s">
        <v>2</v>
      </c>
      <c r="C2" s="6" t="s">
        <v>3</v>
      </c>
      <c r="D2" s="30" t="s">
        <v>26</v>
      </c>
      <c r="E2" s="30" t="s">
        <v>27</v>
      </c>
      <c r="F2" s="6" t="s">
        <v>4</v>
      </c>
      <c r="G2" s="6" t="s">
        <v>1</v>
      </c>
      <c r="H2" s="25"/>
      <c r="J2" s="5"/>
      <c r="K2" s="6" t="s">
        <v>18</v>
      </c>
      <c r="L2" s="6" t="s">
        <v>19</v>
      </c>
      <c r="M2" s="6" t="s">
        <v>20</v>
      </c>
    </row>
    <row r="3" spans="1:13" x14ac:dyDescent="0.2">
      <c r="A3" s="2">
        <v>1990</v>
      </c>
      <c r="B3" s="7">
        <v>7.3939013775240117</v>
      </c>
      <c r="C3" s="7">
        <v>6.1119669165158959</v>
      </c>
      <c r="D3" s="31"/>
      <c r="E3" s="31"/>
      <c r="F3" s="7">
        <v>7.01980130181569</v>
      </c>
      <c r="G3" s="7">
        <v>14.40870793357035</v>
      </c>
      <c r="H3" s="7"/>
      <c r="J3" s="2">
        <v>1990</v>
      </c>
      <c r="K3" s="7">
        <v>7.9654189105147069</v>
      </c>
      <c r="L3" s="7">
        <v>4.5363460935989819</v>
      </c>
      <c r="M3" s="7">
        <v>7.3939013775240117</v>
      </c>
    </row>
    <row r="4" spans="1:13" x14ac:dyDescent="0.2">
      <c r="A4" s="2">
        <v>1991</v>
      </c>
      <c r="B4" s="7">
        <v>7.6565861130443595</v>
      </c>
      <c r="C4" s="7">
        <v>6.4873469862469353</v>
      </c>
      <c r="D4" s="31"/>
      <c r="E4" s="31"/>
      <c r="F4" s="7">
        <v>7.0928203366540705</v>
      </c>
      <c r="G4" s="7">
        <v>15.146188481440827</v>
      </c>
      <c r="H4" s="7"/>
      <c r="J4" s="2">
        <v>1991</v>
      </c>
      <c r="K4" s="7">
        <v>8.217346396210754</v>
      </c>
      <c r="L4" s="7">
        <v>4.2276273655283036</v>
      </c>
      <c r="M4" s="7">
        <v>7.6565861130443595</v>
      </c>
    </row>
    <row r="5" spans="1:13" x14ac:dyDescent="0.2">
      <c r="A5" s="2">
        <v>1992</v>
      </c>
      <c r="B5" s="7">
        <v>7.9678680193280353</v>
      </c>
      <c r="C5" s="7">
        <v>7.013911958769655</v>
      </c>
      <c r="D5" s="31"/>
      <c r="E5" s="31"/>
      <c r="F5" s="7">
        <v>7.308097109177659</v>
      </c>
      <c r="G5" s="7">
        <v>15.436471076093717</v>
      </c>
      <c r="H5" s="7"/>
      <c r="J5" s="2">
        <v>1992</v>
      </c>
      <c r="K5" s="7">
        <v>8.502347666880457</v>
      </c>
      <c r="L5" s="7">
        <v>4.4764454860848604</v>
      </c>
      <c r="M5" s="7">
        <v>7.9678680193280353</v>
      </c>
    </row>
    <row r="6" spans="1:13" x14ac:dyDescent="0.2">
      <c r="A6" s="2">
        <v>1993</v>
      </c>
      <c r="B6" s="7">
        <v>8.4</v>
      </c>
      <c r="C6" s="7">
        <v>7.6449661605939037</v>
      </c>
      <c r="D6" s="31"/>
      <c r="E6" s="31"/>
      <c r="F6" s="7">
        <v>7.7167126778509241</v>
      </c>
      <c r="G6" s="7">
        <v>16.463611963930564</v>
      </c>
      <c r="H6" s="7"/>
      <c r="J6" s="2">
        <v>1993</v>
      </c>
      <c r="K6" s="7">
        <v>8.8925455299767648</v>
      </c>
      <c r="L6" s="7">
        <v>4.8994772346999298</v>
      </c>
      <c r="M6" s="7">
        <v>8.4</v>
      </c>
    </row>
    <row r="7" spans="1:13" x14ac:dyDescent="0.2">
      <c r="A7" s="2">
        <v>1994</v>
      </c>
      <c r="B7" s="7">
        <v>8.8110969926818186</v>
      </c>
      <c r="C7" s="7">
        <v>8.3041631937695399</v>
      </c>
      <c r="D7" s="31"/>
      <c r="E7" s="31"/>
      <c r="F7" s="7">
        <v>8.0801091443363884</v>
      </c>
      <c r="G7" s="7">
        <v>16.440562397589726</v>
      </c>
      <c r="H7" s="7"/>
      <c r="J7" s="2">
        <v>1994</v>
      </c>
      <c r="K7" s="7">
        <v>9.3348275408618697</v>
      </c>
      <c r="L7" s="7">
        <v>5.5053331190456332</v>
      </c>
      <c r="M7" s="7">
        <v>8.8110969926818186</v>
      </c>
    </row>
    <row r="8" spans="1:13" x14ac:dyDescent="0.2">
      <c r="A8" s="2">
        <v>1995</v>
      </c>
      <c r="B8" s="7">
        <v>9.1999999999999993</v>
      </c>
      <c r="C8" s="7">
        <v>8.8060277729933158</v>
      </c>
      <c r="D8" s="31"/>
      <c r="E8" s="31"/>
      <c r="F8" s="7">
        <v>8.3425944981820681</v>
      </c>
      <c r="G8" s="7">
        <v>16.833407445051456</v>
      </c>
      <c r="H8" s="7"/>
      <c r="J8" s="2">
        <v>1995</v>
      </c>
      <c r="K8" s="7">
        <v>9.7518178450482633</v>
      </c>
      <c r="L8" s="7">
        <v>5.6664084816741482</v>
      </c>
      <c r="M8" s="7">
        <v>9.1999999999999993</v>
      </c>
    </row>
    <row r="9" spans="1:13" x14ac:dyDescent="0.2">
      <c r="A9" s="2">
        <v>1996</v>
      </c>
      <c r="B9" s="7">
        <v>9.4</v>
      </c>
      <c r="C9" s="7">
        <v>9.0802852276335919</v>
      </c>
      <c r="D9" s="31"/>
      <c r="E9" s="31"/>
      <c r="F9" s="7">
        <v>8.3467769267267666</v>
      </c>
      <c r="G9" s="7">
        <v>16.678717170660249</v>
      </c>
      <c r="H9" s="7"/>
      <c r="J9" s="2">
        <v>1996</v>
      </c>
      <c r="K9" s="7">
        <v>9.9866096382588694</v>
      </c>
      <c r="L9" s="7">
        <v>6.9432697191362172</v>
      </c>
      <c r="M9" s="7">
        <v>9.4</v>
      </c>
    </row>
    <row r="10" spans="1:13" x14ac:dyDescent="0.2">
      <c r="A10" s="2">
        <v>1997</v>
      </c>
      <c r="B10" s="7">
        <v>9.4</v>
      </c>
      <c r="C10" s="7">
        <v>9.1009803616445186</v>
      </c>
      <c r="D10" s="31"/>
      <c r="E10" s="31"/>
      <c r="F10" s="7">
        <v>8.1636339129262705</v>
      </c>
      <c r="G10" s="7">
        <v>16.439714352041211</v>
      </c>
      <c r="H10" s="7"/>
      <c r="J10" s="2">
        <v>1997</v>
      </c>
      <c r="K10" s="7">
        <v>10</v>
      </c>
      <c r="L10" s="7">
        <v>6.8541401117579719</v>
      </c>
      <c r="M10" s="7">
        <v>9.4</v>
      </c>
    </row>
    <row r="11" spans="1:13" x14ac:dyDescent="0.2">
      <c r="A11" s="2">
        <v>1998</v>
      </c>
      <c r="B11" s="7">
        <v>9.3000000000000007</v>
      </c>
      <c r="C11" s="7">
        <v>8.9668790110452612</v>
      </c>
      <c r="D11" s="28">
        <v>8.6999999999999993</v>
      </c>
      <c r="E11" s="28">
        <v>9.8000000000000007</v>
      </c>
      <c r="F11" s="7">
        <v>8.1547172339855258</v>
      </c>
      <c r="G11" s="7">
        <v>16.276417532152511</v>
      </c>
      <c r="H11" s="7"/>
      <c r="J11" s="2">
        <v>1998</v>
      </c>
      <c r="K11" s="7">
        <v>9.9405714560901099</v>
      </c>
      <c r="L11" s="7">
        <v>6.671976617446596</v>
      </c>
      <c r="M11" s="7">
        <v>9.3000000000000007</v>
      </c>
    </row>
    <row r="12" spans="1:13" x14ac:dyDescent="0.2">
      <c r="A12" s="2">
        <v>1999</v>
      </c>
      <c r="B12" s="7">
        <v>9.1999999999999993</v>
      </c>
      <c r="C12" s="7">
        <v>8.8518401436099499</v>
      </c>
      <c r="D12" s="28">
        <v>8.5</v>
      </c>
      <c r="E12" s="28">
        <v>9.9</v>
      </c>
      <c r="F12" s="7">
        <v>7.9874234985540387</v>
      </c>
      <c r="G12" s="7">
        <v>15.515541577682862</v>
      </c>
      <c r="H12" s="7"/>
      <c r="J12" s="2">
        <v>1999</v>
      </c>
      <c r="K12" s="7">
        <v>9.9</v>
      </c>
      <c r="L12" s="7">
        <v>6.5454099331814133</v>
      </c>
      <c r="M12" s="7">
        <v>9.1999999999999993</v>
      </c>
    </row>
    <row r="13" spans="1:13" x14ac:dyDescent="0.2">
      <c r="A13" s="2">
        <v>2000</v>
      </c>
      <c r="B13" s="7">
        <v>9.1999999999999993</v>
      </c>
      <c r="C13" s="7">
        <v>8.6847860360962201</v>
      </c>
      <c r="D13" s="28">
        <v>8.3000000000000007</v>
      </c>
      <c r="E13" s="28">
        <v>9.9</v>
      </c>
      <c r="F13" s="7">
        <v>7.4297010473746274</v>
      </c>
      <c r="G13" s="7">
        <v>15.109099615489072</v>
      </c>
      <c r="H13" s="7"/>
      <c r="J13" s="2">
        <v>2000</v>
      </c>
      <c r="K13" s="7">
        <v>9.786506801005066</v>
      </c>
      <c r="L13" s="7">
        <v>6.5047879203951622</v>
      </c>
      <c r="M13" s="7">
        <v>9.1999999999999993</v>
      </c>
    </row>
    <row r="14" spans="1:13" x14ac:dyDescent="0.2">
      <c r="A14" s="2">
        <v>2001</v>
      </c>
      <c r="B14" s="24">
        <v>9.1</v>
      </c>
      <c r="C14" s="24">
        <v>8.6641841023217498</v>
      </c>
      <c r="D14" s="28">
        <v>8.3000000000000007</v>
      </c>
      <c r="E14" s="28">
        <v>10</v>
      </c>
      <c r="F14" s="24">
        <v>7.2021620103888813</v>
      </c>
      <c r="G14" s="24">
        <v>14.827848388561053</v>
      </c>
      <c r="H14" s="24"/>
      <c r="J14" s="2">
        <v>2001</v>
      </c>
      <c r="K14" s="7">
        <v>9.7499294378072836</v>
      </c>
      <c r="L14" s="7">
        <v>6.5269016217670393</v>
      </c>
      <c r="M14" s="7">
        <v>9.1</v>
      </c>
    </row>
    <row r="15" spans="1:13" x14ac:dyDescent="0.2">
      <c r="A15" s="2">
        <v>2002</v>
      </c>
      <c r="B15" s="24">
        <v>9.1383390488553449</v>
      </c>
      <c r="C15" s="24">
        <v>8.5894116496307529</v>
      </c>
      <c r="D15" s="28">
        <v>8.3000000000000007</v>
      </c>
      <c r="E15" s="28">
        <v>10</v>
      </c>
      <c r="F15" s="24">
        <v>6.8587739955755369</v>
      </c>
      <c r="G15" s="24">
        <v>14.742056192588263</v>
      </c>
      <c r="H15" s="24"/>
      <c r="J15" s="2">
        <v>2002</v>
      </c>
      <c r="K15" s="7">
        <v>9.7539836126448982</v>
      </c>
      <c r="L15" s="7">
        <v>6.5696662952154439</v>
      </c>
      <c r="M15" s="7">
        <v>9.1383390488553449</v>
      </c>
    </row>
    <row r="16" spans="1:13" x14ac:dyDescent="0.2">
      <c r="A16" s="2">
        <v>2003</v>
      </c>
      <c r="B16" s="24">
        <v>9.1494267821625002</v>
      </c>
      <c r="C16" s="24">
        <v>8.5442130557617997</v>
      </c>
      <c r="D16" s="28">
        <v>8.1999999999999993</v>
      </c>
      <c r="E16" s="28">
        <v>10</v>
      </c>
      <c r="F16" s="24">
        <v>6.581793043225149</v>
      </c>
      <c r="G16" s="24">
        <v>14.740423311968996</v>
      </c>
      <c r="H16" s="24"/>
      <c r="J16" s="2">
        <v>2003</v>
      </c>
      <c r="K16" s="7">
        <v>9.7507676147997042</v>
      </c>
      <c r="L16" s="7">
        <v>6.6520864495523391</v>
      </c>
      <c r="M16" s="7">
        <v>9.1494267821625002</v>
      </c>
    </row>
    <row r="17" spans="1:13" x14ac:dyDescent="0.2">
      <c r="A17" s="2">
        <v>2004</v>
      </c>
      <c r="B17" s="24">
        <v>9.1999999999999993</v>
      </c>
      <c r="C17" s="24">
        <v>8.5</v>
      </c>
      <c r="D17" s="28">
        <v>8.1999999999999993</v>
      </c>
      <c r="E17" s="28">
        <v>10.1</v>
      </c>
      <c r="F17" s="24">
        <v>6.4</v>
      </c>
      <c r="G17" s="24">
        <v>14.6</v>
      </c>
      <c r="H17" s="24"/>
      <c r="J17" s="2">
        <v>2004</v>
      </c>
      <c r="K17" s="7">
        <v>9.747925055196097</v>
      </c>
      <c r="L17" s="7">
        <v>6.7083484587133455</v>
      </c>
      <c r="M17" s="7">
        <v>9.1999999999999993</v>
      </c>
    </row>
    <row r="18" spans="1:13" x14ac:dyDescent="0.2">
      <c r="A18" s="2">
        <v>2005</v>
      </c>
      <c r="B18" s="24">
        <v>9.1</v>
      </c>
      <c r="C18" s="24">
        <v>8.4</v>
      </c>
      <c r="D18" s="28">
        <v>8.1</v>
      </c>
      <c r="E18" s="28">
        <v>10.1</v>
      </c>
      <c r="F18" s="24">
        <v>6.4</v>
      </c>
      <c r="G18" s="24">
        <v>14.5</v>
      </c>
      <c r="H18" s="24"/>
      <c r="J18" s="2">
        <v>2005</v>
      </c>
      <c r="K18" s="7">
        <v>9.7244793020206011</v>
      </c>
      <c r="L18" s="7">
        <v>6.7958359639800339</v>
      </c>
      <c r="M18" s="7">
        <v>9.1</v>
      </c>
    </row>
    <row r="19" spans="1:13" x14ac:dyDescent="0.2">
      <c r="A19" s="2">
        <v>2006</v>
      </c>
      <c r="B19" s="24">
        <v>9.1</v>
      </c>
      <c r="C19" s="24">
        <v>8.1999999999999993</v>
      </c>
      <c r="D19" s="28">
        <v>7.8</v>
      </c>
      <c r="E19" s="28">
        <v>10.1</v>
      </c>
      <c r="F19" s="24">
        <v>6.1</v>
      </c>
      <c r="G19" s="24">
        <v>14.2</v>
      </c>
      <c r="H19" s="24"/>
      <c r="J19" s="2">
        <v>2006</v>
      </c>
      <c r="K19" s="7">
        <v>9.7010335488451105</v>
      </c>
      <c r="L19" s="7">
        <v>6.7253529781571872</v>
      </c>
      <c r="M19" s="7">
        <v>9.1</v>
      </c>
    </row>
    <row r="20" spans="1:13" x14ac:dyDescent="0.2">
      <c r="A20" s="2">
        <v>2007</v>
      </c>
      <c r="B20" s="24">
        <v>9.0329999999999995</v>
      </c>
      <c r="C20" s="24">
        <v>7.9870000000000001</v>
      </c>
      <c r="D20" s="28">
        <v>7.6</v>
      </c>
      <c r="E20" s="28">
        <v>10</v>
      </c>
      <c r="F20" s="24">
        <v>6.1929999999999996</v>
      </c>
      <c r="G20" s="24">
        <v>13.916</v>
      </c>
      <c r="H20" s="24"/>
      <c r="J20" s="2">
        <v>2007</v>
      </c>
      <c r="K20" s="7">
        <v>9.6775877956696092</v>
      </c>
      <c r="L20" s="7">
        <v>6.6223598481324055</v>
      </c>
      <c r="M20" s="7">
        <v>9.0329999999999995</v>
      </c>
    </row>
    <row r="21" spans="1:13" x14ac:dyDescent="0.2">
      <c r="A21" s="2">
        <v>2008</v>
      </c>
      <c r="B21" s="24">
        <v>9.3000000000000007</v>
      </c>
      <c r="C21" s="24">
        <v>7.8849999999999998</v>
      </c>
      <c r="D21" s="28">
        <v>7.6</v>
      </c>
      <c r="E21" s="28">
        <v>10</v>
      </c>
      <c r="F21" s="24">
        <v>6.2210000000000001</v>
      </c>
      <c r="G21" s="24">
        <v>14.148</v>
      </c>
      <c r="H21" s="24"/>
      <c r="J21" s="2">
        <v>2008</v>
      </c>
      <c r="K21" s="7">
        <v>9.9438999999999993</v>
      </c>
      <c r="L21" s="7">
        <v>6.8422000000000001</v>
      </c>
      <c r="M21" s="7">
        <v>9.3001000000000005</v>
      </c>
    </row>
    <row r="22" spans="1:13" x14ac:dyDescent="0.2">
      <c r="A22" s="2">
        <v>2009</v>
      </c>
      <c r="B22" s="24">
        <v>9.5587</v>
      </c>
      <c r="C22" s="24">
        <v>8.1</v>
      </c>
      <c r="D22" s="28">
        <v>7.7</v>
      </c>
      <c r="E22" s="28">
        <v>10.1</v>
      </c>
      <c r="F22" s="24">
        <v>6.2535999999999996</v>
      </c>
      <c r="G22" s="24">
        <v>14.585000000000001</v>
      </c>
      <c r="H22" s="24"/>
      <c r="J22" s="2">
        <v>2009</v>
      </c>
      <c r="K22" s="7">
        <v>10.199999999999999</v>
      </c>
      <c r="L22" s="7">
        <v>7.2</v>
      </c>
      <c r="M22" s="7">
        <v>9.6</v>
      </c>
    </row>
    <row r="23" spans="1:13" x14ac:dyDescent="0.2">
      <c r="A23" s="2">
        <v>2010</v>
      </c>
      <c r="B23" s="24">
        <v>9.6</v>
      </c>
      <c r="C23" s="24">
        <v>8.1</v>
      </c>
      <c r="D23" s="28">
        <v>7.8</v>
      </c>
      <c r="E23" s="28">
        <v>10.199999999999999</v>
      </c>
      <c r="F23" s="24">
        <v>6</v>
      </c>
      <c r="G23" s="24">
        <v>15</v>
      </c>
      <c r="H23" s="24"/>
      <c r="J23" s="2">
        <v>2010</v>
      </c>
      <c r="K23" s="7">
        <v>10.3</v>
      </c>
      <c r="L23" s="7">
        <v>7.2</v>
      </c>
      <c r="M23" s="7">
        <v>9.6</v>
      </c>
    </row>
    <row r="24" spans="1:13" x14ac:dyDescent="0.2">
      <c r="A24" s="2">
        <v>2011</v>
      </c>
      <c r="B24" s="24">
        <v>9.6999999999999993</v>
      </c>
      <c r="C24" s="24">
        <v>8.1</v>
      </c>
      <c r="D24" s="28">
        <v>7.7</v>
      </c>
      <c r="E24" s="28">
        <v>10.3</v>
      </c>
      <c r="F24" s="24">
        <v>5.7</v>
      </c>
      <c r="G24" s="24">
        <v>15.5</v>
      </c>
      <c r="H24" s="24"/>
      <c r="J24" s="2">
        <v>2011</v>
      </c>
      <c r="K24" s="7">
        <v>10.3</v>
      </c>
      <c r="L24" s="7">
        <v>7.3</v>
      </c>
      <c r="M24" s="7">
        <v>9.6999999999999993</v>
      </c>
    </row>
    <row r="25" spans="1:13" x14ac:dyDescent="0.2">
      <c r="A25" s="2">
        <v>2012</v>
      </c>
      <c r="B25" s="24">
        <v>9.7899999999999991</v>
      </c>
      <c r="C25" s="24">
        <v>8.23</v>
      </c>
      <c r="D25" s="28">
        <v>7.86</v>
      </c>
      <c r="E25" s="28">
        <v>10.457000000000001</v>
      </c>
      <c r="F25" s="24">
        <v>5.58</v>
      </c>
      <c r="G25" s="24">
        <v>15.98</v>
      </c>
      <c r="H25" s="24"/>
      <c r="J25" s="2">
        <v>2012</v>
      </c>
      <c r="K25" s="7">
        <v>10.459</v>
      </c>
      <c r="L25" s="7">
        <v>7.37</v>
      </c>
      <c r="M25" s="24">
        <v>9.7899999999999991</v>
      </c>
    </row>
    <row r="26" spans="1:13" x14ac:dyDescent="0.2">
      <c r="A26" s="2">
        <v>2013</v>
      </c>
      <c r="B26" s="24">
        <v>9.92</v>
      </c>
      <c r="C26" s="24">
        <v>8.39</v>
      </c>
      <c r="D26" s="28">
        <v>8.02</v>
      </c>
      <c r="E26" s="28">
        <v>10.66</v>
      </c>
      <c r="F26" s="24">
        <v>5.67</v>
      </c>
      <c r="G26" s="24">
        <v>16.53</v>
      </c>
      <c r="H26" s="24"/>
      <c r="J26" s="2">
        <v>2013</v>
      </c>
      <c r="K26" s="7">
        <v>10.59</v>
      </c>
      <c r="L26" s="7">
        <v>7.43</v>
      </c>
      <c r="M26" s="24">
        <v>9.92</v>
      </c>
    </row>
    <row r="27" spans="1:13" x14ac:dyDescent="0.2">
      <c r="A27" s="2">
        <v>2014</v>
      </c>
      <c r="B27" s="24">
        <v>10</v>
      </c>
      <c r="C27" s="24">
        <v>8.5</v>
      </c>
      <c r="D27" s="28">
        <v>8.1</v>
      </c>
      <c r="E27" s="28">
        <v>10.8</v>
      </c>
      <c r="F27" s="24">
        <v>5.6</v>
      </c>
      <c r="G27" s="24">
        <v>17.04</v>
      </c>
      <c r="H27" s="24"/>
      <c r="J27" s="2">
        <v>2014</v>
      </c>
      <c r="K27" s="7">
        <v>10.7</v>
      </c>
      <c r="L27" s="7">
        <v>7.5</v>
      </c>
      <c r="M27" s="24">
        <v>10</v>
      </c>
    </row>
    <row r="28" spans="1:13" x14ac:dyDescent="0.2">
      <c r="A28" s="2">
        <v>2015</v>
      </c>
      <c r="B28" s="24">
        <v>10</v>
      </c>
      <c r="C28" s="24">
        <v>8.5399999999999991</v>
      </c>
      <c r="D28" s="28">
        <v>8.18</v>
      </c>
      <c r="E28" s="28">
        <v>10.92</v>
      </c>
      <c r="F28" s="24">
        <v>5.68</v>
      </c>
      <c r="G28" s="24">
        <v>17.420000000000002</v>
      </c>
      <c r="H28" s="24"/>
      <c r="J28" s="2">
        <v>2015</v>
      </c>
      <c r="K28" s="7">
        <v>10.68</v>
      </c>
      <c r="L28" s="7">
        <v>7.52</v>
      </c>
      <c r="M28" s="24">
        <v>10</v>
      </c>
    </row>
    <row r="29" spans="1:13" x14ac:dyDescent="0.2">
      <c r="A29" s="2">
        <v>2016</v>
      </c>
      <c r="B29" s="24">
        <v>9.9749999999999996</v>
      </c>
      <c r="C29" s="24">
        <v>8.51</v>
      </c>
      <c r="D29" s="28">
        <v>8.14</v>
      </c>
      <c r="E29" s="28">
        <v>10.88</v>
      </c>
      <c r="F29" s="24">
        <v>5.77</v>
      </c>
      <c r="G29" s="24">
        <v>17.71</v>
      </c>
      <c r="H29" s="24"/>
      <c r="J29" s="2">
        <v>2016</v>
      </c>
      <c r="K29" s="7">
        <v>10.66</v>
      </c>
      <c r="L29" s="7">
        <v>7.47</v>
      </c>
      <c r="M29" s="24">
        <v>9.98</v>
      </c>
    </row>
    <row r="30" spans="1:13" x14ac:dyDescent="0.2">
      <c r="A30" s="2">
        <v>2017</v>
      </c>
      <c r="B30" s="24">
        <v>9.9700000000000006</v>
      </c>
      <c r="C30" s="24">
        <v>8.4600000000000009</v>
      </c>
      <c r="D30" s="28">
        <v>8.11</v>
      </c>
      <c r="E30" s="28">
        <v>10.8</v>
      </c>
      <c r="F30" s="24">
        <v>5.86</v>
      </c>
      <c r="G30" s="24">
        <v>18.25</v>
      </c>
      <c r="H30" s="24"/>
      <c r="J30" s="2">
        <v>2017</v>
      </c>
      <c r="K30" s="7">
        <v>10.66</v>
      </c>
      <c r="L30" s="7">
        <v>7.42</v>
      </c>
      <c r="M30" s="24">
        <v>9.9700000000000006</v>
      </c>
    </row>
    <row r="31" spans="1:13" x14ac:dyDescent="0.2">
      <c r="A31" s="2">
        <v>2018</v>
      </c>
      <c r="B31" s="24">
        <v>10.038</v>
      </c>
      <c r="C31" s="24">
        <v>8.43</v>
      </c>
      <c r="D31" s="28">
        <v>8.0860000000000003</v>
      </c>
      <c r="E31" s="28">
        <v>10.78</v>
      </c>
      <c r="F31" s="24">
        <v>6.31</v>
      </c>
      <c r="G31" s="24">
        <v>18.817</v>
      </c>
      <c r="H31" s="24"/>
      <c r="J31" s="2">
        <v>2018</v>
      </c>
      <c r="K31" s="7">
        <v>10.71</v>
      </c>
      <c r="L31" s="7">
        <v>7.53</v>
      </c>
      <c r="M31" s="24">
        <v>10.038</v>
      </c>
    </row>
    <row r="32" spans="1:13" x14ac:dyDescent="0.2">
      <c r="A32" s="2">
        <v>2019</v>
      </c>
      <c r="B32" s="24">
        <v>10.186</v>
      </c>
      <c r="C32" s="24">
        <v>8.5299999999999994</v>
      </c>
      <c r="D32" s="28">
        <v>8.2129999999999992</v>
      </c>
      <c r="E32" s="28">
        <v>10.737</v>
      </c>
      <c r="F32" s="24">
        <v>6.3140000000000001</v>
      </c>
      <c r="G32" s="24">
        <v>19.318999999999999</v>
      </c>
      <c r="H32" s="24"/>
      <c r="J32" s="2">
        <v>2019</v>
      </c>
      <c r="K32" s="7">
        <v>10.875</v>
      </c>
      <c r="L32" s="7">
        <v>7.6210000000000004</v>
      </c>
      <c r="M32" s="24">
        <v>10.186</v>
      </c>
    </row>
    <row r="33" spans="1:13" x14ac:dyDescent="0.2">
      <c r="A33" s="2">
        <v>2020</v>
      </c>
      <c r="B33" s="24">
        <v>10.456</v>
      </c>
      <c r="C33" s="24">
        <v>8.8819999999999997</v>
      </c>
      <c r="D33" s="28">
        <v>8.5890000000000004</v>
      </c>
      <c r="E33" s="28">
        <v>10.948</v>
      </c>
      <c r="F33" s="24">
        <v>6.2969999999999997</v>
      </c>
      <c r="G33" s="24">
        <v>19.765000000000001</v>
      </c>
      <c r="H33" s="24"/>
      <c r="J33" s="2">
        <v>2020</v>
      </c>
      <c r="K33" s="7">
        <v>11.112</v>
      </c>
      <c r="L33" s="7">
        <v>7.9359999999999999</v>
      </c>
      <c r="M33" s="24">
        <v>10.456</v>
      </c>
    </row>
    <row r="34" spans="1:13" x14ac:dyDescent="0.2">
      <c r="A34" s="2">
        <v>2021</v>
      </c>
      <c r="B34" s="24">
        <v>10.646000000000001</v>
      </c>
      <c r="C34" s="24">
        <v>9.1329999999999991</v>
      </c>
      <c r="D34" s="28">
        <v>8.8710000000000004</v>
      </c>
      <c r="E34" s="28">
        <v>10.984999999999999</v>
      </c>
      <c r="F34" s="24">
        <v>6.5970000000000004</v>
      </c>
      <c r="G34" s="24">
        <v>20.294</v>
      </c>
      <c r="H34" s="24"/>
      <c r="J34" s="2">
        <v>2021</v>
      </c>
      <c r="K34" s="7">
        <v>11.289</v>
      </c>
      <c r="L34" s="7">
        <v>8.1449999999999996</v>
      </c>
      <c r="M34" s="24">
        <v>10.646000000000001</v>
      </c>
    </row>
    <row r="35" spans="1:13" x14ac:dyDescent="0.2">
      <c r="B35" s="32"/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</row>
    <row r="36" spans="1:13" x14ac:dyDescent="0.2">
      <c r="A36" s="1" t="s">
        <v>29</v>
      </c>
      <c r="B36" s="24"/>
      <c r="C36" s="24"/>
    </row>
    <row r="37" spans="1:13" x14ac:dyDescent="0.2">
      <c r="B37" s="24"/>
      <c r="C37" s="24"/>
    </row>
    <row r="38" spans="1:13" x14ac:dyDescent="0.2">
      <c r="A38" s="25" t="s">
        <v>25</v>
      </c>
    </row>
    <row r="39" spans="1:13" x14ac:dyDescent="0.2">
      <c r="A39" s="34" t="s">
        <v>23</v>
      </c>
      <c r="B39" s="2" t="s">
        <v>24</v>
      </c>
    </row>
    <row r="65" spans="1:1" x14ac:dyDescent="0.2">
      <c r="A65" s="15"/>
    </row>
    <row r="94" spans="1:1" x14ac:dyDescent="0.2">
      <c r="A94" s="15"/>
    </row>
    <row r="125" spans="1:1" x14ac:dyDescent="0.2">
      <c r="A125" s="15"/>
    </row>
  </sheetData>
  <phoneticPr fontId="0" type="noConversion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21"/>
  <sheetViews>
    <sheetView zoomScale="115" zoomScaleNormal="115" workbookViewId="0">
      <pane xSplit="1" ySplit="2" topLeftCell="B9" activePane="bottomRight" state="frozen"/>
      <selection pane="topRight" activeCell="B1" sqref="B1"/>
      <selection pane="bottomLeft" activeCell="A3" sqref="A3"/>
      <selection pane="bottomRight" activeCell="A34" sqref="A34:IV37"/>
    </sheetView>
  </sheetViews>
  <sheetFormatPr defaultColWidth="8.7109375" defaultRowHeight="11.25" x14ac:dyDescent="0.2"/>
  <cols>
    <col min="1" max="1" width="8.7109375" style="2"/>
    <col min="2" max="2" width="10.28515625" style="2" bestFit="1" customWidth="1"/>
    <col min="3" max="3" width="8.7109375" style="2"/>
    <col min="4" max="5" width="16.7109375" style="27" customWidth="1"/>
    <col min="6" max="6" width="9.7109375" style="2" bestFit="1" customWidth="1"/>
    <col min="7" max="7" width="10.5703125" style="2" bestFit="1" customWidth="1"/>
    <col min="8" max="8" width="10.42578125" style="2" customWidth="1"/>
    <col min="9" max="16384" width="8.7109375" style="2"/>
  </cols>
  <sheetData>
    <row r="1" spans="1:8" x14ac:dyDescent="0.2">
      <c r="A1" s="1" t="s">
        <v>22</v>
      </c>
    </row>
    <row r="2" spans="1:8" s="1" customFormat="1" x14ac:dyDescent="0.2">
      <c r="A2" s="5"/>
      <c r="B2" s="6" t="s">
        <v>2</v>
      </c>
      <c r="C2" s="6" t="s">
        <v>3</v>
      </c>
      <c r="D2" s="30" t="s">
        <v>26</v>
      </c>
      <c r="E2" s="30" t="s">
        <v>27</v>
      </c>
      <c r="F2" s="6" t="s">
        <v>4</v>
      </c>
      <c r="G2" s="6" t="s">
        <v>1</v>
      </c>
      <c r="H2" s="25"/>
    </row>
    <row r="3" spans="1:8" x14ac:dyDescent="0.2">
      <c r="A3" s="2">
        <v>1990</v>
      </c>
      <c r="B3" s="7">
        <f>Ålder!B3</f>
        <v>7.3939013775240117</v>
      </c>
      <c r="C3" s="7">
        <f>Ålder!C3</f>
        <v>6.1119669165158959</v>
      </c>
      <c r="D3" s="7"/>
      <c r="E3" s="7"/>
      <c r="F3" s="7">
        <f>Ålder!F3</f>
        <v>7.01980130181569</v>
      </c>
      <c r="G3" s="7">
        <f>Ålder!G3</f>
        <v>14.40870793357035</v>
      </c>
      <c r="H3" s="7"/>
    </row>
    <row r="4" spans="1:8" x14ac:dyDescent="0.2">
      <c r="A4" s="2">
        <v>1991</v>
      </c>
      <c r="B4" s="7">
        <f>Ålder!B4</f>
        <v>7.6565861130443595</v>
      </c>
      <c r="C4" s="7">
        <f>Ålder!C4</f>
        <v>6.4873469862469353</v>
      </c>
      <c r="D4" s="7"/>
      <c r="E4" s="7"/>
      <c r="F4" s="7">
        <f>Ålder!F4</f>
        <v>7.0928203366540705</v>
      </c>
      <c r="G4" s="7">
        <f>Ålder!G4</f>
        <v>15.146188481440827</v>
      </c>
      <c r="H4" s="7"/>
    </row>
    <row r="5" spans="1:8" x14ac:dyDescent="0.2">
      <c r="A5" s="2">
        <v>1992</v>
      </c>
      <c r="B5" s="7">
        <f>Ålder!B5</f>
        <v>7.9678680193280353</v>
      </c>
      <c r="C5" s="7">
        <f>Ålder!C5</f>
        <v>7.013911958769655</v>
      </c>
      <c r="D5" s="7"/>
      <c r="E5" s="7"/>
      <c r="F5" s="7">
        <f>Ålder!F5</f>
        <v>7.308097109177659</v>
      </c>
      <c r="G5" s="7">
        <f>Ålder!G5</f>
        <v>15.436471076093717</v>
      </c>
      <c r="H5" s="7"/>
    </row>
    <row r="6" spans="1:8" x14ac:dyDescent="0.2">
      <c r="A6" s="2">
        <v>1993</v>
      </c>
      <c r="B6" s="7">
        <f>Ålder!B6</f>
        <v>8.4</v>
      </c>
      <c r="C6" s="7">
        <f>Ålder!C6</f>
        <v>7.6449661605939037</v>
      </c>
      <c r="D6" s="7"/>
      <c r="E6" s="7"/>
      <c r="F6" s="7">
        <f>Ålder!F6</f>
        <v>7.7167126778509241</v>
      </c>
      <c r="G6" s="7">
        <f>Ålder!G6</f>
        <v>16.463611963930564</v>
      </c>
      <c r="H6" s="7"/>
    </row>
    <row r="7" spans="1:8" x14ac:dyDescent="0.2">
      <c r="A7" s="2">
        <v>1994</v>
      </c>
      <c r="B7" s="7">
        <f>Ålder!B7</f>
        <v>8.8110969926818186</v>
      </c>
      <c r="C7" s="7">
        <f>Ålder!C7</f>
        <v>8.3041631937695399</v>
      </c>
      <c r="D7" s="7"/>
      <c r="E7" s="7"/>
      <c r="F7" s="7">
        <f>Ålder!F7</f>
        <v>8.0801091443363884</v>
      </c>
      <c r="G7" s="7">
        <f>Ålder!G7</f>
        <v>16.440562397589726</v>
      </c>
      <c r="H7" s="7"/>
    </row>
    <row r="8" spans="1:8" x14ac:dyDescent="0.2">
      <c r="A8" s="2">
        <v>1995</v>
      </c>
      <c r="B8" s="7">
        <f>Ålder!B8</f>
        <v>9.1999999999999993</v>
      </c>
      <c r="C8" s="7">
        <f>Ålder!C8</f>
        <v>8.8060277729933158</v>
      </c>
      <c r="D8" s="7"/>
      <c r="E8" s="7"/>
      <c r="F8" s="7">
        <f>Ålder!F8</f>
        <v>8.3425944981820681</v>
      </c>
      <c r="G8" s="7">
        <f>Ålder!G8</f>
        <v>16.833407445051456</v>
      </c>
      <c r="H8" s="7"/>
    </row>
    <row r="9" spans="1:8" x14ac:dyDescent="0.2">
      <c r="A9" s="2">
        <v>1996</v>
      </c>
      <c r="B9" s="7">
        <f>Ålder!B9</f>
        <v>9.4</v>
      </c>
      <c r="C9" s="7">
        <f>Ålder!C9</f>
        <v>9.0802852276335919</v>
      </c>
      <c r="D9" s="7"/>
      <c r="E9" s="7"/>
      <c r="F9" s="7">
        <f>Ålder!F9</f>
        <v>8.3467769267267666</v>
      </c>
      <c r="G9" s="7">
        <f>Ålder!G9</f>
        <v>16.678717170660249</v>
      </c>
      <c r="H9" s="7"/>
    </row>
    <row r="10" spans="1:8" x14ac:dyDescent="0.2">
      <c r="A10" s="2">
        <v>1997</v>
      </c>
      <c r="B10" s="7">
        <f>Ålder!B10</f>
        <v>9.4</v>
      </c>
      <c r="C10" s="7">
        <f>Ålder!C10</f>
        <v>9.1009803616445186</v>
      </c>
      <c r="D10" s="7"/>
      <c r="E10" s="7"/>
      <c r="F10" s="7">
        <f>Ålder!F10</f>
        <v>8.1636339129262705</v>
      </c>
      <c r="G10" s="7">
        <f>Ålder!G10</f>
        <v>16.439714352041211</v>
      </c>
      <c r="H10" s="7"/>
    </row>
    <row r="11" spans="1:8" x14ac:dyDescent="0.2">
      <c r="A11" s="2">
        <v>1998</v>
      </c>
      <c r="B11" s="7">
        <f>Ålder!B11</f>
        <v>9.3000000000000007</v>
      </c>
      <c r="C11" s="7">
        <f>Ålder!C11</f>
        <v>8.9668790110452612</v>
      </c>
      <c r="D11" s="7">
        <f>Ålder!D11</f>
        <v>8.6999999999999993</v>
      </c>
      <c r="E11" s="7">
        <f>Ålder!E11</f>
        <v>9.8000000000000007</v>
      </c>
      <c r="F11" s="7">
        <f>Ålder!F11</f>
        <v>8.1547172339855258</v>
      </c>
      <c r="G11" s="7">
        <f>Ålder!G11</f>
        <v>16.276417532152511</v>
      </c>
      <c r="H11" s="7"/>
    </row>
    <row r="12" spans="1:8" x14ac:dyDescent="0.2">
      <c r="A12" s="2">
        <v>1999</v>
      </c>
      <c r="B12" s="7">
        <f>Ålder!B12</f>
        <v>9.1999999999999993</v>
      </c>
      <c r="C12" s="7">
        <f>Ålder!C12</f>
        <v>8.8518401436099499</v>
      </c>
      <c r="D12" s="7">
        <f>Ålder!D12</f>
        <v>8.5</v>
      </c>
      <c r="E12" s="7">
        <f>Ålder!E12</f>
        <v>9.9</v>
      </c>
      <c r="F12" s="7">
        <f>Ålder!F12</f>
        <v>7.9874234985540387</v>
      </c>
      <c r="G12" s="7">
        <f>Ålder!G12</f>
        <v>15.515541577682862</v>
      </c>
      <c r="H12" s="7"/>
    </row>
    <row r="13" spans="1:8" x14ac:dyDescent="0.2">
      <c r="A13" s="2">
        <v>2000</v>
      </c>
      <c r="B13" s="7">
        <f>Ålder!B13</f>
        <v>9.1999999999999993</v>
      </c>
      <c r="C13" s="7">
        <f>Ålder!C13</f>
        <v>8.6847860360962201</v>
      </c>
      <c r="D13" s="7">
        <f>Ålder!D13</f>
        <v>8.3000000000000007</v>
      </c>
      <c r="E13" s="7">
        <f>Ålder!E13</f>
        <v>9.9</v>
      </c>
      <c r="F13" s="7">
        <f>Ålder!F13</f>
        <v>7.4297010473746274</v>
      </c>
      <c r="G13" s="7">
        <f>Ålder!G13</f>
        <v>15.109099615489072</v>
      </c>
      <c r="H13" s="7"/>
    </row>
    <row r="14" spans="1:8" x14ac:dyDescent="0.2">
      <c r="A14" s="2">
        <v>2001</v>
      </c>
      <c r="B14" s="7">
        <f>Ålder!B14</f>
        <v>9.1</v>
      </c>
      <c r="C14" s="7">
        <f>Ålder!C14</f>
        <v>8.6641841023217498</v>
      </c>
      <c r="D14" s="7">
        <f>Ålder!D14</f>
        <v>8.3000000000000007</v>
      </c>
      <c r="E14" s="7">
        <f>Ålder!E14</f>
        <v>10</v>
      </c>
      <c r="F14" s="7">
        <f>Ålder!F14</f>
        <v>7.2021620103888813</v>
      </c>
      <c r="G14" s="7">
        <f>Ålder!G14</f>
        <v>14.827848388561053</v>
      </c>
      <c r="H14" s="24"/>
    </row>
    <row r="15" spans="1:8" x14ac:dyDescent="0.2">
      <c r="A15" s="2">
        <v>2002</v>
      </c>
      <c r="B15" s="7">
        <f>Ålder!B15</f>
        <v>9.1383390488553449</v>
      </c>
      <c r="C15" s="7">
        <f>Ålder!C15</f>
        <v>8.5894116496307529</v>
      </c>
      <c r="D15" s="7">
        <f>Ålder!D15</f>
        <v>8.3000000000000007</v>
      </c>
      <c r="E15" s="7">
        <f>Ålder!E15</f>
        <v>10</v>
      </c>
      <c r="F15" s="7">
        <f>Ålder!F15</f>
        <v>6.8587739955755369</v>
      </c>
      <c r="G15" s="7">
        <f>Ålder!G15</f>
        <v>14.742056192588263</v>
      </c>
      <c r="H15" s="24"/>
    </row>
    <row r="16" spans="1:8" x14ac:dyDescent="0.2">
      <c r="A16" s="2">
        <v>2003</v>
      </c>
      <c r="B16" s="7">
        <f>Ålder!B16</f>
        <v>9.1494267821625002</v>
      </c>
      <c r="C16" s="7">
        <f>Ålder!C16</f>
        <v>8.5442130557617997</v>
      </c>
      <c r="D16" s="7">
        <f>Ålder!D16</f>
        <v>8.1999999999999993</v>
      </c>
      <c r="E16" s="7">
        <f>Ålder!E16</f>
        <v>10</v>
      </c>
      <c r="F16" s="7">
        <f>Ålder!F16</f>
        <v>6.581793043225149</v>
      </c>
      <c r="G16" s="7">
        <f>Ålder!G16</f>
        <v>14.740423311968996</v>
      </c>
      <c r="H16" s="24"/>
    </row>
    <row r="17" spans="1:8" x14ac:dyDescent="0.2">
      <c r="A17" s="2">
        <v>2004</v>
      </c>
      <c r="B17" s="7">
        <f>Ålder!B17</f>
        <v>9.1999999999999993</v>
      </c>
      <c r="C17" s="7">
        <f>Ålder!C17</f>
        <v>8.5</v>
      </c>
      <c r="D17" s="7">
        <f>Ålder!D17</f>
        <v>8.1999999999999993</v>
      </c>
      <c r="E17" s="7">
        <f>Ålder!E17</f>
        <v>10.1</v>
      </c>
      <c r="F17" s="7">
        <f>Ålder!F17</f>
        <v>6.4</v>
      </c>
      <c r="G17" s="7">
        <f>Ålder!G17</f>
        <v>14.6</v>
      </c>
      <c r="H17" s="24"/>
    </row>
    <row r="18" spans="1:8" x14ac:dyDescent="0.2">
      <c r="A18" s="2">
        <v>2005</v>
      </c>
      <c r="B18" s="7">
        <f>Ålder!B18</f>
        <v>9.1</v>
      </c>
      <c r="C18" s="7">
        <f>Ålder!C18</f>
        <v>8.4</v>
      </c>
      <c r="D18" s="7">
        <f>Ålder!D18</f>
        <v>8.1</v>
      </c>
      <c r="E18" s="7">
        <f>Ålder!E18</f>
        <v>10.1</v>
      </c>
      <c r="F18" s="7">
        <f>Ålder!F18</f>
        <v>6.4</v>
      </c>
      <c r="G18" s="7">
        <f>Ålder!G18</f>
        <v>14.5</v>
      </c>
      <c r="H18" s="24"/>
    </row>
    <row r="19" spans="1:8" x14ac:dyDescent="0.2">
      <c r="A19" s="2">
        <v>2006</v>
      </c>
      <c r="B19" s="7">
        <f>Ålder!B19</f>
        <v>9.1</v>
      </c>
      <c r="C19" s="7">
        <f>Ålder!C19</f>
        <v>8.1999999999999993</v>
      </c>
      <c r="D19" s="7">
        <f>Ålder!D19</f>
        <v>7.8</v>
      </c>
      <c r="E19" s="7">
        <f>Ålder!E19</f>
        <v>10.1</v>
      </c>
      <c r="F19" s="7">
        <f>Ålder!F19</f>
        <v>6.1</v>
      </c>
      <c r="G19" s="7">
        <f>Ålder!G19</f>
        <v>14.2</v>
      </c>
      <c r="H19" s="24"/>
    </row>
    <row r="20" spans="1:8" x14ac:dyDescent="0.2">
      <c r="A20" s="2">
        <v>2007</v>
      </c>
      <c r="B20" s="7">
        <f>Ålder!B20</f>
        <v>9.0329999999999995</v>
      </c>
      <c r="C20" s="7">
        <f>Ålder!C20</f>
        <v>7.9870000000000001</v>
      </c>
      <c r="D20" s="7">
        <f>Ålder!D20</f>
        <v>7.6</v>
      </c>
      <c r="E20" s="7">
        <f>Ålder!E20</f>
        <v>10</v>
      </c>
      <c r="F20" s="7">
        <f>Ålder!F20</f>
        <v>6.1929999999999996</v>
      </c>
      <c r="G20" s="7">
        <f>Ålder!G20</f>
        <v>13.916</v>
      </c>
      <c r="H20" s="24"/>
    </row>
    <row r="21" spans="1:8" x14ac:dyDescent="0.2">
      <c r="A21" s="2">
        <v>2008</v>
      </c>
      <c r="B21" s="7">
        <f>Ålder!B21</f>
        <v>9.3000000000000007</v>
      </c>
      <c r="C21" s="7">
        <f>Ålder!C21</f>
        <v>7.8849999999999998</v>
      </c>
      <c r="D21" s="7">
        <f>Ålder!D21</f>
        <v>7.6</v>
      </c>
      <c r="E21" s="7">
        <f>Ålder!E21</f>
        <v>10</v>
      </c>
      <c r="F21" s="7">
        <f>Ålder!F21</f>
        <v>6.2210000000000001</v>
      </c>
      <c r="G21" s="7">
        <f>Ålder!G21</f>
        <v>14.148</v>
      </c>
      <c r="H21" s="24"/>
    </row>
    <row r="22" spans="1:8" x14ac:dyDescent="0.2">
      <c r="A22" s="2">
        <v>2009</v>
      </c>
      <c r="B22" s="7">
        <f>Ålder!B22</f>
        <v>9.5587</v>
      </c>
      <c r="C22" s="7">
        <f>Ålder!C22</f>
        <v>8.1</v>
      </c>
      <c r="D22" s="7">
        <f>Ålder!D22</f>
        <v>7.7</v>
      </c>
      <c r="E22" s="7">
        <f>Ålder!E22</f>
        <v>10.1</v>
      </c>
      <c r="F22" s="7">
        <f>Ålder!F22</f>
        <v>6.2535999999999996</v>
      </c>
      <c r="G22" s="7">
        <f>Ålder!G22</f>
        <v>14.585000000000001</v>
      </c>
      <c r="H22" s="24"/>
    </row>
    <row r="23" spans="1:8" x14ac:dyDescent="0.2">
      <c r="A23" s="2">
        <v>2010</v>
      </c>
      <c r="B23" s="7">
        <f>Ålder!B23</f>
        <v>9.6</v>
      </c>
      <c r="C23" s="7">
        <f>Ålder!C23</f>
        <v>8.1</v>
      </c>
      <c r="D23" s="7">
        <f>Ålder!D23</f>
        <v>7.8</v>
      </c>
      <c r="E23" s="7">
        <f>Ålder!E23</f>
        <v>10.199999999999999</v>
      </c>
      <c r="F23" s="7">
        <f>Ålder!F23</f>
        <v>6</v>
      </c>
      <c r="G23" s="7">
        <f>Ålder!G23</f>
        <v>15</v>
      </c>
      <c r="H23" s="24"/>
    </row>
    <row r="24" spans="1:8" x14ac:dyDescent="0.2">
      <c r="A24" s="2">
        <v>2011</v>
      </c>
      <c r="B24" s="7">
        <f>Ålder!B24</f>
        <v>9.6999999999999993</v>
      </c>
      <c r="C24" s="7">
        <f>Ålder!C24</f>
        <v>8.1</v>
      </c>
      <c r="D24" s="7">
        <f>Ålder!D24</f>
        <v>7.7</v>
      </c>
      <c r="E24" s="7">
        <f>Ålder!E24</f>
        <v>10.3</v>
      </c>
      <c r="F24" s="7">
        <f>Ålder!F24</f>
        <v>5.7</v>
      </c>
      <c r="G24" s="7">
        <f>Ålder!G24</f>
        <v>15.5</v>
      </c>
      <c r="H24" s="24"/>
    </row>
    <row r="25" spans="1:8" x14ac:dyDescent="0.2">
      <c r="A25" s="2">
        <v>2012</v>
      </c>
      <c r="B25" s="7">
        <f>Ålder!B25</f>
        <v>9.7899999999999991</v>
      </c>
      <c r="C25" s="7">
        <f>Ålder!C25</f>
        <v>8.23</v>
      </c>
      <c r="D25" s="7">
        <f>Ålder!D25</f>
        <v>7.86</v>
      </c>
      <c r="E25" s="7">
        <f>Ålder!E25</f>
        <v>10.457000000000001</v>
      </c>
      <c r="F25" s="7">
        <f>Ålder!F25</f>
        <v>5.58</v>
      </c>
      <c r="G25" s="7">
        <f>Ålder!G25</f>
        <v>15.98</v>
      </c>
      <c r="H25" s="24"/>
    </row>
    <row r="26" spans="1:8" x14ac:dyDescent="0.2">
      <c r="A26" s="2">
        <v>2013</v>
      </c>
      <c r="B26" s="7">
        <f>Ålder!B26</f>
        <v>9.92</v>
      </c>
      <c r="C26" s="7">
        <f>Ålder!C26</f>
        <v>8.39</v>
      </c>
      <c r="D26" s="7">
        <f>Ålder!D26</f>
        <v>8.02</v>
      </c>
      <c r="E26" s="7">
        <f>Ålder!E26</f>
        <v>10.66</v>
      </c>
      <c r="F26" s="7">
        <f>Ålder!F26</f>
        <v>5.67</v>
      </c>
      <c r="G26" s="7">
        <f>Ålder!G26</f>
        <v>16.53</v>
      </c>
      <c r="H26" s="24"/>
    </row>
    <row r="27" spans="1:8" x14ac:dyDescent="0.2">
      <c r="A27" s="2">
        <v>2014</v>
      </c>
      <c r="B27" s="7">
        <f>Ålder!B27</f>
        <v>10</v>
      </c>
      <c r="C27" s="7">
        <f>Ålder!C27</f>
        <v>8.5</v>
      </c>
      <c r="D27" s="7">
        <f>Ålder!D27</f>
        <v>8.1</v>
      </c>
      <c r="E27" s="7">
        <f>Ålder!E27</f>
        <v>10.8</v>
      </c>
      <c r="F27" s="7">
        <f>Ålder!F27</f>
        <v>5.6</v>
      </c>
      <c r="G27" s="7">
        <f>Ålder!G27</f>
        <v>17.04</v>
      </c>
      <c r="H27" s="24"/>
    </row>
    <row r="28" spans="1:8" x14ac:dyDescent="0.2">
      <c r="A28" s="2">
        <v>2015</v>
      </c>
      <c r="B28" s="7">
        <f>Ålder!B28</f>
        <v>10</v>
      </c>
      <c r="C28" s="7">
        <f>Ålder!C28</f>
        <v>8.5399999999999991</v>
      </c>
      <c r="D28" s="7">
        <f>Ålder!D28</f>
        <v>8.18</v>
      </c>
      <c r="E28" s="7">
        <f>Ålder!E28</f>
        <v>10.92</v>
      </c>
      <c r="F28" s="7">
        <f>Ålder!F28</f>
        <v>5.68</v>
      </c>
      <c r="G28" s="7">
        <f>Ålder!G28</f>
        <v>17.420000000000002</v>
      </c>
      <c r="H28" s="24"/>
    </row>
    <row r="29" spans="1:8" x14ac:dyDescent="0.2">
      <c r="A29" s="2">
        <v>2016</v>
      </c>
      <c r="B29" s="7">
        <f>Ålder!B29</f>
        <v>9.9749999999999996</v>
      </c>
      <c r="C29" s="7">
        <f>Ålder!C29</f>
        <v>8.51</v>
      </c>
      <c r="D29" s="7">
        <f>Ålder!D29</f>
        <v>8.14</v>
      </c>
      <c r="E29" s="7">
        <f>Ålder!E29</f>
        <v>10.88</v>
      </c>
      <c r="F29" s="7">
        <f>Ålder!F29</f>
        <v>5.77</v>
      </c>
      <c r="G29" s="7">
        <f>Ålder!G29</f>
        <v>17.71</v>
      </c>
      <c r="H29" s="24"/>
    </row>
    <row r="30" spans="1:8" x14ac:dyDescent="0.2">
      <c r="A30" s="2">
        <v>2017</v>
      </c>
      <c r="B30" s="7">
        <f>Ålder!B30</f>
        <v>9.9700000000000006</v>
      </c>
      <c r="C30" s="7">
        <f>Ålder!C30</f>
        <v>8.4600000000000009</v>
      </c>
      <c r="D30" s="7">
        <f>Ålder!D30</f>
        <v>8.11</v>
      </c>
      <c r="E30" s="7">
        <f>Ålder!E30</f>
        <v>10.8</v>
      </c>
      <c r="F30" s="7">
        <f>Ålder!F30</f>
        <v>5.86</v>
      </c>
      <c r="G30" s="7">
        <f>Ålder!G30</f>
        <v>18.25</v>
      </c>
      <c r="H30" s="24"/>
    </row>
    <row r="31" spans="1:8" x14ac:dyDescent="0.2">
      <c r="A31" s="2">
        <v>2018</v>
      </c>
      <c r="B31" s="7">
        <f>Ålder!B31</f>
        <v>10.038</v>
      </c>
      <c r="C31" s="7">
        <f>Ålder!C31</f>
        <v>8.43</v>
      </c>
      <c r="D31" s="7">
        <f>Ålder!D31</f>
        <v>8.0860000000000003</v>
      </c>
      <c r="E31" s="7">
        <f>Ålder!E31</f>
        <v>10.78</v>
      </c>
      <c r="F31" s="7">
        <f>Ålder!F31</f>
        <v>6.31</v>
      </c>
      <c r="G31" s="7">
        <f>Ålder!G31</f>
        <v>18.817</v>
      </c>
      <c r="H31" s="24"/>
    </row>
    <row r="32" spans="1:8" x14ac:dyDescent="0.2">
      <c r="A32" s="2">
        <v>2019</v>
      </c>
      <c r="B32" s="7">
        <f>Ålder!B32</f>
        <v>10.186</v>
      </c>
      <c r="C32" s="7">
        <f>Ålder!C32</f>
        <v>8.5299999999999994</v>
      </c>
      <c r="D32" s="7">
        <f>Ålder!D32</f>
        <v>8.2129999999999992</v>
      </c>
      <c r="E32" s="7">
        <f>Ålder!E32</f>
        <v>10.737</v>
      </c>
      <c r="F32" s="7">
        <f>Ålder!F32</f>
        <v>6.3140000000000001</v>
      </c>
      <c r="G32" s="7">
        <f>Ålder!G32</f>
        <v>19.318999999999999</v>
      </c>
      <c r="H32" s="24"/>
    </row>
    <row r="33" spans="1:8" x14ac:dyDescent="0.2">
      <c r="A33" s="2">
        <v>2020</v>
      </c>
      <c r="B33" s="7">
        <f>Ålder!B33</f>
        <v>10.456</v>
      </c>
      <c r="C33" s="7">
        <f>Ålder!C33</f>
        <v>8.8819999999999997</v>
      </c>
      <c r="D33" s="7">
        <f>Ålder!D33</f>
        <v>8.5890000000000004</v>
      </c>
      <c r="E33" s="7">
        <f>Ålder!E33</f>
        <v>10.948</v>
      </c>
      <c r="F33" s="7">
        <f>Ålder!F33</f>
        <v>6.2969999999999997</v>
      </c>
      <c r="G33" s="7">
        <f>Ålder!G33</f>
        <v>19.765000000000001</v>
      </c>
      <c r="H33" s="24"/>
    </row>
    <row r="61" spans="1:1" x14ac:dyDescent="0.2">
      <c r="A61" s="15"/>
    </row>
    <row r="90" spans="1:1" x14ac:dyDescent="0.2">
      <c r="A90" s="15"/>
    </row>
    <row r="121" spans="1:1" x14ac:dyDescent="0.2">
      <c r="A121" s="15"/>
    </row>
  </sheetData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H32"/>
  <sheetViews>
    <sheetView workbookViewId="0">
      <selection activeCell="G11" sqref="G11"/>
    </sheetView>
  </sheetViews>
  <sheetFormatPr defaultColWidth="10.7109375" defaultRowHeight="11.25" x14ac:dyDescent="0.2"/>
  <cols>
    <col min="1" max="16384" width="10.7109375" style="2"/>
  </cols>
  <sheetData>
    <row r="1" spans="2:6" x14ac:dyDescent="0.2">
      <c r="B1" s="1" t="s">
        <v>5</v>
      </c>
    </row>
    <row r="2" spans="2:6" x14ac:dyDescent="0.2">
      <c r="B2" s="3" t="s">
        <v>6</v>
      </c>
      <c r="C2" s="4"/>
      <c r="D2" s="4"/>
      <c r="E2" s="4"/>
      <c r="F2" s="4"/>
    </row>
    <row r="3" spans="2:6" s="1" customFormat="1" x14ac:dyDescent="0.2">
      <c r="B3" s="1" t="s">
        <v>0</v>
      </c>
      <c r="C3" s="1" t="s">
        <v>11</v>
      </c>
      <c r="D3" s="8" t="s">
        <v>7</v>
      </c>
      <c r="E3" s="8" t="s">
        <v>8</v>
      </c>
      <c r="F3" s="8" t="s">
        <v>9</v>
      </c>
    </row>
    <row r="4" spans="2:6" s="1" customFormat="1" x14ac:dyDescent="0.2">
      <c r="B4" s="3"/>
      <c r="C4" s="3"/>
      <c r="D4" s="3"/>
      <c r="E4" s="9" t="s">
        <v>10</v>
      </c>
      <c r="F4" s="9" t="s">
        <v>10</v>
      </c>
    </row>
    <row r="6" spans="2:6" x14ac:dyDescent="0.2">
      <c r="B6" s="10">
        <v>1998</v>
      </c>
      <c r="C6" s="11" t="s">
        <v>12</v>
      </c>
      <c r="D6" s="7"/>
      <c r="E6" s="7"/>
      <c r="F6" s="7"/>
    </row>
    <row r="7" spans="2:6" x14ac:dyDescent="0.2">
      <c r="B7" s="10"/>
      <c r="C7" s="11" t="s">
        <v>13</v>
      </c>
      <c r="D7" s="7"/>
      <c r="E7" s="7"/>
      <c r="F7" s="7"/>
    </row>
    <row r="8" spans="2:6" x14ac:dyDescent="0.2">
      <c r="B8" s="10">
        <v>1999</v>
      </c>
      <c r="C8" s="11" t="s">
        <v>12</v>
      </c>
      <c r="D8" s="12">
        <v>230684</v>
      </c>
      <c r="E8" s="12">
        <f t="shared" ref="E8:E17" si="0">F8/D8</f>
        <v>1543.2442741152399</v>
      </c>
      <c r="F8" s="12">
        <v>356001762.13</v>
      </c>
    </row>
    <row r="9" spans="2:6" x14ac:dyDescent="0.2">
      <c r="B9" s="10"/>
      <c r="C9" s="11" t="s">
        <v>13</v>
      </c>
      <c r="D9" s="12">
        <v>70887</v>
      </c>
      <c r="E9" s="12">
        <f t="shared" si="0"/>
        <v>1029.6449634206554</v>
      </c>
      <c r="F9" s="12">
        <v>72988442.522</v>
      </c>
    </row>
    <row r="10" spans="2:6" x14ac:dyDescent="0.2">
      <c r="B10" s="10">
        <v>2000</v>
      </c>
      <c r="C10" s="11" t="s">
        <v>12</v>
      </c>
      <c r="D10" s="12">
        <v>244189</v>
      </c>
      <c r="E10" s="12">
        <f t="shared" si="0"/>
        <v>1559.8739240506329</v>
      </c>
      <c r="F10" s="12">
        <v>380904053.63999999</v>
      </c>
    </row>
    <row r="11" spans="2:6" x14ac:dyDescent="0.2">
      <c r="B11" s="10"/>
      <c r="C11" s="11" t="s">
        <v>13</v>
      </c>
      <c r="D11" s="12">
        <v>73994</v>
      </c>
      <c r="E11" s="12">
        <f t="shared" si="0"/>
        <v>1037.773385166365</v>
      </c>
      <c r="F11" s="12">
        <v>76789003.862000003</v>
      </c>
    </row>
    <row r="12" spans="2:6" x14ac:dyDescent="0.2">
      <c r="B12" s="10">
        <v>2001</v>
      </c>
      <c r="C12" s="11" t="s">
        <v>12</v>
      </c>
      <c r="D12" s="12">
        <v>260831</v>
      </c>
      <c r="E12" s="12">
        <f t="shared" si="0"/>
        <v>1594.7559701109146</v>
      </c>
      <c r="F12" s="12">
        <v>415961794.44</v>
      </c>
    </row>
    <row r="13" spans="2:6" x14ac:dyDescent="0.2">
      <c r="B13" s="10"/>
      <c r="C13" s="11" t="s">
        <v>13</v>
      </c>
      <c r="D13" s="12">
        <v>81036</v>
      </c>
      <c r="E13" s="12">
        <f t="shared" si="0"/>
        <v>1113.2511427760503</v>
      </c>
      <c r="F13" s="12">
        <v>90213419.606000006</v>
      </c>
    </row>
    <row r="14" spans="2:6" x14ac:dyDescent="0.2">
      <c r="B14" s="10">
        <v>2002</v>
      </c>
      <c r="C14" s="11" t="s">
        <v>12</v>
      </c>
      <c r="D14" s="12">
        <v>250833</v>
      </c>
      <c r="E14" s="12">
        <f t="shared" si="0"/>
        <v>1701.9046601523723</v>
      </c>
      <c r="F14" s="12">
        <v>426893851.62</v>
      </c>
    </row>
    <row r="15" spans="2:6" x14ac:dyDescent="0.2">
      <c r="B15" s="10"/>
      <c r="C15" s="11" t="s">
        <v>13</v>
      </c>
      <c r="D15" s="12">
        <v>76738</v>
      </c>
      <c r="E15" s="12">
        <f t="shared" si="0"/>
        <v>1230.7309541035731</v>
      </c>
      <c r="F15" s="12">
        <v>94443831.956</v>
      </c>
    </row>
    <row r="16" spans="2:6" x14ac:dyDescent="0.2">
      <c r="B16" s="10">
        <v>2003</v>
      </c>
      <c r="C16" s="11" t="s">
        <v>12</v>
      </c>
      <c r="D16" s="12">
        <v>262961</v>
      </c>
      <c r="E16" s="12">
        <f t="shared" si="0"/>
        <v>1701.4644952293306</v>
      </c>
      <c r="F16" s="12">
        <v>447418805.13</v>
      </c>
    </row>
    <row r="17" spans="2:8" x14ac:dyDescent="0.2">
      <c r="B17" s="4"/>
      <c r="C17" s="13" t="s">
        <v>13</v>
      </c>
      <c r="D17" s="14">
        <v>82294</v>
      </c>
      <c r="E17" s="14">
        <f t="shared" si="0"/>
        <v>1221.1368898097066</v>
      </c>
      <c r="F17" s="14">
        <v>100492239.20999999</v>
      </c>
    </row>
    <row r="20" spans="2:8" x14ac:dyDescent="0.2">
      <c r="D20" s="12"/>
      <c r="E20" s="12"/>
    </row>
    <row r="22" spans="2:8" x14ac:dyDescent="0.2">
      <c r="B22" s="15" t="s">
        <v>5</v>
      </c>
    </row>
    <row r="24" spans="2:8" x14ac:dyDescent="0.2">
      <c r="C24" s="15" t="s">
        <v>7</v>
      </c>
      <c r="D24" s="15"/>
      <c r="E24" s="16" t="s">
        <v>17</v>
      </c>
      <c r="F24" s="16"/>
      <c r="G24" s="15" t="s">
        <v>16</v>
      </c>
      <c r="H24" s="15"/>
    </row>
    <row r="25" spans="2:8" x14ac:dyDescent="0.2">
      <c r="B25" s="17" t="s">
        <v>0</v>
      </c>
      <c r="C25" s="18" t="s">
        <v>15</v>
      </c>
      <c r="D25" s="18" t="s">
        <v>14</v>
      </c>
      <c r="E25" s="19" t="s">
        <v>15</v>
      </c>
      <c r="F25" s="19" t="s">
        <v>14</v>
      </c>
      <c r="G25" s="18" t="s">
        <v>15</v>
      </c>
      <c r="H25" s="18" t="s">
        <v>14</v>
      </c>
    </row>
    <row r="26" spans="2:8" x14ac:dyDescent="0.2">
      <c r="B26" s="2">
        <v>1998</v>
      </c>
      <c r="E26" s="20"/>
      <c r="F26" s="20"/>
    </row>
    <row r="27" spans="2:8" x14ac:dyDescent="0.2">
      <c r="B27" s="21">
        <v>1999</v>
      </c>
      <c r="C27" s="22">
        <v>230684</v>
      </c>
      <c r="D27" s="22">
        <v>70887</v>
      </c>
      <c r="E27" s="23">
        <v>1543.2442741152399</v>
      </c>
      <c r="F27" s="23">
        <v>1029.6449634206554</v>
      </c>
      <c r="G27" s="22">
        <v>356001762.13</v>
      </c>
      <c r="H27" s="22">
        <v>72988442.522</v>
      </c>
    </row>
    <row r="28" spans="2:8" x14ac:dyDescent="0.2">
      <c r="B28" s="21">
        <v>2000</v>
      </c>
      <c r="C28" s="22">
        <v>244189</v>
      </c>
      <c r="D28" s="22">
        <v>73994</v>
      </c>
      <c r="E28" s="23">
        <v>1559.8739240506329</v>
      </c>
      <c r="F28" s="23">
        <v>1037.773385166365</v>
      </c>
      <c r="G28" s="22">
        <v>380904053.63999999</v>
      </c>
      <c r="H28" s="22">
        <v>76789003.862000003</v>
      </c>
    </row>
    <row r="29" spans="2:8" x14ac:dyDescent="0.2">
      <c r="B29" s="21">
        <v>2001</v>
      </c>
      <c r="C29" s="22">
        <v>260831</v>
      </c>
      <c r="D29" s="22">
        <v>81036</v>
      </c>
      <c r="E29" s="23">
        <v>1594.7559701109146</v>
      </c>
      <c r="F29" s="23">
        <v>1113.2511427760503</v>
      </c>
      <c r="G29" s="22">
        <v>415961794.44</v>
      </c>
      <c r="H29" s="22">
        <v>90213419.606000006</v>
      </c>
    </row>
    <row r="30" spans="2:8" x14ac:dyDescent="0.2">
      <c r="B30" s="21">
        <v>2002</v>
      </c>
      <c r="C30" s="22">
        <v>250833</v>
      </c>
      <c r="D30" s="22">
        <v>76738</v>
      </c>
      <c r="E30" s="23">
        <v>1701.9046601523723</v>
      </c>
      <c r="F30" s="23">
        <v>1230.7309541035731</v>
      </c>
      <c r="G30" s="22">
        <v>426893851.62</v>
      </c>
      <c r="H30" s="22">
        <v>94443831.956</v>
      </c>
    </row>
    <row r="31" spans="2:8" x14ac:dyDescent="0.2">
      <c r="B31" s="21">
        <v>2003</v>
      </c>
      <c r="C31" s="22">
        <v>262961</v>
      </c>
      <c r="D31" s="22">
        <v>82294</v>
      </c>
      <c r="E31" s="23">
        <v>1701.4644952293306</v>
      </c>
      <c r="F31" s="23">
        <v>1221.1368898097066</v>
      </c>
      <c r="G31" s="22">
        <v>447418805.13</v>
      </c>
      <c r="H31" s="22">
        <v>100492239.20999999</v>
      </c>
    </row>
    <row r="32" spans="2:8" x14ac:dyDescent="0.2">
      <c r="B32" s="21"/>
      <c r="C32" s="21"/>
      <c r="D32" s="21"/>
      <c r="E32" s="21"/>
      <c r="F32" s="21"/>
      <c r="G32" s="21"/>
      <c r="H32" s="21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5</vt:i4>
      </vt:variant>
      <vt:variant>
        <vt:lpstr>Diagram</vt:lpstr>
      </vt:variant>
      <vt:variant>
        <vt:i4>1</vt:i4>
      </vt:variant>
    </vt:vector>
  </HeadingPairs>
  <TitlesOfParts>
    <vt:vector size="6" baseType="lpstr">
      <vt:lpstr>Information</vt:lpstr>
      <vt:lpstr>Ålder</vt:lpstr>
      <vt:lpstr>Ålderdold</vt:lpstr>
      <vt:lpstr>Blad1</vt:lpstr>
      <vt:lpstr>Körsträckor</vt:lpstr>
      <vt:lpstr>Figur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scbkain</dc:creator>
  <cp:lastModifiedBy>Maria Melkersson</cp:lastModifiedBy>
  <cp:lastPrinted>2006-04-21T11:10:29Z</cp:lastPrinted>
  <dcterms:created xsi:type="dcterms:W3CDTF">2004-11-04T15:03:40Z</dcterms:created>
  <dcterms:modified xsi:type="dcterms:W3CDTF">2022-08-22T11:59:32Z</dcterms:modified>
</cp:coreProperties>
</file>