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tistikproduktion\2100_Vägtrafik\Fordon\Fordon årsrapport\Fordon 2016\"/>
    </mc:Choice>
  </mc:AlternateContent>
  <bookViews>
    <workbookView xWindow="930" yWindow="-150" windowWidth="11355" windowHeight="6555" tabRatio="891"/>
  </bookViews>
  <sheets>
    <sheet name="Fordon 2016" sheetId="64" r:id="rId1"/>
    <sheet name="Innehåll_Content" sheetId="65" r:id="rId2"/>
    <sheet name="PB Tab 1-2" sheetId="1" r:id="rId3"/>
    <sheet name="PB Tab 3-4" sheetId="2" r:id="rId4"/>
    <sheet name="PB Tab 5" sheetId="68" r:id="rId5"/>
    <sheet name="PB Tab 6" sheetId="4" r:id="rId6"/>
    <sheet name="PB Tab 7-8" sheetId="5" r:id="rId7"/>
    <sheet name="PB Tab 9" sheetId="6" r:id="rId8"/>
    <sheet name="PB Tab 10" sheetId="67" r:id="rId9"/>
    <sheet name="LB Tab 1-3" sheetId="10" r:id="rId10"/>
    <sheet name="LB Tab 4-5" sheetId="60" r:id="rId11"/>
    <sheet name="LB Tab 6-7" sheetId="12" r:id="rId12"/>
    <sheet name="LB Tab 8" sheetId="55" r:id="rId13"/>
    <sheet name="LB Tab 9-10" sheetId="15" r:id="rId14"/>
    <sheet name="BU Tab 1-3" sheetId="20" r:id="rId15"/>
    <sheet name="BU Tab 4-5" sheetId="21" r:id="rId16"/>
    <sheet name="MC Tab 1-2" sheetId="25" r:id="rId17"/>
    <sheet name="MC Tab 3-4" sheetId="26" r:id="rId18"/>
    <sheet name="MP Tab 1-2" sheetId="29" r:id="rId19"/>
    <sheet name="MP Tab 3" sheetId="30" r:id="rId20"/>
    <sheet name="TR Tab 1-2" sheetId="31" r:id="rId21"/>
    <sheet name="TR Tab 3-4" sheetId="32" r:id="rId22"/>
    <sheet name="TS Tab 1-2" sheetId="33" r:id="rId23"/>
    <sheet name="SL Tab 1-2" sheetId="34" r:id="rId24"/>
    <sheet name="SL Tab 3-4" sheetId="35" r:id="rId25"/>
    <sheet name="RS Tab 1" sheetId="36" r:id="rId26"/>
    <sheet name="RS Tab 2" sheetId="37" r:id="rId27"/>
    <sheet name="RS Tab 3" sheetId="38" r:id="rId28"/>
    <sheet name="RS Tab 4" sheetId="39" r:id="rId29"/>
    <sheet name="RS Tab 5" sheetId="40" r:id="rId30"/>
    <sheet name="RS Tab 6" sheetId="41" r:id="rId31"/>
    <sheet name="KÖ Tab 1 " sheetId="43" r:id="rId32"/>
    <sheet name="KÖ Tab 2" sheetId="44" r:id="rId33"/>
    <sheet name="KÖ Tab 3-4" sheetId="45" r:id="rId34"/>
    <sheet name="IN Tab 1" sheetId="46" r:id="rId35"/>
    <sheet name="IN Tab 2" sheetId="47" r:id="rId36"/>
    <sheet name="Mer om statistiken" sheetId="63" r:id="rId37"/>
    <sheet name="Teckenförklaringar" sheetId="66" r:id="rId38"/>
  </sheets>
  <calcPr calcId="152511"/>
</workbook>
</file>

<file path=xl/calcChain.xml><?xml version="1.0" encoding="utf-8"?>
<calcChain xmlns="http://schemas.openxmlformats.org/spreadsheetml/2006/main">
  <c r="E10" i="36" l="1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9" i="36"/>
  <c r="C30" i="41" l="1"/>
  <c r="D30" i="41"/>
  <c r="E30" i="41"/>
  <c r="F30" i="41"/>
  <c r="G30" i="41"/>
  <c r="H30" i="41"/>
  <c r="I30" i="41"/>
  <c r="J30" i="41"/>
  <c r="K30" i="41"/>
  <c r="B30" i="41"/>
  <c r="C30" i="40" l="1"/>
  <c r="D30" i="40"/>
  <c r="E30" i="40"/>
  <c r="F30" i="40"/>
  <c r="G30" i="40"/>
  <c r="H30" i="40"/>
  <c r="I30" i="40"/>
  <c r="J30" i="40"/>
  <c r="K30" i="40"/>
  <c r="B30" i="40"/>
  <c r="M34" i="68" l="1"/>
  <c r="K34" i="68"/>
  <c r="I34" i="68"/>
  <c r="G34" i="68"/>
  <c r="E19" i="37" l="1"/>
  <c r="P39" i="25" l="1"/>
  <c r="N39" i="25"/>
  <c r="L39" i="25"/>
  <c r="J39" i="25"/>
  <c r="H39" i="25"/>
  <c r="D58" i="5" l="1"/>
  <c r="E58" i="5"/>
  <c r="F58" i="5"/>
  <c r="G58" i="5"/>
  <c r="I58" i="5"/>
  <c r="J58" i="5"/>
  <c r="B58" i="5"/>
  <c r="H38" i="46" l="1"/>
  <c r="H10" i="47" l="1"/>
  <c r="H11" i="47"/>
  <c r="H12" i="47"/>
  <c r="H13" i="47"/>
  <c r="H14" i="47"/>
  <c r="H15" i="47"/>
  <c r="H16" i="47"/>
  <c r="H17" i="47"/>
  <c r="H19" i="47"/>
  <c r="H20" i="47"/>
  <c r="H21" i="47"/>
  <c r="H22" i="47"/>
  <c r="H23" i="47"/>
  <c r="H24" i="47"/>
  <c r="H25" i="47"/>
  <c r="H27" i="47"/>
  <c r="H28" i="47"/>
  <c r="H29" i="47"/>
  <c r="H30" i="47"/>
  <c r="H31" i="47"/>
  <c r="H32" i="47"/>
  <c r="H33" i="47"/>
  <c r="H34" i="47"/>
  <c r="H35" i="47"/>
  <c r="H36" i="47"/>
  <c r="H37" i="47"/>
  <c r="H38" i="47"/>
  <c r="H9" i="47"/>
  <c r="C47" i="45" l="1"/>
  <c r="E47" i="45"/>
  <c r="F47" i="45"/>
  <c r="H47" i="45"/>
  <c r="I47" i="45"/>
  <c r="K47" i="45"/>
  <c r="L47" i="45"/>
  <c r="B47" i="45"/>
  <c r="C30" i="45"/>
  <c r="E30" i="45"/>
  <c r="F30" i="45"/>
  <c r="H30" i="45"/>
  <c r="I30" i="45"/>
  <c r="K30" i="45"/>
  <c r="L30" i="45"/>
  <c r="M30" i="45"/>
  <c r="N30" i="45"/>
  <c r="O30" i="45"/>
  <c r="P30" i="45"/>
  <c r="B30" i="45"/>
  <c r="E35" i="6" l="1"/>
  <c r="F35" i="6"/>
  <c r="D35" i="6"/>
  <c r="C35" i="6"/>
  <c r="C38" i="35"/>
  <c r="E38" i="35"/>
  <c r="F38" i="35"/>
  <c r="G38" i="35"/>
  <c r="I38" i="35"/>
  <c r="K38" i="35"/>
  <c r="B38" i="35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30" i="26"/>
  <c r="C35" i="55"/>
  <c r="D35" i="55"/>
  <c r="B35" i="55"/>
  <c r="C33" i="12"/>
  <c r="D33" i="12"/>
  <c r="E33" i="12"/>
  <c r="F33" i="12"/>
  <c r="G33" i="12"/>
  <c r="H33" i="12"/>
  <c r="I33" i="12"/>
  <c r="J33" i="12"/>
  <c r="B33" i="12"/>
  <c r="C31" i="38" l="1"/>
  <c r="D31" i="38"/>
  <c r="F31" i="38"/>
  <c r="G31" i="38"/>
  <c r="H31" i="38"/>
  <c r="I31" i="38"/>
  <c r="J31" i="38"/>
  <c r="K31" i="38"/>
  <c r="L31" i="38"/>
  <c r="M31" i="38"/>
  <c r="N31" i="38"/>
  <c r="B31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9" i="38"/>
  <c r="C31" i="37"/>
  <c r="D31" i="37"/>
  <c r="F31" i="37"/>
  <c r="G31" i="37"/>
  <c r="H31" i="37"/>
  <c r="I31" i="37"/>
  <c r="J31" i="37"/>
  <c r="K31" i="37"/>
  <c r="L31" i="37"/>
  <c r="M31" i="37"/>
  <c r="N31" i="37"/>
  <c r="B31" i="37"/>
  <c r="E10" i="37"/>
  <c r="E11" i="37"/>
  <c r="E12" i="37"/>
  <c r="E13" i="37"/>
  <c r="E14" i="37"/>
  <c r="E15" i="37"/>
  <c r="E16" i="37"/>
  <c r="E17" i="37"/>
  <c r="E18" i="37"/>
  <c r="E20" i="37"/>
  <c r="E21" i="37"/>
  <c r="E22" i="37"/>
  <c r="E23" i="37"/>
  <c r="E24" i="37"/>
  <c r="E25" i="37"/>
  <c r="E26" i="37"/>
  <c r="E27" i="37"/>
  <c r="E28" i="37"/>
  <c r="E29" i="37"/>
  <c r="E30" i="37"/>
  <c r="E9" i="37"/>
  <c r="E31" i="37" l="1"/>
  <c r="E31" i="38"/>
  <c r="K58" i="5"/>
  <c r="L56" i="5" s="1"/>
  <c r="K31" i="5"/>
  <c r="G31" i="5"/>
  <c r="F31" i="5"/>
  <c r="D31" i="5"/>
  <c r="B31" i="5"/>
  <c r="L45" i="5" l="1"/>
  <c r="L49" i="5"/>
  <c r="L53" i="5"/>
  <c r="L57" i="5"/>
  <c r="L46" i="5"/>
  <c r="L50" i="5"/>
  <c r="L54" i="5"/>
  <c r="L47" i="5"/>
  <c r="L51" i="5"/>
  <c r="L55" i="5"/>
  <c r="L44" i="5"/>
  <c r="L48" i="5"/>
  <c r="L52" i="5"/>
  <c r="L58" i="5" l="1"/>
</calcChain>
</file>

<file path=xl/sharedStrings.xml><?xml version="1.0" encoding="utf-8"?>
<sst xmlns="http://schemas.openxmlformats.org/spreadsheetml/2006/main" count="1795" uniqueCount="739">
  <si>
    <t>Tabell PB1</t>
  </si>
  <si>
    <t>År</t>
  </si>
  <si>
    <t>Nyregistreringar</t>
  </si>
  <si>
    <t>Avregistreringar</t>
  </si>
  <si>
    <t xml:space="preserve">därav </t>
  </si>
  <si>
    <t>Admi-</t>
  </si>
  <si>
    <t>Reellt</t>
  </si>
  <si>
    <t>Summa</t>
  </si>
  <si>
    <t>Utförda ur landet</t>
  </si>
  <si>
    <t>direkt-</t>
  </si>
  <si>
    <t>nistrativt</t>
  </si>
  <si>
    <t>skrotade</t>
  </si>
  <si>
    <t>(registrerade</t>
  </si>
  <si>
    <t>import</t>
  </si>
  <si>
    <t>personbilar)</t>
  </si>
  <si>
    <t>Totalt</t>
  </si>
  <si>
    <t xml:space="preserve">   </t>
  </si>
  <si>
    <t>Tabell PB2</t>
  </si>
  <si>
    <t xml:space="preserve">Vid </t>
  </si>
  <si>
    <t>Antal person-</t>
  </si>
  <si>
    <t>slutet av</t>
  </si>
  <si>
    <t>bilar i trafik</t>
  </si>
  <si>
    <t>år</t>
  </si>
  <si>
    <t>Kvinnor</t>
  </si>
  <si>
    <t>Män</t>
  </si>
  <si>
    <t>personliga</t>
  </si>
  <si>
    <t>i trafik</t>
  </si>
  <si>
    <t>företag</t>
  </si>
  <si>
    <t>invånare</t>
  </si>
  <si>
    <t>Tabell PB3</t>
  </si>
  <si>
    <t xml:space="preserve">Vid slutet av </t>
  </si>
  <si>
    <t>Tabell PB4</t>
  </si>
  <si>
    <t>Vid slutet av</t>
  </si>
  <si>
    <t>Leasade personbilar i trafik</t>
  </si>
  <si>
    <t>Fysiska personer</t>
  </si>
  <si>
    <t>Juridiska personer</t>
  </si>
  <si>
    <t>Vid</t>
  </si>
  <si>
    <t>slutet</t>
  </si>
  <si>
    <t>El</t>
  </si>
  <si>
    <t>Okänd</t>
  </si>
  <si>
    <t>-</t>
  </si>
  <si>
    <t>Tabell PB6</t>
  </si>
  <si>
    <t>Driv-</t>
  </si>
  <si>
    <t>Vid slutet av år</t>
  </si>
  <si>
    <t>medel 1</t>
  </si>
  <si>
    <t>medel 2</t>
  </si>
  <si>
    <t>Bensin</t>
  </si>
  <si>
    <t>–</t>
  </si>
  <si>
    <t>Gengas</t>
  </si>
  <si>
    <t>Etanol</t>
  </si>
  <si>
    <t>Motorgas</t>
  </si>
  <si>
    <t>Naturgas</t>
  </si>
  <si>
    <t>E85</t>
  </si>
  <si>
    <t>Metangas</t>
  </si>
  <si>
    <t>Diesel</t>
  </si>
  <si>
    <t>Tabell PB9</t>
  </si>
  <si>
    <t>Årsmodell/tillverkningsår</t>
  </si>
  <si>
    <t xml:space="preserve">Totalt </t>
  </si>
  <si>
    <t>I trafik</t>
  </si>
  <si>
    <t>Avställda</t>
  </si>
  <si>
    <t xml:space="preserve">Byggverksamhet </t>
  </si>
  <si>
    <t xml:space="preserve">Hotell- och restaurangverksamhet </t>
  </si>
  <si>
    <t xml:space="preserve">Utbildning </t>
  </si>
  <si>
    <t xml:space="preserve">2) Dessa uppgifter är från beståndet och skiljer sig därför något från nyregistreringarna i övrigt. Detta beror på att bilar som t.ex. </t>
  </si>
  <si>
    <t>nyregistrerats i början på året kan hinna bli skrotade eller bli förda ur landet innan året är slut.</t>
  </si>
  <si>
    <t>Årsmodell/</t>
  </si>
  <si>
    <t>Antal</t>
  </si>
  <si>
    <t>tillverkningsår</t>
  </si>
  <si>
    <t>Tabell LB1</t>
  </si>
  <si>
    <t>Vid slutet</t>
  </si>
  <si>
    <t xml:space="preserve">     I trafik</t>
  </si>
  <si>
    <t xml:space="preserve">         Avställda</t>
  </si>
  <si>
    <t xml:space="preserve">        Nyregistreringar</t>
  </si>
  <si>
    <t>av år</t>
  </si>
  <si>
    <t>3 501 -</t>
  </si>
  <si>
    <t>Tabell LB2</t>
  </si>
  <si>
    <t>Flakbilar</t>
  </si>
  <si>
    <t>Skåpbilar</t>
  </si>
  <si>
    <t>Banke-</t>
  </si>
  <si>
    <t>Tankbilar</t>
  </si>
  <si>
    <t>Dragbilar</t>
  </si>
  <si>
    <t xml:space="preserve">Utbytbara </t>
  </si>
  <si>
    <t xml:space="preserve">därav kyl </t>
  </si>
  <si>
    <t>bilar</t>
  </si>
  <si>
    <t>karosserier</t>
  </si>
  <si>
    <t>och frys</t>
  </si>
  <si>
    <t xml:space="preserve">och </t>
  </si>
  <si>
    <t>containers</t>
  </si>
  <si>
    <t>Tabell LB3</t>
  </si>
  <si>
    <t>Tabell LB4</t>
  </si>
  <si>
    <t xml:space="preserve">   Totalvikt i kg </t>
  </si>
  <si>
    <t xml:space="preserve">    Totalvikt i kg </t>
  </si>
  <si>
    <t>leasing</t>
  </si>
  <si>
    <t>Tabell LB5</t>
  </si>
  <si>
    <t>Maximilastvikt</t>
  </si>
  <si>
    <t xml:space="preserve">i kg </t>
  </si>
  <si>
    <t xml:space="preserve">             –      500</t>
  </si>
  <si>
    <t xml:space="preserve">      501 –   1 000</t>
  </si>
  <si>
    <t xml:space="preserve">  1 001 –    1 500</t>
  </si>
  <si>
    <t xml:space="preserve">  1 501 –    2 000</t>
  </si>
  <si>
    <t xml:space="preserve">  2 001 –    2 500</t>
  </si>
  <si>
    <t xml:space="preserve">  2 501 –    3 000</t>
  </si>
  <si>
    <t xml:space="preserve">  3 001 –    3 500</t>
  </si>
  <si>
    <t xml:space="preserve">  3 501 –    4 000</t>
  </si>
  <si>
    <t xml:space="preserve">  4 001 –    5 000</t>
  </si>
  <si>
    <t xml:space="preserve">  5 001 –    6 000</t>
  </si>
  <si>
    <t xml:space="preserve">  6 001 –    7 000</t>
  </si>
  <si>
    <t xml:space="preserve">  7 001 –    8 000</t>
  </si>
  <si>
    <t xml:space="preserve">  8 001 –    9 000</t>
  </si>
  <si>
    <t xml:space="preserve">  9 001 –  10 000</t>
  </si>
  <si>
    <t>10 001 – 11 000</t>
  </si>
  <si>
    <t>11 001 – 12 000</t>
  </si>
  <si>
    <t>12 001 – 13 000</t>
  </si>
  <si>
    <t>13 001 – 14 000</t>
  </si>
  <si>
    <t>14 001 – 15 000</t>
  </si>
  <si>
    <t>15 001 – 16 000</t>
  </si>
  <si>
    <t>16 001 – 17 000</t>
  </si>
  <si>
    <t xml:space="preserve">17 001 – </t>
  </si>
  <si>
    <t>Tabell LB6</t>
  </si>
  <si>
    <t>Totalvikt i kg</t>
  </si>
  <si>
    <t xml:space="preserve">            –   1 600</t>
  </si>
  <si>
    <t xml:space="preserve">  1 601 –   2 000</t>
  </si>
  <si>
    <t xml:space="preserve">  2 001 –   2 500</t>
  </si>
  <si>
    <t xml:space="preserve">  2 501 –   3 000</t>
  </si>
  <si>
    <t xml:space="preserve">  3 001 –   3 500</t>
  </si>
  <si>
    <t xml:space="preserve">  3 501 –   6 000</t>
  </si>
  <si>
    <t xml:space="preserve">  6 001 – 10 000</t>
  </si>
  <si>
    <t>10 001 – 12 000</t>
  </si>
  <si>
    <t>12 001 – 16 000</t>
  </si>
  <si>
    <t>16 001 – 20 000</t>
  </si>
  <si>
    <t>20 001 – 22 000</t>
  </si>
  <si>
    <t>22 001 – 24 000</t>
  </si>
  <si>
    <t>24 001 – 26 000</t>
  </si>
  <si>
    <t>26 001 – 28 000</t>
  </si>
  <si>
    <t>28 001 – 30 000</t>
  </si>
  <si>
    <t xml:space="preserve">30 001 – </t>
  </si>
  <si>
    <t>Tabell LB7</t>
  </si>
  <si>
    <t xml:space="preserve">Totalvikt i kg </t>
  </si>
  <si>
    <t>Lastbilar ägda av kvinnor</t>
  </si>
  <si>
    <t>Lastbilar ägda av män</t>
  </si>
  <si>
    <t>Övriga</t>
  </si>
  <si>
    <t>Tabell LB9</t>
  </si>
  <si>
    <t>Tabell BU1</t>
  </si>
  <si>
    <t>Tabell BU2</t>
  </si>
  <si>
    <t>Antal passagerare</t>
  </si>
  <si>
    <t>Total</t>
  </si>
  <si>
    <t>Tabell BU3</t>
  </si>
  <si>
    <t>Tabell BU4</t>
  </si>
  <si>
    <t>Tabell BU5</t>
  </si>
  <si>
    <t>Tabell MC1</t>
  </si>
  <si>
    <t>Tabell MC2</t>
  </si>
  <si>
    <t>Cylindervolym</t>
  </si>
  <si>
    <t xml:space="preserve">    Nyregistreringar</t>
  </si>
  <si>
    <t xml:space="preserve">    Avregistreringar</t>
  </si>
  <si>
    <t xml:space="preserve">            –    125</t>
  </si>
  <si>
    <t xml:space="preserve">    126 –    600</t>
  </si>
  <si>
    <t xml:space="preserve">    601 – 1 000</t>
  </si>
  <si>
    <t xml:space="preserve">1 001 –          </t>
  </si>
  <si>
    <t>Tabell MC3</t>
  </si>
  <si>
    <t xml:space="preserve">   I trafik</t>
  </si>
  <si>
    <t xml:space="preserve">   Avställda </t>
  </si>
  <si>
    <t>Tabell MC4</t>
  </si>
  <si>
    <t>– 125</t>
  </si>
  <si>
    <t>126–600</t>
  </si>
  <si>
    <t>Tabell MP1</t>
  </si>
  <si>
    <t>Tabell MP2</t>
  </si>
  <si>
    <t>Tabell MP3</t>
  </si>
  <si>
    <t>Ägarens ålder</t>
  </si>
  <si>
    <t>Totalt fysiska personer</t>
  </si>
  <si>
    <t xml:space="preserve">     -17</t>
  </si>
  <si>
    <t>18-20</t>
  </si>
  <si>
    <t>21-30</t>
  </si>
  <si>
    <t>31-40</t>
  </si>
  <si>
    <t>41-50</t>
  </si>
  <si>
    <t>51-60</t>
  </si>
  <si>
    <t>61-70</t>
  </si>
  <si>
    <t>71-80</t>
  </si>
  <si>
    <t>81-</t>
  </si>
  <si>
    <t>Juridiskt ägda</t>
  </si>
  <si>
    <t>Tabell TR1</t>
  </si>
  <si>
    <t>Nyregist-</t>
  </si>
  <si>
    <t>Avregist-</t>
  </si>
  <si>
    <t>reringar</t>
  </si>
  <si>
    <t>Tabell TR2</t>
  </si>
  <si>
    <t>inom</t>
  </si>
  <si>
    <t>inom övriga</t>
  </si>
  <si>
    <t>jordbruk</t>
  </si>
  <si>
    <t>skogsbruk</t>
  </si>
  <si>
    <t>näringsområden</t>
  </si>
  <si>
    <t>Tabell TR3</t>
  </si>
  <si>
    <t xml:space="preserve">Tjänstevikt i kg </t>
  </si>
  <si>
    <t>– 1 300</t>
  </si>
  <si>
    <t>1 301 – 2 500</t>
  </si>
  <si>
    <t>2 501 – 3 000</t>
  </si>
  <si>
    <t>3 001 – 7 000</t>
  </si>
  <si>
    <t>7 001 –</t>
  </si>
  <si>
    <t>Tabell TR4</t>
  </si>
  <si>
    <t>Tjänstevikt i kg</t>
  </si>
  <si>
    <t>Övriga drivmedel</t>
  </si>
  <si>
    <t xml:space="preserve">          – 1 300</t>
  </si>
  <si>
    <t>Tabell TS1</t>
  </si>
  <si>
    <t xml:space="preserve">reringar </t>
  </si>
  <si>
    <t xml:space="preserve">Fysiska personer </t>
  </si>
  <si>
    <t>Juridiska</t>
  </si>
  <si>
    <t>personer</t>
  </si>
  <si>
    <t>Tabell SL1</t>
  </si>
  <si>
    <t xml:space="preserve">Vid slutet </t>
  </si>
  <si>
    <t>av  år</t>
  </si>
  <si>
    <t>Tabell SL2</t>
  </si>
  <si>
    <t>Husvagnar</t>
  </si>
  <si>
    <t xml:space="preserve">Påhängsvagnar </t>
  </si>
  <si>
    <t>Båttrailers</t>
  </si>
  <si>
    <t>Flak och skåp</t>
  </si>
  <si>
    <t>Övriga släpvagnar</t>
  </si>
  <si>
    <t>Tabell SL3</t>
  </si>
  <si>
    <t>Tabell SL4</t>
  </si>
  <si>
    <t>15 001   -</t>
  </si>
  <si>
    <t>Tabell RS1</t>
  </si>
  <si>
    <t>Län</t>
  </si>
  <si>
    <t>Personbilar</t>
  </si>
  <si>
    <t xml:space="preserve">           Lastbilar</t>
  </si>
  <si>
    <t>Bussar</t>
  </si>
  <si>
    <t>Motorcyklar</t>
  </si>
  <si>
    <t xml:space="preserve">Mopeder </t>
  </si>
  <si>
    <t>Traktorer</t>
  </si>
  <si>
    <t>Släpvagnar</t>
  </si>
  <si>
    <t xml:space="preserve">          Totalvikt i kg</t>
  </si>
  <si>
    <t>därav</t>
  </si>
  <si>
    <t>klass I</t>
  </si>
  <si>
    <t xml:space="preserve">Stockholm      </t>
  </si>
  <si>
    <t xml:space="preserve">Södermanland   </t>
  </si>
  <si>
    <t xml:space="preserve">Östergötland   </t>
  </si>
  <si>
    <t xml:space="preserve">Jönköping      </t>
  </si>
  <si>
    <t xml:space="preserve">Kronoberg      </t>
  </si>
  <si>
    <t xml:space="preserve">Gotland        </t>
  </si>
  <si>
    <t xml:space="preserve">Halland        </t>
  </si>
  <si>
    <t>Västra Götaland</t>
  </si>
  <si>
    <t xml:space="preserve">Värmland       </t>
  </si>
  <si>
    <t xml:space="preserve">Västmanland    </t>
  </si>
  <si>
    <t xml:space="preserve">Dalarna        </t>
  </si>
  <si>
    <t xml:space="preserve">Gävleborg      </t>
  </si>
  <si>
    <t xml:space="preserve">Västernorrland </t>
  </si>
  <si>
    <t xml:space="preserve">Jämtland       </t>
  </si>
  <si>
    <t xml:space="preserve">Västerbotten   </t>
  </si>
  <si>
    <t xml:space="preserve">Norrbotten     </t>
  </si>
  <si>
    <t>Tabell RS2</t>
  </si>
  <si>
    <t xml:space="preserve">Blekinge         </t>
  </si>
  <si>
    <t>Tabell RS3</t>
  </si>
  <si>
    <t>Tabell RS4</t>
  </si>
  <si>
    <t xml:space="preserve">   Taxi </t>
  </si>
  <si>
    <t>Taxi per</t>
  </si>
  <si>
    <t>1000 inv</t>
  </si>
  <si>
    <t>i trafik per</t>
  </si>
  <si>
    <t xml:space="preserve">Uppsala          </t>
  </si>
  <si>
    <t xml:space="preserve">Kalmar           </t>
  </si>
  <si>
    <t xml:space="preserve">Skåne            </t>
  </si>
  <si>
    <t xml:space="preserve">Örebro           </t>
  </si>
  <si>
    <t>Tabell RS5</t>
  </si>
  <si>
    <t>Tabell RS6</t>
  </si>
  <si>
    <t>Tabell KÖ1</t>
  </si>
  <si>
    <t>Ålder</t>
  </si>
  <si>
    <t>18-24</t>
  </si>
  <si>
    <t>25-44</t>
  </si>
  <si>
    <t>45-64</t>
  </si>
  <si>
    <t>65-79</t>
  </si>
  <si>
    <t>80-</t>
  </si>
  <si>
    <t>Tabell KÖ2</t>
  </si>
  <si>
    <t>Tabell KÖ3</t>
  </si>
  <si>
    <t>Tabell IN1</t>
  </si>
  <si>
    <t>Passenger cars, new registrations and in use, in use within the European Union and Norway,</t>
  </si>
  <si>
    <t>preliminary figures</t>
  </si>
  <si>
    <t>Land</t>
  </si>
  <si>
    <t>Belgien</t>
  </si>
  <si>
    <t>Danmark</t>
  </si>
  <si>
    <t>Finland</t>
  </si>
  <si>
    <t>Frankrike</t>
  </si>
  <si>
    <t>Grekland</t>
  </si>
  <si>
    <t>Irland</t>
  </si>
  <si>
    <t>Italien</t>
  </si>
  <si>
    <t>Luxemburg</t>
  </si>
  <si>
    <t>Nederländerna</t>
  </si>
  <si>
    <t>Portugal</t>
  </si>
  <si>
    <t>Spanien</t>
  </si>
  <si>
    <t>Storbritannien</t>
  </si>
  <si>
    <t>Sverige</t>
  </si>
  <si>
    <t>Tyskland</t>
  </si>
  <si>
    <t>Österrike</t>
  </si>
  <si>
    <t>Bulgarien</t>
  </si>
  <si>
    <t>Estland</t>
  </si>
  <si>
    <t>Lettland</t>
  </si>
  <si>
    <t>Litauen</t>
  </si>
  <si>
    <t>Polen</t>
  </si>
  <si>
    <t>Rumänien</t>
  </si>
  <si>
    <t>Slovakien</t>
  </si>
  <si>
    <t>Slovenien</t>
  </si>
  <si>
    <t>Tjeckien</t>
  </si>
  <si>
    <t>Ungern</t>
  </si>
  <si>
    <t>Norge</t>
  </si>
  <si>
    <t xml:space="preserve">Källa/Source: ACEA, Association des Constructeurs Européens d'Automobiles. </t>
  </si>
  <si>
    <t>ACEA är en organisation för biltillverkarna inom EU.</t>
  </si>
  <si>
    <t>Tabell IN2</t>
  </si>
  <si>
    <t>New registration of lorries within the European Union and Norway, preliminary figures</t>
  </si>
  <si>
    <t>Ägarens näringsgrenstillhörighet enligt SNI 2007</t>
  </si>
  <si>
    <t>16-17</t>
  </si>
  <si>
    <t>Tabell KÖ4</t>
  </si>
  <si>
    <t xml:space="preserve">Kvinnor </t>
  </si>
  <si>
    <t>Anmärkning:</t>
  </si>
  <si>
    <t>Okänd näringsgren</t>
  </si>
  <si>
    <t xml:space="preserve">Jordbruk, skogsbruk och fiske </t>
  </si>
  <si>
    <t>Utvinning av mineral</t>
  </si>
  <si>
    <t>Tillverkning</t>
  </si>
  <si>
    <t xml:space="preserve">Försörjning av el, gas, värme och kyla </t>
  </si>
  <si>
    <t xml:space="preserve">Vattenförsörjning; avloppsrening, avfallshantering och sanering </t>
  </si>
  <si>
    <t>Handel; reparation av motorfordon och motorcyklar</t>
  </si>
  <si>
    <t xml:space="preserve">Transport och magasinering </t>
  </si>
  <si>
    <t xml:space="preserve">      därav:  Bildetaljhandel  </t>
  </si>
  <si>
    <t xml:space="preserve">      därav:  Bilreparationsverkstäder </t>
  </si>
  <si>
    <t xml:space="preserve">Informations- och kommunikationsverksamhet </t>
  </si>
  <si>
    <t xml:space="preserve">Finans- och försäkringsversamhet </t>
  </si>
  <si>
    <t>Fastighetsverksamhet</t>
  </si>
  <si>
    <t xml:space="preserve">Verksamhet inom juridik, ekonomi, vetenskap och teknik </t>
  </si>
  <si>
    <t xml:space="preserve">Uthyrning, fastighetsservice, resetjänster och andra stödtjänster </t>
  </si>
  <si>
    <t xml:space="preserve">Vård och omsorg; sociala tjänster </t>
  </si>
  <si>
    <t xml:space="preserve">Kultur, nöje och fritid </t>
  </si>
  <si>
    <t xml:space="preserve">Annan serviceverksamhet </t>
  </si>
  <si>
    <t xml:space="preserve">Verksamhet vid internationella org, utländska ambassader o.d. </t>
  </si>
  <si>
    <t xml:space="preserve">      därav:  Tillverkning av motorfordon och släpvagnar </t>
  </si>
  <si>
    <t xml:space="preserve">      därav:  Lastbilsåkerier</t>
  </si>
  <si>
    <t>körkortsinnehavare</t>
  </si>
  <si>
    <t>Fysiska</t>
  </si>
  <si>
    <t xml:space="preserve"> personer</t>
  </si>
  <si>
    <t>Därav nyregistrerade under året</t>
  </si>
  <si>
    <t xml:space="preserve">Övriga </t>
  </si>
  <si>
    <t xml:space="preserve">Årsmodell/    </t>
  </si>
  <si>
    <t>Tillverkningsår</t>
  </si>
  <si>
    <t xml:space="preserve">personliga </t>
  </si>
  <si>
    <t>Andel (%)</t>
  </si>
  <si>
    <t xml:space="preserve">   Lastbilar i yrkesmässig trafik</t>
  </si>
  <si>
    <t xml:space="preserve">    Lastbilar i firmabilstrafik</t>
  </si>
  <si>
    <t>trafik</t>
  </si>
  <si>
    <t>Firmabils-</t>
  </si>
  <si>
    <t>Yrkesmässig</t>
  </si>
  <si>
    <t>1 001 –</t>
  </si>
  <si>
    <t>(%)</t>
  </si>
  <si>
    <t>Andel</t>
  </si>
  <si>
    <t>släpvagnar</t>
  </si>
  <si>
    <t>Ålder på</t>
  </si>
  <si>
    <t>Tung lastbil</t>
  </si>
  <si>
    <t>Buss</t>
  </si>
  <si>
    <t>Personbil / lätt lastbil</t>
  </si>
  <si>
    <t>Motorcykel (lätt / tung)</t>
  </si>
  <si>
    <t>personbilar</t>
  </si>
  <si>
    <r>
      <t>nyreg</t>
    </r>
    <r>
      <rPr>
        <vertAlign val="superscript"/>
        <sz val="8"/>
        <rFont val="Arial"/>
        <family val="2"/>
      </rPr>
      <t>2)</t>
    </r>
  </si>
  <si>
    <r>
      <t>Lorries in use by type of economic acitivity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 xml:space="preserve">of ownership and permissible maximum weight </t>
    </r>
  </si>
  <si>
    <t>..</t>
  </si>
  <si>
    <t>Bensin - bensindrivna fordon som endast har ett bränsle</t>
  </si>
  <si>
    <t>1 001 - 1 100</t>
  </si>
  <si>
    <t>1 101 - 1 200</t>
  </si>
  <si>
    <t>1 201 - 1 300</t>
  </si>
  <si>
    <t>1 301 - 1 400</t>
  </si>
  <si>
    <t>1 401 - 1 500</t>
  </si>
  <si>
    <t>1 501 - 1 600</t>
  </si>
  <si>
    <t>1 601 - 1 700</t>
  </si>
  <si>
    <t>1 701 - 2 000</t>
  </si>
  <si>
    <t>2 001 - 2 500</t>
  </si>
  <si>
    <t>2 501 - 3 000</t>
  </si>
  <si>
    <t xml:space="preserve">3 001- </t>
  </si>
  <si>
    <t xml:space="preserve">  901  - 1 000</t>
  </si>
  <si>
    <t xml:space="preserve">          -    900</t>
  </si>
  <si>
    <t>Annat</t>
  </si>
  <si>
    <t xml:space="preserve">Okänt län           </t>
  </si>
  <si>
    <t>Tabell SS1</t>
  </si>
  <si>
    <t>Tabell TH1</t>
  </si>
  <si>
    <t>Fotogen</t>
  </si>
  <si>
    <t>Tabell LB10</t>
  </si>
  <si>
    <r>
      <rPr>
        <i/>
        <sz val="8"/>
        <rFont val="Arial"/>
        <family val="2"/>
      </rPr>
      <t>Anmärkning</t>
    </r>
    <r>
      <rPr>
        <sz val="8"/>
        <rFont val="Arial"/>
        <family val="2"/>
      </rPr>
      <t xml:space="preserve">: Från juli 2010 gäller nya karosserikoder vilket kan leda till underskattning av vissa karosserigrupper. </t>
    </r>
  </si>
  <si>
    <r>
      <t>Terrängskotrar</t>
    </r>
    <r>
      <rPr>
        <vertAlign val="superscript"/>
        <sz val="8"/>
        <rFont val="Arial"/>
        <family val="2"/>
      </rPr>
      <t>1)</t>
    </r>
  </si>
  <si>
    <t xml:space="preserve">            –     600</t>
  </si>
  <si>
    <t xml:space="preserve">    601 –   1 500</t>
  </si>
  <si>
    <t xml:space="preserve"> 5 001 – 10 000</t>
  </si>
  <si>
    <t>10 001 – 15 000</t>
  </si>
  <si>
    <t xml:space="preserve"> 3 501 –   5 000</t>
  </si>
  <si>
    <t xml:space="preserve"> 3 001 –   3 500</t>
  </si>
  <si>
    <t xml:space="preserve"> 2 501 –   3 000</t>
  </si>
  <si>
    <t xml:space="preserve"> 2 001 –   2 500</t>
  </si>
  <si>
    <t xml:space="preserve"> 1 501 –   2 000</t>
  </si>
  <si>
    <t>1) Vid nyregistrering av ett fordon är det inte obligatoriskt att ange det andra bränslet. Detta gör att en viss underskattning kan förekomma.</t>
  </si>
  <si>
    <t>601–1 000</t>
  </si>
  <si>
    <t>därav lätta (-3 500 kg)</t>
  </si>
  <si>
    <r>
      <rPr>
        <i/>
        <sz val="8"/>
        <rFont val="Arial"/>
        <family val="2"/>
      </rPr>
      <t>Anmärkning</t>
    </r>
    <r>
      <rPr>
        <sz val="8"/>
        <rFont val="Arial"/>
        <family val="2"/>
      </rPr>
      <t xml:space="preserve">: Terrängskotrar går inte alltid att klassa som snöskoter/terränghjuling, därav differens mellan totalerna. </t>
    </r>
  </si>
  <si>
    <t>Kontaktperson:</t>
  </si>
  <si>
    <t xml:space="preserve">Tabell PB1 </t>
  </si>
  <si>
    <t xml:space="preserve">Tabell PB2 </t>
  </si>
  <si>
    <t xml:space="preserve">Tabell PB3 </t>
  </si>
  <si>
    <t xml:space="preserve">Tabell PB4 </t>
  </si>
  <si>
    <t xml:space="preserve">Tabell PB5 </t>
  </si>
  <si>
    <t xml:space="preserve">Tabell PB6 </t>
  </si>
  <si>
    <t xml:space="preserve">Tabell PB7 </t>
  </si>
  <si>
    <t xml:space="preserve">Tabell PB8 </t>
  </si>
  <si>
    <t xml:space="preserve">Tabell PB9 </t>
  </si>
  <si>
    <t>Lastbilar</t>
  </si>
  <si>
    <t xml:space="preserve">Tabell LB1 </t>
  </si>
  <si>
    <t xml:space="preserve">Tabell LB2 </t>
  </si>
  <si>
    <t xml:space="preserve">Tabell LB3 </t>
  </si>
  <si>
    <t xml:space="preserve">Tabell LB4 </t>
  </si>
  <si>
    <t xml:space="preserve">Tabell LB5 </t>
  </si>
  <si>
    <t xml:space="preserve">Tabell LB6 </t>
  </si>
  <si>
    <t xml:space="preserve">Tabell LB7 </t>
  </si>
  <si>
    <t xml:space="preserve">Tabell LB8 </t>
  </si>
  <si>
    <t xml:space="preserve">Tabell LB9 </t>
  </si>
  <si>
    <t xml:space="preserve">Tabell LB10 </t>
  </si>
  <si>
    <t xml:space="preserve">Tabell BU1 </t>
  </si>
  <si>
    <t xml:space="preserve">Tabell BU2 </t>
  </si>
  <si>
    <t xml:space="preserve">Tabell BU3 </t>
  </si>
  <si>
    <t>Mopeder klass I</t>
  </si>
  <si>
    <t>Terrängskotrar</t>
  </si>
  <si>
    <t>Regional statistik</t>
  </si>
  <si>
    <t>Körkortsinnehav</t>
  </si>
  <si>
    <t>Internationellt</t>
  </si>
  <si>
    <t>121 -</t>
  </si>
  <si>
    <t>101 – 120</t>
  </si>
  <si>
    <t xml:space="preserve"> 91 – 100</t>
  </si>
  <si>
    <t xml:space="preserve"> 81 – 90</t>
  </si>
  <si>
    <t xml:space="preserve"> 71 – 80</t>
  </si>
  <si>
    <t xml:space="preserve"> 61 – 70</t>
  </si>
  <si>
    <t xml:space="preserve"> 51 – 60</t>
  </si>
  <si>
    <t xml:space="preserve"> 41 – 50</t>
  </si>
  <si>
    <t xml:space="preserve"> 21 – 40</t>
  </si>
  <si>
    <t xml:space="preserve">      – 20</t>
  </si>
  <si>
    <t xml:space="preserve">Stockholms län      </t>
  </si>
  <si>
    <t xml:space="preserve">Uppsala län         </t>
  </si>
  <si>
    <t xml:space="preserve">Södermanlands län   </t>
  </si>
  <si>
    <t xml:space="preserve">Östergötlands län   </t>
  </si>
  <si>
    <t xml:space="preserve">Jönköpings län      </t>
  </si>
  <si>
    <t xml:space="preserve">Kronobergs län      </t>
  </si>
  <si>
    <t xml:space="preserve">Kalmar län          </t>
  </si>
  <si>
    <t xml:space="preserve">Gotlands län        </t>
  </si>
  <si>
    <t xml:space="preserve">Blekinge län        </t>
  </si>
  <si>
    <t xml:space="preserve">Skåne län           </t>
  </si>
  <si>
    <t xml:space="preserve">Hallands län        </t>
  </si>
  <si>
    <t>Västra Götalands län</t>
  </si>
  <si>
    <t xml:space="preserve">Värmlands län       </t>
  </si>
  <si>
    <t xml:space="preserve">Örebro län          </t>
  </si>
  <si>
    <t xml:space="preserve">Västmanlands län    </t>
  </si>
  <si>
    <t xml:space="preserve">Dalarnas län        </t>
  </si>
  <si>
    <t xml:space="preserve">Gävleborgs län      </t>
  </si>
  <si>
    <t xml:space="preserve">Västernorrlands län </t>
  </si>
  <si>
    <t xml:space="preserve">Jämtlands län       </t>
  </si>
  <si>
    <t xml:space="preserve">Västerbottens län   </t>
  </si>
  <si>
    <t xml:space="preserve">Norrbottens län     </t>
  </si>
  <si>
    <t>Tabell LB8</t>
  </si>
  <si>
    <t>Tabell PB5</t>
  </si>
  <si>
    <t>Tabell PB7</t>
  </si>
  <si>
    <t>Tabell PB8</t>
  </si>
  <si>
    <t>därav miljöbilar*</t>
  </si>
  <si>
    <t>Innehåll/Content</t>
  </si>
  <si>
    <t>Anette Myhr</t>
  </si>
  <si>
    <t>tel: 010-414 42 17, e-post: anette.myhr@trafa.se</t>
  </si>
  <si>
    <t>Cypern</t>
  </si>
  <si>
    <t>Malta</t>
  </si>
  <si>
    <t>SCB (producent)</t>
  </si>
  <si>
    <t>Elhybrid</t>
  </si>
  <si>
    <t>Laddhybrid</t>
  </si>
  <si>
    <t xml:space="preserve"> ur landet </t>
  </si>
  <si>
    <t>Gas/gas flexifuel</t>
  </si>
  <si>
    <t>Snöskotrar</t>
  </si>
  <si>
    <t>Terränghjulingar</t>
  </si>
  <si>
    <t>Elhybrider</t>
  </si>
  <si>
    <t>Laddhybrider</t>
  </si>
  <si>
    <t>Etanol/    etanolflexifuel</t>
  </si>
  <si>
    <t xml:space="preserve">* Miljöbil från och med 1 januari 2013 enligt definitionen för skattebefrielse i Vägtrafiklagen 2006:227 </t>
  </si>
  <si>
    <t>utförda</t>
  </si>
  <si>
    <t>Biodiesel</t>
  </si>
  <si>
    <t>Vätgas</t>
  </si>
  <si>
    <t>Djursläp</t>
  </si>
  <si>
    <t>Laddhybrid - fordon som är laddningsbara via eluttag, (utsläppsklass är laddhybrid)</t>
  </si>
  <si>
    <t>Elhybrid - de fordon som har el i kombination med annat</t>
  </si>
  <si>
    <t>Etanol/etanol flexifuel - de fordon som har etanol eller E85 som första eller andra bränsle</t>
  </si>
  <si>
    <r>
      <t>per 1 000</t>
    </r>
    <r>
      <rPr>
        <vertAlign val="superscript"/>
        <sz val="8"/>
        <rFont val="Arial"/>
        <family val="2"/>
      </rPr>
      <t>1)</t>
    </r>
  </si>
  <si>
    <t xml:space="preserve">1) Ökningen beror på att Transportstyrelsen under augusti/september 2013 gjorde en genomgång av avställda fordon vilket resulterat i fler avregistreringar än normalt. </t>
  </si>
  <si>
    <t>importerade av</t>
  </si>
  <si>
    <t>fysiska personer</t>
  </si>
  <si>
    <t>1)</t>
  </si>
  <si>
    <t xml:space="preserve">1) Ökningen beror på att Transportstyrelsen under augusti/september 2013 gjorde en genomgång av </t>
  </si>
  <si>
    <t xml:space="preserve">avställda fordon vilket resulterat i fler avregistreringar än normalt. </t>
  </si>
  <si>
    <t>Lastbilar ägda av fysiska personer</t>
  </si>
  <si>
    <t>Lastbilar ägda av juridiska personer</t>
  </si>
  <si>
    <t xml:space="preserve">Lorries in use, used in transport for hire or reward or transport on own account by type of owner, permissible maximum weight and </t>
  </si>
  <si>
    <t>I trafik, 
juridiska personer</t>
  </si>
  <si>
    <t>Avställda, 
jurdiska personer</t>
  </si>
  <si>
    <t>Fysiska 
personer</t>
  </si>
  <si>
    <r>
      <t>Okänd</t>
    </r>
    <r>
      <rPr>
        <vertAlign val="superscript"/>
        <sz val="8"/>
        <rFont val="Arial"/>
        <family val="2"/>
      </rPr>
      <t>1)</t>
    </r>
  </si>
  <si>
    <t>1) Antalet bussar med okänt antal passagerare har ökat på grund av att uppgiften inte finns på CoC-dokumenten för bussar.</t>
  </si>
  <si>
    <t>Kroatien</t>
  </si>
  <si>
    <t>EU-28</t>
  </si>
  <si>
    <t xml:space="preserve">Stockholms län       </t>
  </si>
  <si>
    <t xml:space="preserve">Uppsala län          </t>
  </si>
  <si>
    <t xml:space="preserve">Södermanlands län    </t>
  </si>
  <si>
    <t xml:space="preserve">Östergötlands län    </t>
  </si>
  <si>
    <t xml:space="preserve">Jönköpings län       </t>
  </si>
  <si>
    <t xml:space="preserve">Kronobergs län       </t>
  </si>
  <si>
    <t xml:space="preserve">Kalmar län           </t>
  </si>
  <si>
    <t xml:space="preserve">Gotlands län         </t>
  </si>
  <si>
    <t xml:space="preserve">Blekinge län         </t>
  </si>
  <si>
    <t xml:space="preserve">Skåne län            </t>
  </si>
  <si>
    <t xml:space="preserve">Hallands län         </t>
  </si>
  <si>
    <t xml:space="preserve">Västra Götalands län </t>
  </si>
  <si>
    <t xml:space="preserve">Värmlands län        </t>
  </si>
  <si>
    <t xml:space="preserve">Örebro län           </t>
  </si>
  <si>
    <t xml:space="preserve">Västmanlands län     </t>
  </si>
  <si>
    <t xml:space="preserve">Dalarnas län         </t>
  </si>
  <si>
    <t xml:space="preserve">Gävleborgs län       </t>
  </si>
  <si>
    <t xml:space="preserve">Västernorrlands län  </t>
  </si>
  <si>
    <t xml:space="preserve">Jämtlands län        </t>
  </si>
  <si>
    <t xml:space="preserve">Västerbottens län    </t>
  </si>
  <si>
    <t xml:space="preserve">Norrbottens län      </t>
  </si>
  <si>
    <t>Personbilar ägda av fysiska personer</t>
  </si>
  <si>
    <t>Personbilar ägda av juridiska personer</t>
  </si>
  <si>
    <t>dragfordon</t>
  </si>
  <si>
    <t>Dragfordon</t>
  </si>
  <si>
    <t>1) Personbilar fördelat på befolkningen, inklusive bilar ägda av juridiska personer.</t>
  </si>
  <si>
    <t>Personbilar i trafik</t>
  </si>
  <si>
    <t>ägda av kvinnor</t>
  </si>
  <si>
    <t>ägda av
 män</t>
  </si>
  <si>
    <t>ägda av 
juridisk person</t>
  </si>
  <si>
    <r>
      <t>Personbilar
i trafik per
1 000 inv</t>
    </r>
    <r>
      <rPr>
        <vertAlign val="superscript"/>
        <sz val="8"/>
        <rFont val="Arial"/>
        <family val="2"/>
      </rPr>
      <t>1)</t>
    </r>
  </si>
  <si>
    <t>Personbilar 
leasade
minst 1 år</t>
  </si>
  <si>
    <t>Diesel - dieseldrivna fordon som endast har ett bränsle</t>
  </si>
  <si>
    <t>El - eldrivna fordon som endast har el som drivmedel</t>
  </si>
  <si>
    <t>1) SNI 2007 Svensk standard för näringsgrensindelning (SNI) 2007 års standard (meddelanden i samordningsfrågor</t>
  </si>
  <si>
    <t>SNI 2007 Standard för svensk näringsgrensindelning 2007).</t>
  </si>
  <si>
    <t>Personbilar, nyregistreringar och i trafik, inom EU-28 samt Norge, preliminära uppgifter</t>
  </si>
  <si>
    <t>Nyregistrerade lastbilar inom EU-28 samt Norge, preliminära uppgifter</t>
  </si>
  <si>
    <t>Personbilar, nyregistreringar och i trafik, inom EU28 samt Norge, preliminära uppgifter</t>
  </si>
  <si>
    <t>Nyregistrerade lastbilar inom EU28 samt Norge, preliminära uppgifter</t>
  </si>
  <si>
    <r>
      <t xml:space="preserve">Okänt län  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        </t>
    </r>
  </si>
  <si>
    <t>Tina Svahn</t>
  </si>
  <si>
    <t>Stockholms län</t>
  </si>
  <si>
    <t>Uppsala län</t>
  </si>
  <si>
    <t>Södermanlands län</t>
  </si>
  <si>
    <t>Blekinge län</t>
  </si>
  <si>
    <t>Östergötlands län</t>
  </si>
  <si>
    <t>Dalarnas län</t>
  </si>
  <si>
    <t>Gotlands län</t>
  </si>
  <si>
    <t xml:space="preserve">Norrbottens län </t>
  </si>
  <si>
    <t>Västmanlands län</t>
  </si>
  <si>
    <t>Jönköpings län</t>
  </si>
  <si>
    <t>Kronobergs län</t>
  </si>
  <si>
    <t xml:space="preserve">Värmlands län </t>
  </si>
  <si>
    <t>Gävleborgs län</t>
  </si>
  <si>
    <t xml:space="preserve">Jämtlands län </t>
  </si>
  <si>
    <t xml:space="preserve"> </t>
  </si>
  <si>
    <t>Kalmar län</t>
  </si>
  <si>
    <t xml:space="preserve">Skåne län </t>
  </si>
  <si>
    <t>Hallands län</t>
  </si>
  <si>
    <t>Örebro län</t>
  </si>
  <si>
    <t xml:space="preserve">Västerbottens län </t>
  </si>
  <si>
    <t>2) Består främst av personer med skyddad identitet som inte blir registrerade på någon kommun.</t>
  </si>
  <si>
    <t>1) Består främst av personer med skyddad identitet som inte blir registrerade på någon kommun.</t>
  </si>
  <si>
    <t>1) Personbilar, inklusive juridiskt ägda bilar, fördelat på befolkningen.</t>
  </si>
  <si>
    <t>r</t>
  </si>
  <si>
    <t>Etanol - de fordon som har etanol som första eller andra bränsle</t>
  </si>
  <si>
    <t>Offentlig förvaltning och försvar; obligatorisk socialförsäkring</t>
  </si>
  <si>
    <t>Förvärvsarbete i hushåll; hushållens produktion för eget bruk</t>
  </si>
  <si>
    <t xml:space="preserve">           tunga (3 501 -)</t>
  </si>
  <si>
    <t xml:space="preserve"> SNI 2007 Standard för svensk näringsgrensindelning 2007).</t>
  </si>
  <si>
    <t>1) Terrängskotrar som inte kan klassas som varken snöskotrar eller terränghjulingar.</t>
  </si>
  <si>
    <r>
      <t xml:space="preserve">Teckenförklaringar – </t>
    </r>
    <r>
      <rPr>
        <b/>
        <i/>
        <sz val="10"/>
        <color indexed="8"/>
        <rFont val="Arial"/>
        <family val="2"/>
      </rPr>
      <t>Explanation of symbols</t>
    </r>
  </si>
  <si>
    <t>Uppgift inte tillgänglig</t>
  </si>
  <si>
    <t>Not applicable</t>
  </si>
  <si>
    <t>.</t>
  </si>
  <si>
    <t>Ingen uppgift kan förkomma</t>
  </si>
  <si>
    <t>Data not available</t>
  </si>
  <si>
    <t>Intet finns att redovisa</t>
  </si>
  <si>
    <t>Nothing to report</t>
  </si>
  <si>
    <t>≤</t>
  </si>
  <si>
    <t>Mindre än eller lika med</t>
  </si>
  <si>
    <t>Less then or equal to</t>
  </si>
  <si>
    <t>&gt;</t>
  </si>
  <si>
    <t>Större än</t>
  </si>
  <si>
    <t>Greater than</t>
  </si>
  <si>
    <t>Reviderad uppgift</t>
  </si>
  <si>
    <t>Revised figure</t>
  </si>
  <si>
    <t>Mer om statistiken</t>
  </si>
  <si>
    <t>Teckenförklaringar</t>
  </si>
  <si>
    <t>1) Män + Kvinnor summerar inte till totalt antal fysiska personer då det finns 2 individer med okänt kön.</t>
  </si>
  <si>
    <t>Passenger cars in use by year of model/construction and owner at the end of year 2016</t>
  </si>
  <si>
    <t>Personbilar i trafik efter årsmodell/tillverkningsår och ägare vid slutet av år 2016</t>
  </si>
  <si>
    <t>Personbilar i trafik fördelade efter tjänstevikt och ålder vid slutet av år 2016</t>
  </si>
  <si>
    <t>Passenger cars in use, by kerb weight and age at the end of year 2016</t>
  </si>
  <si>
    <r>
      <t>Personbilar efter ägarens näringsgrenstillhörighet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och status vid slutet av år 2016</t>
    </r>
  </si>
  <si>
    <t>Passenger cars by type of economic acitivity of ownership and status at the end of year 2016</t>
  </si>
  <si>
    <t>Lastbilar i trafik efter maximilastvikt och karosseri vid slutet av år 2016</t>
  </si>
  <si>
    <t>Lorries in use by load capacity and type of body at the end of year 2016</t>
  </si>
  <si>
    <t>Lastbilar i trafik efter totalvikt och karosseri vid slutet av år 2016</t>
  </si>
  <si>
    <t>Lorries in use by permissible maximum weight and type of body at the end of year 2016</t>
  </si>
  <si>
    <r>
      <t>Lastbilar i trafik efter ägarens näringsgrenstillhörighet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och totalvikt vid slutet av år 2016</t>
    </r>
  </si>
  <si>
    <t>at the end of year 2016</t>
  </si>
  <si>
    <t>Motorcyklar, nyregistreringar och avregistreringar efter cylindervolym och ägare år 2016</t>
  </si>
  <si>
    <t>Newregistrations and deregistrations of motorcycles by cylinder volume and owner year 2016</t>
  </si>
  <si>
    <t>Motorcyklar i trafik efter årsmodell/tillverkningsår och cylindervolym vid slutet av år 2016</t>
  </si>
  <si>
    <t>Motorcycles in use by year of model/construction and cylinder volume at the end of year 2016</t>
  </si>
  <si>
    <t>Mopeder klass I i trafik efter ägarens ålder och kön vid slutet av år 2016</t>
  </si>
  <si>
    <t>Mopeds class 1 in use by the age of the owner at the end of year 2016</t>
  </si>
  <si>
    <t>Traktorer i trafik efter årsmodell/tillverkningsår och tjänstevikt vid slutet av år 2016</t>
  </si>
  <si>
    <t>Tractors in use by year of model/construction and kerb weight at the end of year 2016</t>
  </si>
  <si>
    <t>Traktorer i trafik efter tjänstevikt och drivmedel vid slutet av år 2016</t>
  </si>
  <si>
    <t>Tractors in use by kerb weight and fuel at the end of 2016</t>
  </si>
  <si>
    <t>Släpvagnar i trafik efter totalvikt och karosseri vid slutet av år 2016</t>
  </si>
  <si>
    <t>Trailers in use by permissible maximum weight and type of body at the end of year 2016</t>
  </si>
  <si>
    <t>Nyregistreringar av fordon efter län och fordonsslag år 2016</t>
  </si>
  <si>
    <t>New registrations of vehicles by county and kind of vehicle year 2016</t>
  </si>
  <si>
    <t>Fordon i trafik efter län och fordonsslag vid slutet av år 2016</t>
  </si>
  <si>
    <t>Vehicles in use by county and kind of vehicle at the end of year 2016</t>
  </si>
  <si>
    <t>Avställda fordon efter län och fordonsslag vid slutet av år 2016</t>
  </si>
  <si>
    <t>Vehicles not in use by county and kind of vehicle at the end of year 2016</t>
  </si>
  <si>
    <t>Personbilar i trafik efter län, ägare, taxi och leasing vid slutet av år 2016</t>
  </si>
  <si>
    <t>Passenger cars in use by county, owner, taxi and leased out, at the end of year 2016</t>
  </si>
  <si>
    <t>Personbilar i trafik efter län och drivmedel vid slutet av år 2016</t>
  </si>
  <si>
    <t>Passenger cars in use by county and fuel at the end of year 2016</t>
  </si>
  <si>
    <t>Nyregistreringar av personbilar efter län och drivmedel år 2016</t>
  </si>
  <si>
    <t>New registrations of passenger cars by county and fuel year 2016</t>
  </si>
  <si>
    <t>Innehav av körkort klass B (personbil och lätt lastbil) i andel av befolkningen efter län och ålder vid slutet av år 2016</t>
  </si>
  <si>
    <t>Share of the population having driving licence for passenger car by county and age at the end of year 2016</t>
  </si>
  <si>
    <t>Innehav av körkort klass A (motorcykel, lätt/mellan/tung) i andel av befolkningen efter län och ålder vid slutet av år 2016</t>
  </si>
  <si>
    <t>Share of the population having driving licence for motorcycle, by county and age at the end of year 2016</t>
  </si>
  <si>
    <t>Innehav av körkort klass C och D (tung lastbil och buss) efter län och ålder vid slutet av år 2016</t>
  </si>
  <si>
    <t>Number of the population having driving licence for heavy lorry or bus by county and age at the end of year 2016</t>
  </si>
  <si>
    <t>Körkortsinnehav (antal) för kvinnor och män fördelat på fordonslag och körkortsinnehavarens ålder vid slutet av år 2016</t>
  </si>
  <si>
    <t>Number of women and men having driving licence for a particular vehicle by age at the end of year 2016</t>
  </si>
  <si>
    <t>Fordon 2016</t>
  </si>
  <si>
    <t>Vehicles 2016</t>
  </si>
  <si>
    <r>
      <t xml:space="preserve">Publiceringsdatum: </t>
    </r>
    <r>
      <rPr>
        <sz val="10"/>
        <rFont val="Arial"/>
        <family val="2"/>
      </rPr>
      <t>2017-03-14</t>
    </r>
  </si>
  <si>
    <t>tel: 010-479 66 26, e-post: tina.svahn@scb.se</t>
  </si>
  <si>
    <t>Personbilar i trafik fördelade efter tjänstevikt och ålder vid slutet av år 2016</t>
  </si>
  <si>
    <t>Personbilar efter ägarens näringstillhörighet och status vid slutet av år 2016</t>
  </si>
  <si>
    <t>Lastbilar i trafik efter ägarens näringstillhörighet och totalvikt vid slutet av år 2016</t>
  </si>
  <si>
    <t>Innehav av körkort klass A (motorcykel) i andel av befolkningen efter län och ålder vid slutet av år 2016</t>
  </si>
  <si>
    <t>Körkortsinnehav (antal) för kvinnor och män fördelat på fordonsslag och körkortsinnehavarens ålder vid slutet av år 2016</t>
  </si>
  <si>
    <t>2014-</t>
  </si>
  <si>
    <t>1994-</t>
  </si>
  <si>
    <t>1999-</t>
  </si>
  <si>
    <t>2004-</t>
  </si>
  <si>
    <t>2009-</t>
  </si>
  <si>
    <t xml:space="preserve">okänd </t>
  </si>
  <si>
    <t>1000 inv 
(år 2014)</t>
  </si>
  <si>
    <t xml:space="preserve">                                                Statistik 2017:5</t>
  </si>
  <si>
    <t>Personbilar i trafik efter ägare, årsvis 2007–2016</t>
  </si>
  <si>
    <t>Personbilar, nyregistreringar samt avregistreringar efter avregistreringsorsak, årsvis 2007–2016</t>
  </si>
  <si>
    <t>Avställda personbilar efter ägare, årsvis 2007–2016</t>
  </si>
  <si>
    <t>Leasade personbilar (uthyrda minst ett år) efter ägare, årsvis 2007–2016</t>
  </si>
  <si>
    <t>Personbilar i trafik efter drivmedel 1 och drivmedel 2 , årsvis 2012–2016</t>
  </si>
  <si>
    <t>Personbilar i trafik efter drivmedel, årsvis 2007–2016</t>
  </si>
  <si>
    <t>Lastbilar, bestånd efter status och totalvikt, nyregistreringar efter totalvikt samt avregistreringar, årsvis 2007–2016</t>
  </si>
  <si>
    <t>Lastbilar i trafik efter karosseri, årsvis 2007–2016</t>
  </si>
  <si>
    <t>Nyregistrerade lastbilar efter karosseri, årsvis 2007–2016</t>
  </si>
  <si>
    <t>Avställda lastbilar efter karosseri, årsvis 2007–2016</t>
  </si>
  <si>
    <t>Lastbilar efter ägande,yrkesmässig trafik, firmabilstrafik, totalvikt och leasing, årsvis 2007–2016</t>
  </si>
  <si>
    <t>Lätta lastbilar i trafik efter drivmedel, årsvis 2007–2016</t>
  </si>
  <si>
    <t>Tunga lastbilar i trafik efter drivmedel, årsvis 2007–2016</t>
  </si>
  <si>
    <t>Bussar, bestånd efter status, nyregistreringar samt avregistreringar, årsvis 2007–2016</t>
  </si>
  <si>
    <t>Bussar i trafik efter tillåtet antal passagerare (både sittande och stående), årsvis 2007–2016</t>
  </si>
  <si>
    <t>Bussar i trafik och avställda fördelat på ägare, yrkesmässig trafik och firmabilstrafik, årsvis 2007–2016</t>
  </si>
  <si>
    <t>Bussar i trafik efter drivmedel, årsvis 2007–2016</t>
  </si>
  <si>
    <t>Leasade bussar i trafik efter antal passagerare, årsvis 2012–2016</t>
  </si>
  <si>
    <t>Motorcyklar, nyregistreringar och avregistreringar efter ägare, årsvis 2007–2016</t>
  </si>
  <si>
    <t>Motorcyklar, bestånd efter status och ägare, årsvis 2007–2016</t>
  </si>
  <si>
    <t>Mopeder klass I, nyregistreringar och avregistreringar efter ägare, årsvis 2007–2016</t>
  </si>
  <si>
    <t>Mopeder klass I, bestånd efter status och ägare, årsvis 2007–2016</t>
  </si>
  <si>
    <t>Traktorer, bestånd efter status, nyregistreringar och avregistreringar, årsvis 2007–2016</t>
  </si>
  <si>
    <t>Traktorer i trafik efter ägarens näringstillhörighet, årsvis 2007–2016</t>
  </si>
  <si>
    <t>Terrängskotrar, bestånd efter status, nyregistreringar och avregistrering, årsvis 2007–2016</t>
  </si>
  <si>
    <t>Snöskotrar, bestånd efter status, nyregistreringar och avregisteringar, årsvis 2011–2016</t>
  </si>
  <si>
    <t>Terränghjulingar, bestånd efter status, nyregistreringar och avregisteringar, årsvis 2011–2016</t>
  </si>
  <si>
    <t>Släpvagnar, bestånd efter status, nyregistreringar och avregistreringar, årsvis 2007–2016</t>
  </si>
  <si>
    <t>Nyregistreringar av släpvagnar efter karosseri, årsvis 2007–2016</t>
  </si>
  <si>
    <t>Släpvagnar i trafik efter karosseri, årsvis 2007–2016</t>
  </si>
  <si>
    <t>Passenger cars, new registrations and deregistrations and cause of deregistration, by year 2007–2016</t>
  </si>
  <si>
    <t>Passenger cars in use by owner, by year 2007–2016</t>
  </si>
  <si>
    <t>Passenger cars not in use by owner, by year 2007–2016</t>
  </si>
  <si>
    <t>Passenger cars leased out (at least one year) by owner, by year 2007–2016</t>
  </si>
  <si>
    <t>Passenger cars in use by fuel, by year 2012–2016</t>
  </si>
  <si>
    <r>
      <t>Personbilar i trafik efter drivmedel 1 och drivmedel 2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årsvis 2012–2016</t>
    </r>
  </si>
  <si>
    <t>Passenger cars in use by fuel, by year 2007–2016</t>
  </si>
  <si>
    <t>Lorries, stock by status, new registrations by permissible gross vehicle weight and deregistrations, by year 2007–2016</t>
  </si>
  <si>
    <t>Lorries in use by type of body, by year 2007–2016</t>
  </si>
  <si>
    <t>New registrations of lorries by type of body, by year 2007–2016</t>
  </si>
  <si>
    <t>Lorries not in use by type of body, by year 2007–2016</t>
  </si>
  <si>
    <t>Lastbilar i trafik efter ägande, yrkesmässig trafik, firmabilstrafik, totalvikt och leasing, årsvis 2007–2016</t>
  </si>
  <si>
    <t>leasing, by year 2007–2016</t>
  </si>
  <si>
    <t>Light lorries in use by fuel, by year 2007–2016</t>
  </si>
  <si>
    <t>Heavy lorries in use by fuel, by year 2007–2016</t>
  </si>
  <si>
    <t>Bussar, bestånd efter status, nyregistreringar samt avregistreringar, årsvis 2007–2016</t>
  </si>
  <si>
    <t>Buses, stock by status, new registrations and deregistrations, by year 2007–2016</t>
  </si>
  <si>
    <t>Buses in use according to the permitted number of passengers (both sitting and standing), by year 2007–2016</t>
  </si>
  <si>
    <t>Buses in use by fuel in public service and on own account, by year 2007–2016</t>
  </si>
  <si>
    <t>Buses in use by fuel, by year 2007–2016</t>
  </si>
  <si>
    <t>Leased buses in use by number of passengers, by year 2012–2016</t>
  </si>
  <si>
    <t>Motorcyklar, nyregistreringar och avregistreringar efter ägare, årsvis 2007–2016</t>
  </si>
  <si>
    <t>New registrations and deregistrations of motorcyles by owner, by year 2007–2016</t>
  </si>
  <si>
    <t>Motorcycles, stock by status and owner, by year 2007–2016</t>
  </si>
  <si>
    <t>New registrations and deregistrations of mopeds class 1 by owner, by year 2007–2016</t>
  </si>
  <si>
    <t>Mopeds class 1, stock by status and owner, by year 2007–2016</t>
  </si>
  <si>
    <t>Traktorer, bestånd efter status, nyregistreringar och avregistreringar, årsvis 2007–2016</t>
  </si>
  <si>
    <t>Tractors, stock, new registrations and deregistrations, by year 2007–2016</t>
  </si>
  <si>
    <t>Traktorer i trafik efter ägarens näringsgrenstillhörighet, årsvis 2007–2016</t>
  </si>
  <si>
    <t>Tractors in use according to economic activity of ownership, by year 2007–2016</t>
  </si>
  <si>
    <t>Terrängskotrar, bestånd efter status, nyregistreringar och avregistreringar, årsvis 2007–2016</t>
  </si>
  <si>
    <t>Cross-country scooters, stock by status, new registrations and deregistrations, by year 2007–2016</t>
  </si>
  <si>
    <t>Snöskotrar, bestånd efter status, nyregistreringar och avregistreringar, årsvis 2011–2016</t>
  </si>
  <si>
    <t>Snowmobiles, stock by status, new registrations and deregistrations, by year 2011–2016</t>
  </si>
  <si>
    <t>Terränghjuling, bestånd efter status, nyregistreringar och avregistreringar, årsvis 2011–2016</t>
  </si>
  <si>
    <t>All-terrain vehicles, stock by status, new registrations and deregistrations, by year 2011–2016</t>
  </si>
  <si>
    <t>Trailers, stock by status, new registrations and deregistrations, by year 2007–2016</t>
  </si>
  <si>
    <t>New registrations of trailers by type of body, by year 2007–2016</t>
  </si>
  <si>
    <t>Trailers in use by type of body, by year 2007–2016</t>
  </si>
  <si>
    <t>Husbilar, bestånd efter status, nyregistreringar samt avregistreringar, årsvis 2007–2016</t>
  </si>
  <si>
    <t>Mobilehomes, stock by status, new registrations and deregistrations, by year 2007–2016</t>
  </si>
  <si>
    <t>Etanol/ etanol flexi fuel</t>
  </si>
  <si>
    <t>Gas/gas bi-fuel</t>
  </si>
  <si>
    <t>Gas/gas    bi-fuel</t>
  </si>
  <si>
    <t>Etanol/    etanol    flexifuel</t>
  </si>
  <si>
    <t>Etanol/etanol    flexifuel</t>
  </si>
  <si>
    <t>Gas/gas                   bi-fuel</t>
  </si>
  <si>
    <t>Biodiesel - de fordon som har biodiesel som första eller andra drivmedel</t>
  </si>
  <si>
    <t>Gas/ gas bi-fuel - de fordon som har naturgas, biogas eller metangas som första eller andra drivmedel</t>
  </si>
  <si>
    <t>Tabell PB10</t>
  </si>
  <si>
    <r>
      <t>260</t>
    </r>
    <r>
      <rPr>
        <vertAlign val="superscript"/>
        <sz val="8"/>
        <rFont val="Arial"/>
        <family val="2"/>
      </rPr>
      <t>r</t>
    </r>
  </si>
  <si>
    <r>
      <t>1 381 816</t>
    </r>
    <r>
      <rPr>
        <vertAlign val="superscript"/>
        <sz val="8"/>
        <rFont val="Arial"/>
        <family val="2"/>
      </rPr>
      <t>r</t>
    </r>
  </si>
  <si>
    <r>
      <t>1 224 290</t>
    </r>
    <r>
      <rPr>
        <vertAlign val="superscript"/>
        <sz val="8"/>
        <rFont val="Arial"/>
        <family val="2"/>
      </rPr>
      <t>r</t>
    </r>
  </si>
  <si>
    <r>
      <t>264</t>
    </r>
    <r>
      <rPr>
        <vertAlign val="superscript"/>
        <sz val="8"/>
        <rFont val="Arial"/>
        <family val="2"/>
      </rPr>
      <t>r</t>
    </r>
  </si>
  <si>
    <r>
      <t>1 068 038</t>
    </r>
    <r>
      <rPr>
        <vertAlign val="superscript"/>
        <sz val="8"/>
        <rFont val="Arial"/>
        <family val="2"/>
      </rPr>
      <t>r</t>
    </r>
  </si>
  <si>
    <r>
      <t>226</t>
    </r>
    <r>
      <rPr>
        <vertAlign val="superscript"/>
        <sz val="8"/>
        <rFont val="Arial"/>
        <family val="2"/>
      </rPr>
      <t>r</t>
    </r>
  </si>
  <si>
    <r>
      <rPr>
        <i/>
        <sz val="8"/>
        <rFont val="Arial"/>
        <family val="2"/>
      </rPr>
      <t xml:space="preserve">Anmärkning: </t>
    </r>
    <r>
      <rPr>
        <sz val="8"/>
        <rFont val="Arial"/>
        <family val="2"/>
      </rPr>
      <t>Husbilar är inget separat fordonsslag utan är en delmängd av personbilar och lastbilar, se "Mer om statistiken".</t>
    </r>
  </si>
  <si>
    <r>
      <t>Okänt län</t>
    </r>
    <r>
      <rPr>
        <vertAlign val="superscript"/>
        <sz val="8"/>
        <rFont val="Arial"/>
        <family val="2"/>
      </rPr>
      <t xml:space="preserve">2)  </t>
    </r>
  </si>
  <si>
    <r>
      <t>Okänt län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        </t>
    </r>
  </si>
  <si>
    <t>Diesel - dieseldrivna fordon som har diesel, biodiesel eller dessa i kombination med varandra</t>
  </si>
  <si>
    <t>Gas/ gas flexifuel - de fordon som har naturgas, biogas eller metangas som första eller andra drivmedel</t>
  </si>
  <si>
    <r>
      <t xml:space="preserve">Okänt län  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</si>
</sst>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k_r_-;\-* #,##0.00\ _k_r_-;_-* &quot;-&quot;??\ _k_r_-;_-@_-"/>
    <numFmt numFmtId="164" formatCode="#,##0.0"/>
    <numFmt numFmtId="165" formatCode="0.0"/>
    <numFmt numFmtId="166" formatCode="0.000"/>
    <numFmt numFmtId="167" formatCode="0.0%"/>
    <numFmt numFmtId="168" formatCode="#,###,##0"/>
    <numFmt numFmtId="169" formatCode="_-* #,##0\ _k_r_-;\-* #,##0\ _k_r_-;_-* &quot;-&quot;??\ _k_r_-;_-@_-"/>
    <numFmt numFmtId="170" formatCode="000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b/>
      <vertAlign val="superscript"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8"/>
      <color indexed="10"/>
      <name val="Arial"/>
      <family val="2"/>
    </font>
    <font>
      <b/>
      <sz val="9"/>
      <color indexed="57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6"/>
      <color indexed="9"/>
      <name val="Tahom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8"/>
      <name val="Helvetica"/>
      <family val="2"/>
    </font>
    <font>
      <sz val="10"/>
      <name val="Helvetica"/>
      <family val="2"/>
    </font>
    <font>
      <sz val="8"/>
      <name val="Helvetica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u/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sz val="9"/>
      <name val="Verdana"/>
      <family val="2"/>
    </font>
    <font>
      <b/>
      <sz val="11"/>
      <color rgb="FF69A6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rgb="FF52AF3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47"/>
      </bottom>
      <diagonal/>
    </border>
    <border>
      <left/>
      <right/>
      <top/>
      <bottom style="thin">
        <color indexed="47"/>
      </bottom>
      <diagonal/>
    </border>
    <border>
      <left/>
      <right/>
      <top style="thin">
        <color indexed="47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7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/>
      <top style="thin">
        <color indexed="47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 applyNumberFormat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168" fontId="7" fillId="2" borderId="0" applyNumberFormat="0" applyBorder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4" fillId="0" borderId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0"/>
    <xf numFmtId="168" fontId="54" fillId="4" borderId="0" applyNumberFormat="0" applyBorder="0">
      <alignment horizontal="left"/>
      <protection locked="0"/>
    </xf>
    <xf numFmtId="168" fontId="54" fillId="4" borderId="0" applyNumberFormat="0" applyBorder="0">
      <alignment horizontal="left"/>
      <protection locked="0"/>
    </xf>
    <xf numFmtId="168" fontId="54" fillId="4" borderId="0" applyNumberFormat="0" applyBorder="0">
      <alignment horizontal="right"/>
      <protection locked="0"/>
    </xf>
    <xf numFmtId="0" fontId="2" fillId="0" borderId="0"/>
    <xf numFmtId="0" fontId="1" fillId="0" borderId="0"/>
  </cellStyleXfs>
  <cellXfs count="653">
    <xf numFmtId="0" fontId="0" fillId="0" borderId="0" xfId="0"/>
    <xf numFmtId="0" fontId="8" fillId="0" borderId="0" xfId="0" applyFont="1"/>
    <xf numFmtId="0" fontId="13" fillId="0" borderId="0" xfId="0" applyFont="1"/>
    <xf numFmtId="0" fontId="13" fillId="0" borderId="0" xfId="0" applyFont="1" applyBorder="1"/>
    <xf numFmtId="0" fontId="14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 applyFill="1" applyBorder="1" applyAlignment="1">
      <alignment horizontal="left"/>
    </xf>
    <xf numFmtId="0" fontId="10" fillId="0" borderId="0" xfId="0" applyFont="1" applyAlignment="1"/>
    <xf numFmtId="0" fontId="10" fillId="0" borderId="0" xfId="0" applyFont="1" applyFill="1" applyBorder="1" applyAlignment="1">
      <alignment horizontal="left"/>
    </xf>
    <xf numFmtId="0" fontId="11" fillId="0" borderId="0" xfId="0" applyFont="1" applyAlignment="1"/>
    <xf numFmtId="0" fontId="11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/>
    </xf>
    <xf numFmtId="0" fontId="26" fillId="0" borderId="0" xfId="0" applyFont="1" applyAlignment="1"/>
    <xf numFmtId="0" fontId="14" fillId="0" borderId="0" xfId="0" applyFont="1" applyAlignment="1">
      <alignment horizontal="left"/>
    </xf>
    <xf numFmtId="3" fontId="13" fillId="0" borderId="0" xfId="0" applyNumberFormat="1" applyFont="1" applyFill="1"/>
    <xf numFmtId="0" fontId="13" fillId="0" borderId="2" xfId="0" applyFont="1" applyFill="1" applyBorder="1" applyAlignment="1">
      <alignment wrapText="1"/>
    </xf>
    <xf numFmtId="0" fontId="13" fillId="0" borderId="2" xfId="0" applyFont="1" applyFill="1" applyBorder="1"/>
    <xf numFmtId="0" fontId="15" fillId="0" borderId="0" xfId="0" applyFont="1" applyFill="1" applyBorder="1"/>
    <xf numFmtId="0" fontId="13" fillId="0" borderId="0" xfId="0" applyFont="1" applyFill="1" applyAlignment="1">
      <alignment horizontal="left"/>
    </xf>
    <xf numFmtId="0" fontId="15" fillId="0" borderId="0" xfId="0" applyFont="1" applyBorder="1" applyAlignment="1">
      <alignment horizontal="left"/>
    </xf>
    <xf numFmtId="0" fontId="13" fillId="0" borderId="0" xfId="0" applyFont="1" applyFill="1" applyAlignment="1">
      <alignment horizontal="right"/>
    </xf>
    <xf numFmtId="0" fontId="13" fillId="0" borderId="0" xfId="0" applyFont="1" applyFill="1"/>
    <xf numFmtId="0" fontId="13" fillId="0" borderId="0" xfId="0" applyFont="1" applyFill="1" applyBorder="1"/>
    <xf numFmtId="3" fontId="14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13" fillId="0" borderId="2" xfId="0" applyFont="1" applyFill="1" applyBorder="1" applyAlignment="1">
      <alignment horizontal="right" wrapText="1"/>
    </xf>
    <xf numFmtId="0" fontId="13" fillId="0" borderId="3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4" fillId="0" borderId="1" xfId="0" applyFont="1" applyBorder="1" applyAlignment="1">
      <alignment horizontal="justify" wrapText="1"/>
    </xf>
    <xf numFmtId="3" fontId="14" fillId="0" borderId="1" xfId="0" applyNumberFormat="1" applyFont="1" applyBorder="1"/>
    <xf numFmtId="3" fontId="13" fillId="0" borderId="0" xfId="0" applyNumberFormat="1" applyFont="1" applyFill="1" applyBorder="1" applyAlignment="1"/>
    <xf numFmtId="3" fontId="13" fillId="0" borderId="4" xfId="0" applyNumberFormat="1" applyFont="1" applyFill="1" applyBorder="1" applyAlignment="1">
      <alignment horizontal="right"/>
    </xf>
    <xf numFmtId="3" fontId="13" fillId="0" borderId="0" xfId="6" applyNumberFormat="1" applyFont="1" applyFill="1" applyBorder="1" applyAlignment="1"/>
    <xf numFmtId="0" fontId="9" fillId="0" borderId="0" xfId="0" applyFont="1" applyFill="1"/>
    <xf numFmtId="3" fontId="13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11" fillId="0" borderId="0" xfId="0" applyFont="1" applyFill="1"/>
    <xf numFmtId="0" fontId="11" fillId="0" borderId="0" xfId="0" applyFont="1" applyFill="1" applyBorder="1"/>
    <xf numFmtId="0" fontId="9" fillId="0" borderId="0" xfId="0" applyFont="1" applyFill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 wrapText="1"/>
    </xf>
    <xf numFmtId="3" fontId="6" fillId="0" borderId="5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right" wrapText="1"/>
    </xf>
    <xf numFmtId="3" fontId="6" fillId="0" borderId="0" xfId="0" applyNumberFormat="1" applyFont="1" applyFill="1" applyBorder="1" applyAlignment="1">
      <alignment horizontal="left"/>
    </xf>
    <xf numFmtId="3" fontId="6" fillId="0" borderId="0" xfId="6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/>
    <xf numFmtId="3" fontId="27" fillId="0" borderId="0" xfId="0" applyNumberFormat="1" applyFont="1" applyFill="1" applyBorder="1" applyAlignment="1"/>
    <xf numFmtId="3" fontId="13" fillId="0" borderId="0" xfId="6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0" xfId="0" applyFont="1" applyBorder="1"/>
    <xf numFmtId="0" fontId="6" fillId="0" borderId="4" xfId="0" applyFont="1" applyBorder="1" applyAlignment="1">
      <alignment horizontal="left"/>
    </xf>
    <xf numFmtId="3" fontId="13" fillId="0" borderId="4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 wrapText="1"/>
    </xf>
    <xf numFmtId="0" fontId="13" fillId="0" borderId="0" xfId="0" applyFont="1" applyFill="1" applyAlignment="1">
      <alignment horizontal="left" wrapText="1"/>
    </xf>
    <xf numFmtId="3" fontId="13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right" wrapText="1"/>
    </xf>
    <xf numFmtId="3" fontId="6" fillId="0" borderId="6" xfId="6" applyNumberFormat="1" applyFont="1" applyFill="1" applyBorder="1" applyAlignment="1"/>
    <xf numFmtId="1" fontId="6" fillId="0" borderId="0" xfId="0" applyNumberFormat="1" applyFont="1"/>
    <xf numFmtId="3" fontId="6" fillId="0" borderId="0" xfId="0" applyNumberFormat="1" applyFont="1" applyBorder="1"/>
    <xf numFmtId="3" fontId="6" fillId="0" borderId="2" xfId="0" applyNumberFormat="1" applyFont="1" applyBorder="1" applyAlignment="1">
      <alignment horizontal="right"/>
    </xf>
    <xf numFmtId="0" fontId="13" fillId="0" borderId="1" xfId="0" applyFont="1" applyFill="1" applyBorder="1"/>
    <xf numFmtId="3" fontId="13" fillId="0" borderId="1" xfId="0" applyNumberFormat="1" applyFont="1" applyFill="1" applyBorder="1"/>
    <xf numFmtId="3" fontId="13" fillId="0" borderId="1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27" fillId="0" borderId="0" xfId="6" applyNumberFormat="1" applyFont="1" applyFill="1" applyBorder="1" applyAlignment="1"/>
    <xf numFmtId="3" fontId="6" fillId="0" borderId="0" xfId="0" applyNumberFormat="1" applyFont="1" applyBorder="1" applyAlignment="1">
      <alignment horizontal="right" wrapText="1"/>
    </xf>
    <xf numFmtId="1" fontId="6" fillId="0" borderId="0" xfId="0" applyNumberFormat="1" applyFont="1" applyBorder="1" applyAlignment="1">
      <alignment horizontal="right"/>
    </xf>
    <xf numFmtId="0" fontId="4" fillId="0" borderId="0" xfId="0" applyFont="1"/>
    <xf numFmtId="3" fontId="6" fillId="0" borderId="1" xfId="0" applyNumberFormat="1" applyFont="1" applyFill="1" applyBorder="1"/>
    <xf numFmtId="3" fontId="6" fillId="0" borderId="5" xfId="0" applyNumberFormat="1" applyFont="1" applyFill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3" fontId="14" fillId="0" borderId="4" xfId="0" applyNumberFormat="1" applyFont="1" applyFill="1" applyBorder="1"/>
    <xf numFmtId="3" fontId="6" fillId="0" borderId="1" xfId="0" applyNumberFormat="1" applyFont="1" applyBorder="1"/>
    <xf numFmtId="3" fontId="6" fillId="0" borderId="5" xfId="0" applyNumberFormat="1" applyFont="1" applyBorder="1"/>
    <xf numFmtId="3" fontId="14" fillId="0" borderId="1" xfId="0" applyNumberFormat="1" applyFont="1" applyBorder="1" applyAlignment="1">
      <alignment horizontal="right"/>
    </xf>
    <xf numFmtId="0" fontId="6" fillId="0" borderId="2" xfId="0" applyFont="1" applyFill="1" applyBorder="1"/>
    <xf numFmtId="0" fontId="14" fillId="0" borderId="2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/>
    <xf numFmtId="0" fontId="6" fillId="0" borderId="3" xfId="0" applyFont="1" applyFill="1" applyBorder="1" applyAlignment="1">
      <alignment horizontal="left"/>
    </xf>
    <xf numFmtId="3" fontId="13" fillId="0" borderId="7" xfId="0" applyNumberFormat="1" applyFont="1" applyFill="1" applyBorder="1" applyAlignment="1">
      <alignment horizontal="right"/>
    </xf>
    <xf numFmtId="3" fontId="13" fillId="0" borderId="4" xfId="0" applyNumberFormat="1" applyFont="1" applyFill="1" applyBorder="1" applyAlignment="1"/>
    <xf numFmtId="3" fontId="13" fillId="0" borderId="0" xfId="0" applyNumberFormat="1" applyFont="1" applyFill="1" applyBorder="1" applyAlignment="1">
      <alignment vertical="top"/>
    </xf>
    <xf numFmtId="0" fontId="0" fillId="0" borderId="0" xfId="0" applyFill="1"/>
    <xf numFmtId="0" fontId="13" fillId="0" borderId="8" xfId="0" applyFont="1" applyFill="1" applyBorder="1" applyAlignment="1">
      <alignment horizontal="right" wrapText="1"/>
    </xf>
    <xf numFmtId="0" fontId="13" fillId="0" borderId="0" xfId="0" applyFont="1" applyFill="1" applyAlignment="1">
      <alignment horizontal="right" vertical="top" wrapText="1"/>
    </xf>
    <xf numFmtId="3" fontId="15" fillId="0" borderId="2" xfId="0" applyNumberFormat="1" applyFont="1" applyFill="1" applyBorder="1" applyAlignment="1">
      <alignment horizontal="right" wrapText="1"/>
    </xf>
    <xf numFmtId="3" fontId="13" fillId="0" borderId="1" xfId="0" applyNumberFormat="1" applyFont="1" applyFill="1" applyBorder="1" applyAlignment="1"/>
    <xf numFmtId="0" fontId="2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/>
    <xf numFmtId="3" fontId="13" fillId="0" borderId="1" xfId="6" applyNumberFormat="1" applyFont="1" applyFill="1" applyBorder="1" applyAlignment="1">
      <alignment horizontal="right"/>
    </xf>
    <xf numFmtId="3" fontId="13" fillId="0" borderId="7" xfId="6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42" fillId="0" borderId="0" xfId="2" applyFont="1" applyAlignment="1" applyProtection="1"/>
    <xf numFmtId="3" fontId="6" fillId="0" borderId="0" xfId="0" applyNumberFormat="1" applyFont="1" applyFill="1" applyBorder="1" applyAlignment="1">
      <alignment horizontal="right" wrapText="1"/>
    </xf>
    <xf numFmtId="3" fontId="13" fillId="0" borderId="7" xfId="0" applyNumberFormat="1" applyFont="1" applyFill="1" applyBorder="1" applyAlignment="1"/>
    <xf numFmtId="3" fontId="6" fillId="0" borderId="4" xfId="6" applyNumberFormat="1" applyFont="1" applyFill="1" applyBorder="1" applyAlignment="1"/>
    <xf numFmtId="0" fontId="43" fillId="0" borderId="0" xfId="0" applyFont="1" applyFill="1" applyBorder="1"/>
    <xf numFmtId="0" fontId="43" fillId="0" borderId="0" xfId="0" applyFont="1" applyFill="1"/>
    <xf numFmtId="0" fontId="43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left"/>
    </xf>
    <xf numFmtId="3" fontId="6" fillId="0" borderId="4" xfId="0" applyNumberFormat="1" applyFont="1" applyFill="1" applyBorder="1" applyAlignment="1">
      <alignment horizontal="right"/>
    </xf>
    <xf numFmtId="3" fontId="6" fillId="0" borderId="0" xfId="0" applyNumberFormat="1" applyFont="1" applyFill="1"/>
    <xf numFmtId="0" fontId="6" fillId="0" borderId="0" xfId="0" applyFont="1" applyAlignment="1">
      <alignment vertical="top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6" fillId="0" borderId="2" xfId="0" applyFont="1" applyBorder="1" applyAlignment="1"/>
    <xf numFmtId="1" fontId="6" fillId="0" borderId="2" xfId="0" applyNumberFormat="1" applyFont="1" applyBorder="1" applyAlignment="1">
      <alignment horizontal="left"/>
    </xf>
    <xf numFmtId="0" fontId="6" fillId="0" borderId="5" xfId="0" applyFont="1" applyBorder="1" applyAlignment="1">
      <alignment horizontal="justify" wrapText="1"/>
    </xf>
    <xf numFmtId="0" fontId="6" fillId="0" borderId="6" xfId="0" applyFont="1" applyBorder="1" applyAlignment="1">
      <alignment horizontal="justify" wrapText="1"/>
    </xf>
    <xf numFmtId="3" fontId="6" fillId="0" borderId="6" xfId="0" applyNumberFormat="1" applyFont="1" applyBorder="1"/>
    <xf numFmtId="0" fontId="6" fillId="0" borderId="1" xfId="0" applyFont="1" applyBorder="1" applyAlignment="1">
      <alignment horizontal="justify" wrapText="1"/>
    </xf>
    <xf numFmtId="0" fontId="6" fillId="0" borderId="4" xfId="0" applyFont="1" applyBorder="1" applyAlignment="1">
      <alignment horizontal="justify" wrapText="1"/>
    </xf>
    <xf numFmtId="3" fontId="6" fillId="0" borderId="2" xfId="0" applyNumberFormat="1" applyFont="1" applyBorder="1"/>
    <xf numFmtId="3" fontId="6" fillId="0" borderId="4" xfId="0" applyNumberFormat="1" applyFont="1" applyBorder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5" fillId="0" borderId="2" xfId="0" applyFont="1" applyFill="1" applyBorder="1" applyAlignment="1">
      <alignment horizontal="right"/>
    </xf>
    <xf numFmtId="170" fontId="6" fillId="0" borderId="0" xfId="0" applyNumberFormat="1" applyFont="1" applyFill="1" applyAlignment="1">
      <alignment horizontal="left"/>
    </xf>
    <xf numFmtId="0" fontId="13" fillId="0" borderId="8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/>
    </xf>
    <xf numFmtId="0" fontId="13" fillId="0" borderId="7" xfId="0" applyFont="1" applyFill="1" applyBorder="1"/>
    <xf numFmtId="3" fontId="13" fillId="0" borderId="7" xfId="0" applyNumberFormat="1" applyFont="1" applyFill="1" applyBorder="1"/>
    <xf numFmtId="3" fontId="6" fillId="0" borderId="4" xfId="0" applyNumberFormat="1" applyFont="1" applyFill="1" applyBorder="1" applyAlignment="1"/>
    <xf numFmtId="0" fontId="9" fillId="0" borderId="0" xfId="0" applyFont="1" applyFill="1" applyAlignment="1">
      <alignment horizontal="left"/>
    </xf>
    <xf numFmtId="0" fontId="9" fillId="0" borderId="0" xfId="0" applyFont="1" applyFill="1" applyAlignment="1"/>
    <xf numFmtId="0" fontId="12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/>
    <xf numFmtId="0" fontId="11" fillId="0" borderId="0" xfId="0" applyFont="1" applyFill="1" applyAlignment="1">
      <alignment horizontal="left"/>
    </xf>
    <xf numFmtId="0" fontId="11" fillId="0" borderId="0" xfId="0" applyFont="1" applyFill="1" applyAlignment="1"/>
    <xf numFmtId="0" fontId="16" fillId="0" borderId="2" xfId="0" applyFont="1" applyFill="1" applyBorder="1" applyAlignment="1">
      <alignment horizontal="left"/>
    </xf>
    <xf numFmtId="0" fontId="16" fillId="0" borderId="2" xfId="0" applyFont="1" applyFill="1" applyBorder="1" applyAlignment="1"/>
    <xf numFmtId="0" fontId="16" fillId="0" borderId="0" xfId="0" applyFont="1" applyFill="1" applyAlignment="1">
      <alignment horizontal="left"/>
    </xf>
    <xf numFmtId="0" fontId="13" fillId="0" borderId="3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right" wrapText="1"/>
    </xf>
    <xf numFmtId="0" fontId="15" fillId="0" borderId="0" xfId="0" applyFont="1" applyFill="1" applyAlignment="1">
      <alignment horizontal="left"/>
    </xf>
    <xf numFmtId="0" fontId="13" fillId="0" borderId="2" xfId="0" applyFont="1" applyFill="1" applyBorder="1" applyAlignment="1">
      <alignment horizontal="right"/>
    </xf>
    <xf numFmtId="0" fontId="13" fillId="0" borderId="7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0" xfId="0" applyFont="1" applyFill="1" applyAlignment="1"/>
    <xf numFmtId="0" fontId="10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/>
    <xf numFmtId="0" fontId="9" fillId="0" borderId="2" xfId="0" applyFont="1" applyFill="1" applyBorder="1" applyAlignment="1"/>
    <xf numFmtId="0" fontId="13" fillId="0" borderId="3" xfId="0" applyFont="1" applyFill="1" applyBorder="1" applyAlignment="1"/>
    <xf numFmtId="0" fontId="13" fillId="0" borderId="0" xfId="0" applyFont="1" applyFill="1" applyBorder="1" applyAlignment="1"/>
    <xf numFmtId="3" fontId="13" fillId="0" borderId="0" xfId="0" applyNumberFormat="1" applyFont="1" applyFill="1" applyAlignment="1">
      <alignment horizontal="left"/>
    </xf>
    <xf numFmtId="1" fontId="13" fillId="0" borderId="1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0" fontId="4" fillId="0" borderId="0" xfId="0" applyFont="1" applyFill="1" applyAlignment="1">
      <alignment horizontal="right"/>
    </xf>
    <xf numFmtId="0" fontId="12" fillId="0" borderId="0" xfId="0" applyFont="1" applyFill="1"/>
    <xf numFmtId="0" fontId="10" fillId="0" borderId="0" xfId="0" applyFont="1" applyFill="1" applyBorder="1"/>
    <xf numFmtId="0" fontId="13" fillId="0" borderId="3" xfId="0" applyFont="1" applyFill="1" applyBorder="1"/>
    <xf numFmtId="0" fontId="13" fillId="0" borderId="1" xfId="0" applyFont="1" applyFill="1" applyBorder="1" applyAlignment="1">
      <alignment horizontal="right"/>
    </xf>
    <xf numFmtId="0" fontId="13" fillId="0" borderId="7" xfId="0" applyFont="1" applyFill="1" applyBorder="1" applyAlignment="1">
      <alignment horizontal="right"/>
    </xf>
    <xf numFmtId="0" fontId="17" fillId="0" borderId="0" xfId="0" applyFont="1" applyFill="1"/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/>
    <xf numFmtId="0" fontId="13" fillId="0" borderId="0" xfId="0" applyFont="1" applyFill="1" applyAlignment="1">
      <alignment wrapText="1"/>
    </xf>
    <xf numFmtId="0" fontId="13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5" fillId="0" borderId="2" xfId="0" applyFont="1" applyFill="1" applyBorder="1"/>
    <xf numFmtId="0" fontId="6" fillId="0" borderId="1" xfId="0" applyFont="1" applyFill="1" applyBorder="1" applyAlignment="1">
      <alignment horizontal="left"/>
    </xf>
    <xf numFmtId="0" fontId="26" fillId="0" borderId="0" xfId="0" applyFont="1" applyFill="1" applyAlignment="1"/>
    <xf numFmtId="3" fontId="13" fillId="0" borderId="2" xfId="0" applyNumberFormat="1" applyFont="1" applyFill="1" applyBorder="1"/>
    <xf numFmtId="3" fontId="13" fillId="0" borderId="5" xfId="0" applyNumberFormat="1" applyFont="1" applyFill="1" applyBorder="1" applyAlignment="1">
      <alignment horizontal="left"/>
    </xf>
    <xf numFmtId="0" fontId="13" fillId="0" borderId="5" xfId="0" applyFont="1" applyFill="1" applyBorder="1"/>
    <xf numFmtId="3" fontId="13" fillId="0" borderId="5" xfId="0" applyNumberFormat="1" applyFont="1" applyFill="1" applyBorder="1"/>
    <xf numFmtId="3" fontId="13" fillId="0" borderId="5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left"/>
    </xf>
    <xf numFmtId="1" fontId="6" fillId="0" borderId="6" xfId="5" applyNumberFormat="1" applyFont="1" applyFill="1" applyBorder="1" applyAlignment="1">
      <alignment horizontal="left"/>
    </xf>
    <xf numFmtId="0" fontId="6" fillId="0" borderId="0" xfId="0" applyFont="1" applyFill="1" applyAlignment="1">
      <alignment wrapText="1"/>
    </xf>
    <xf numFmtId="0" fontId="15" fillId="0" borderId="0" xfId="0" applyFont="1" applyFill="1"/>
    <xf numFmtId="3" fontId="6" fillId="0" borderId="0" xfId="0" applyNumberFormat="1" applyFont="1" applyFill="1" applyBorder="1"/>
    <xf numFmtId="1" fontId="6" fillId="0" borderId="4" xfId="5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0" fontId="13" fillId="0" borderId="2" xfId="0" applyFont="1" applyFill="1" applyBorder="1" applyAlignment="1"/>
    <xf numFmtId="3" fontId="11" fillId="0" borderId="0" xfId="0" applyNumberFormat="1" applyFont="1" applyFill="1" applyBorder="1" applyAlignment="1"/>
    <xf numFmtId="3" fontId="13" fillId="0" borderId="0" xfId="0" applyNumberFormat="1" applyFont="1" applyFill="1" applyAlignment="1"/>
    <xf numFmtId="0" fontId="15" fillId="0" borderId="0" xfId="0" applyFont="1" applyFill="1" applyBorder="1" applyAlignment="1"/>
    <xf numFmtId="3" fontId="11" fillId="0" borderId="0" xfId="0" applyNumberFormat="1" applyFont="1" applyFill="1" applyBorder="1" applyAlignment="1">
      <alignment horizontal="right"/>
    </xf>
    <xf numFmtId="0" fontId="13" fillId="0" borderId="0" xfId="5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right"/>
    </xf>
    <xf numFmtId="165" fontId="13" fillId="0" borderId="0" xfId="7" applyNumberFormat="1" applyFont="1" applyFill="1" applyAlignment="1">
      <alignment horizontal="right"/>
    </xf>
    <xf numFmtId="3" fontId="45" fillId="0" borderId="0" xfId="0" applyNumberFormat="1" applyFont="1" applyFill="1" applyBorder="1"/>
    <xf numFmtId="3" fontId="46" fillId="0" borderId="0" xfId="0" applyNumberFormat="1" applyFont="1" applyFill="1" applyBorder="1"/>
    <xf numFmtId="0" fontId="46" fillId="0" borderId="0" xfId="0" applyFont="1" applyFill="1" applyBorder="1"/>
    <xf numFmtId="3" fontId="46" fillId="0" borderId="0" xfId="0" applyNumberFormat="1" applyFont="1" applyFill="1" applyBorder="1" applyAlignment="1">
      <alignment horizontal="right"/>
    </xf>
    <xf numFmtId="0" fontId="14" fillId="0" borderId="4" xfId="0" applyFont="1" applyFill="1" applyBorder="1" applyAlignment="1">
      <alignment horizontal="left"/>
    </xf>
    <xf numFmtId="3" fontId="14" fillId="0" borderId="0" xfId="0" applyNumberFormat="1" applyFont="1" applyFill="1" applyAlignment="1">
      <alignment horizontal="right"/>
    </xf>
    <xf numFmtId="3" fontId="14" fillId="0" borderId="0" xfId="0" applyNumberFormat="1" applyFont="1" applyFill="1" applyAlignment="1"/>
    <xf numFmtId="0" fontId="14" fillId="0" borderId="0" xfId="5" applyFont="1" applyFill="1" applyBorder="1"/>
    <xf numFmtId="0" fontId="13" fillId="0" borderId="2" xfId="0" applyFont="1" applyFill="1" applyBorder="1" applyAlignment="1">
      <alignment horizontal="left" vertical="top" wrapText="1"/>
    </xf>
    <xf numFmtId="0" fontId="6" fillId="0" borderId="5" xfId="0" quotePrefix="1" applyFont="1" applyFill="1" applyBorder="1" applyAlignment="1"/>
    <xf numFmtId="0" fontId="6" fillId="0" borderId="1" xfId="0" applyFont="1" applyFill="1" applyBorder="1" applyAlignment="1"/>
    <xf numFmtId="0" fontId="6" fillId="0" borderId="7" xfId="0" applyFont="1" applyFill="1" applyBorder="1" applyAlignment="1"/>
    <xf numFmtId="0" fontId="14" fillId="0" borderId="4" xfId="0" applyFont="1" applyFill="1" applyBorder="1" applyAlignment="1"/>
    <xf numFmtId="0" fontId="14" fillId="0" borderId="0" xfId="0" applyFont="1" applyFill="1" applyAlignment="1">
      <alignment horizontal="left"/>
    </xf>
    <xf numFmtId="0" fontId="15" fillId="0" borderId="2" xfId="0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left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right" vertical="top"/>
    </xf>
    <xf numFmtId="3" fontId="13" fillId="0" borderId="1" xfId="0" applyNumberFormat="1" applyFont="1" applyFill="1" applyBorder="1" applyAlignment="1">
      <alignment horizontal="right" wrapText="1"/>
    </xf>
    <xf numFmtId="3" fontId="13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top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/>
    </xf>
    <xf numFmtId="0" fontId="14" fillId="0" borderId="2" xfId="0" applyFont="1" applyFill="1" applyBorder="1" applyAlignment="1">
      <alignment vertical="center"/>
    </xf>
    <xf numFmtId="3" fontId="14" fillId="0" borderId="3" xfId="0" applyNumberFormat="1" applyFont="1" applyFill="1" applyBorder="1"/>
    <xf numFmtId="0" fontId="26" fillId="0" borderId="0" xfId="0" applyFont="1" applyFill="1"/>
    <xf numFmtId="0" fontId="13" fillId="0" borderId="8" xfId="0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wrapText="1"/>
    </xf>
    <xf numFmtId="3" fontId="13" fillId="0" borderId="0" xfId="0" applyNumberFormat="1" applyFont="1" applyFill="1" applyBorder="1" applyAlignment="1">
      <alignment horizontal="right" wrapText="1"/>
    </xf>
    <xf numFmtId="3" fontId="13" fillId="0" borderId="0" xfId="0" applyNumberFormat="1" applyFont="1" applyFill="1" applyAlignment="1">
      <alignment wrapText="1"/>
    </xf>
    <xf numFmtId="3" fontId="13" fillId="0" borderId="6" xfId="0" applyNumberFormat="1" applyFont="1" applyFill="1" applyBorder="1" applyAlignment="1">
      <alignment horizontal="right"/>
    </xf>
    <xf numFmtId="0" fontId="4" fillId="0" borderId="0" xfId="0" applyFont="1" applyFill="1"/>
    <xf numFmtId="0" fontId="13" fillId="0" borderId="8" xfId="0" applyFont="1" applyFill="1" applyBorder="1" applyAlignment="1">
      <alignment horizontal="left"/>
    </xf>
    <xf numFmtId="0" fontId="15" fillId="0" borderId="0" xfId="0" applyFont="1" applyFill="1" applyAlignment="1">
      <alignment horizontal="right"/>
    </xf>
    <xf numFmtId="3" fontId="13" fillId="0" borderId="2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6" fontId="14" fillId="0" borderId="0" xfId="0" applyNumberFormat="1" applyFont="1" applyFill="1" applyAlignment="1">
      <alignment horizontal="left"/>
    </xf>
    <xf numFmtId="166" fontId="13" fillId="0" borderId="0" xfId="0" applyNumberFormat="1" applyFont="1" applyFill="1" applyAlignment="1">
      <alignment horizontal="left"/>
    </xf>
    <xf numFmtId="166" fontId="13" fillId="0" borderId="2" xfId="0" applyNumberFormat="1" applyFont="1" applyFill="1" applyBorder="1" applyAlignment="1">
      <alignment horizontal="left"/>
    </xf>
    <xf numFmtId="166" fontId="13" fillId="0" borderId="0" xfId="0" applyNumberFormat="1" applyFont="1" applyFill="1" applyBorder="1" applyAlignment="1">
      <alignment horizontal="right"/>
    </xf>
    <xf numFmtId="166" fontId="13" fillId="0" borderId="0" xfId="0" applyNumberFormat="1" applyFont="1" applyFill="1" applyAlignment="1">
      <alignment horizontal="right"/>
    </xf>
    <xf numFmtId="166" fontId="15" fillId="0" borderId="2" xfId="0" applyNumberFormat="1" applyFont="1" applyFill="1" applyBorder="1" applyAlignment="1">
      <alignment horizontal="right"/>
    </xf>
    <xf numFmtId="166" fontId="13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/>
    <xf numFmtId="166" fontId="13" fillId="0" borderId="2" xfId="0" applyNumberFormat="1" applyFont="1" applyFill="1" applyBorder="1" applyAlignment="1">
      <alignment horizontal="right"/>
    </xf>
    <xf numFmtId="0" fontId="25" fillId="0" borderId="0" xfId="0" applyFont="1" applyFill="1"/>
    <xf numFmtId="0" fontId="22" fillId="0" borderId="0" xfId="0" applyFont="1" applyFill="1" applyAlignment="1">
      <alignment horizontal="left"/>
    </xf>
    <xf numFmtId="0" fontId="22" fillId="0" borderId="0" xfId="0" applyFont="1" applyFill="1"/>
    <xf numFmtId="165" fontId="13" fillId="0" borderId="0" xfId="0" applyNumberFormat="1" applyFont="1" applyFill="1"/>
    <xf numFmtId="0" fontId="13" fillId="0" borderId="0" xfId="0" applyFont="1" applyFill="1" applyBorder="1" applyAlignment="1">
      <alignment vertical="top"/>
    </xf>
    <xf numFmtId="165" fontId="13" fillId="0" borderId="0" xfId="0" applyNumberFormat="1" applyFont="1" applyFill="1" applyAlignment="1">
      <alignment horizontal="left"/>
    </xf>
    <xf numFmtId="0" fontId="13" fillId="0" borderId="5" xfId="0" quotePrefix="1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left" vertical="top"/>
    </xf>
    <xf numFmtId="0" fontId="14" fillId="0" borderId="0" xfId="0" applyFont="1" applyFill="1" applyAlignment="1">
      <alignment vertical="top"/>
    </xf>
    <xf numFmtId="165" fontId="14" fillId="0" borderId="0" xfId="0" applyNumberFormat="1" applyFont="1" applyFill="1" applyAlignment="1">
      <alignment vertical="top"/>
    </xf>
    <xf numFmtId="3" fontId="14" fillId="0" borderId="0" xfId="0" applyNumberFormat="1" applyFont="1" applyFill="1" applyAlignment="1">
      <alignment horizontal="left"/>
    </xf>
    <xf numFmtId="165" fontId="14" fillId="0" borderId="0" xfId="0" applyNumberFormat="1" applyFont="1" applyFill="1"/>
    <xf numFmtId="0" fontId="14" fillId="0" borderId="4" xfId="0" applyFont="1" applyFill="1" applyBorder="1"/>
    <xf numFmtId="0" fontId="6" fillId="0" borderId="5" xfId="0" applyFont="1" applyFill="1" applyBorder="1" applyAlignment="1">
      <alignment horizontal="left"/>
    </xf>
    <xf numFmtId="3" fontId="13" fillId="0" borderId="4" xfId="0" applyNumberFormat="1" applyFont="1" applyFill="1" applyBorder="1" applyAlignment="1">
      <alignment vertical="top"/>
    </xf>
    <xf numFmtId="165" fontId="13" fillId="0" borderId="0" xfId="0" applyNumberFormat="1" applyFont="1" applyFill="1" applyBorder="1" applyAlignment="1">
      <alignment horizontal="left"/>
    </xf>
    <xf numFmtId="3" fontId="6" fillId="0" borderId="7" xfId="0" applyNumberFormat="1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3" fontId="14" fillId="0" borderId="2" xfId="0" applyNumberFormat="1" applyFont="1" applyFill="1" applyBorder="1"/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Alignment="1"/>
    <xf numFmtId="0" fontId="6" fillId="0" borderId="8" xfId="0" applyFont="1" applyFill="1" applyBorder="1" applyAlignment="1">
      <alignment horizontal="left" wrapText="1"/>
    </xf>
    <xf numFmtId="1" fontId="6" fillId="0" borderId="1" xfId="5" applyNumberFormat="1" applyFont="1" applyFill="1" applyBorder="1" applyAlignment="1">
      <alignment horizontal="left"/>
    </xf>
    <xf numFmtId="3" fontId="28" fillId="0" borderId="1" xfId="6" applyNumberFormat="1" applyFont="1" applyFill="1" applyBorder="1" applyAlignment="1">
      <alignment horizontal="right"/>
    </xf>
    <xf numFmtId="1" fontId="6" fillId="0" borderId="7" xfId="5" applyNumberFormat="1" applyFont="1" applyFill="1" applyBorder="1" applyAlignment="1">
      <alignment horizontal="left"/>
    </xf>
    <xf numFmtId="3" fontId="28" fillId="0" borderId="7" xfId="6" applyNumberFormat="1" applyFont="1" applyFill="1" applyBorder="1" applyAlignment="1">
      <alignment horizontal="right"/>
    </xf>
    <xf numFmtId="3" fontId="28" fillId="0" borderId="4" xfId="6" applyNumberFormat="1" applyFont="1" applyFill="1" applyBorder="1" applyAlignment="1">
      <alignment horizontal="right"/>
    </xf>
    <xf numFmtId="3" fontId="38" fillId="0" borderId="0" xfId="0" applyNumberFormat="1" applyFont="1" applyFill="1"/>
    <xf numFmtId="0" fontId="39" fillId="0" borderId="0" xfId="0" applyFont="1"/>
    <xf numFmtId="0" fontId="39" fillId="0" borderId="0" xfId="0" applyFont="1" applyBorder="1"/>
    <xf numFmtId="0" fontId="25" fillId="0" borderId="0" xfId="0" applyFont="1" applyFill="1" applyAlignment="1">
      <alignment horizontal="left"/>
    </xf>
    <xf numFmtId="1" fontId="13" fillId="0" borderId="1" xfId="5" applyNumberFormat="1" applyFont="1" applyFill="1" applyBorder="1" applyAlignment="1">
      <alignment horizontal="left"/>
    </xf>
    <xf numFmtId="1" fontId="13" fillId="0" borderId="7" xfId="5" applyNumberFormat="1" applyFont="1" applyFill="1" applyBorder="1" applyAlignment="1">
      <alignment horizontal="left"/>
    </xf>
    <xf numFmtId="1" fontId="13" fillId="0" borderId="4" xfId="5" applyNumberFormat="1" applyFont="1" applyFill="1" applyBorder="1" applyAlignment="1">
      <alignment horizontal="left"/>
    </xf>
    <xf numFmtId="3" fontId="13" fillId="0" borderId="4" xfId="6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left"/>
    </xf>
    <xf numFmtId="3" fontId="25" fillId="0" borderId="0" xfId="0" applyNumberFormat="1" applyFont="1" applyFill="1"/>
    <xf numFmtId="165" fontId="25" fillId="0" borderId="0" xfId="0" applyNumberFormat="1" applyFont="1" applyFill="1"/>
    <xf numFmtId="3" fontId="25" fillId="0" borderId="0" xfId="0" applyNumberFormat="1" applyFont="1" applyFill="1" applyBorder="1"/>
    <xf numFmtId="0" fontId="25" fillId="0" borderId="0" xfId="0" applyFont="1" applyFill="1" applyBorder="1"/>
    <xf numFmtId="165" fontId="25" fillId="0" borderId="0" xfId="0" applyNumberFormat="1" applyFont="1" applyFill="1" applyBorder="1"/>
    <xf numFmtId="0" fontId="25" fillId="0" borderId="0" xfId="0" applyFont="1" applyFill="1" applyAlignment="1"/>
    <xf numFmtId="3" fontId="22" fillId="0" borderId="0" xfId="0" applyNumberFormat="1" applyFont="1" applyFill="1"/>
    <xf numFmtId="165" fontId="22" fillId="0" borderId="0" xfId="0" applyNumberFormat="1" applyFont="1" applyFill="1"/>
    <xf numFmtId="3" fontId="22" fillId="0" borderId="0" xfId="0" applyNumberFormat="1" applyFont="1" applyFill="1" applyBorder="1"/>
    <xf numFmtId="0" fontId="22" fillId="0" borderId="0" xfId="0" applyFont="1" applyFill="1" applyBorder="1"/>
    <xf numFmtId="165" fontId="22" fillId="0" borderId="0" xfId="0" applyNumberFormat="1" applyFont="1" applyFill="1" applyBorder="1"/>
    <xf numFmtId="0" fontId="22" fillId="0" borderId="0" xfId="0" applyFont="1" applyFill="1" applyBorder="1" applyAlignment="1"/>
    <xf numFmtId="165" fontId="13" fillId="0" borderId="0" xfId="0" applyNumberFormat="1" applyFont="1" applyFill="1" applyBorder="1"/>
    <xf numFmtId="0" fontId="22" fillId="0" borderId="2" xfId="0" applyFont="1" applyFill="1" applyBorder="1" applyAlignment="1"/>
    <xf numFmtId="165" fontId="13" fillId="0" borderId="2" xfId="0" applyNumberFormat="1" applyFont="1" applyFill="1" applyBorder="1"/>
    <xf numFmtId="0" fontId="13" fillId="0" borderId="2" xfId="0" applyFont="1" applyFill="1" applyBorder="1" applyAlignment="1">
      <alignment horizontal="left" vertical="top"/>
    </xf>
    <xf numFmtId="165" fontId="14" fillId="0" borderId="0" xfId="0" applyNumberFormat="1" applyFont="1" applyFill="1" applyBorder="1"/>
    <xf numFmtId="0" fontId="22" fillId="0" borderId="0" xfId="0" applyFont="1" applyFill="1" applyAlignment="1"/>
    <xf numFmtId="49" fontId="13" fillId="0" borderId="2" xfId="0" applyNumberFormat="1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right"/>
    </xf>
    <xf numFmtId="165" fontId="13" fillId="0" borderId="0" xfId="0" applyNumberFormat="1" applyFont="1" applyFill="1" applyAlignment="1"/>
    <xf numFmtId="165" fontId="14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13" fillId="0" borderId="2" xfId="0" applyNumberFormat="1" applyFont="1" applyFill="1" applyBorder="1" applyAlignment="1"/>
    <xf numFmtId="3" fontId="15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left"/>
    </xf>
    <xf numFmtId="165" fontId="13" fillId="0" borderId="3" xfId="0" applyNumberFormat="1" applyFont="1" applyFill="1" applyBorder="1" applyAlignment="1">
      <alignment horizontal="right"/>
    </xf>
    <xf numFmtId="165" fontId="13" fillId="0" borderId="2" xfId="0" applyNumberFormat="1" applyFont="1" applyFill="1" applyBorder="1" applyAlignment="1">
      <alignment horizontal="right"/>
    </xf>
    <xf numFmtId="165" fontId="13" fillId="0" borderId="5" xfId="0" applyNumberFormat="1" applyFont="1" applyFill="1" applyBorder="1"/>
    <xf numFmtId="165" fontId="13" fillId="0" borderId="1" xfId="0" applyNumberFormat="1" applyFont="1" applyFill="1" applyBorder="1" applyAlignment="1"/>
    <xf numFmtId="0" fontId="13" fillId="0" borderId="1" xfId="0" applyFont="1" applyFill="1" applyBorder="1" applyAlignment="1"/>
    <xf numFmtId="3" fontId="14" fillId="0" borderId="4" xfId="0" applyNumberFormat="1" applyFont="1" applyFill="1" applyBorder="1" applyAlignment="1"/>
    <xf numFmtId="165" fontId="14" fillId="0" borderId="4" xfId="0" applyNumberFormat="1" applyFont="1" applyFill="1" applyBorder="1" applyAlignment="1"/>
    <xf numFmtId="3" fontId="14" fillId="0" borderId="1" xfId="0" applyNumberFormat="1" applyFont="1" applyFill="1" applyBorder="1" applyAlignment="1">
      <alignment horizontal="right"/>
    </xf>
    <xf numFmtId="0" fontId="13" fillId="0" borderId="5" xfId="0" applyFont="1" applyFill="1" applyBorder="1" applyAlignment="1"/>
    <xf numFmtId="164" fontId="14" fillId="0" borderId="4" xfId="0" applyNumberFormat="1" applyFont="1" applyFill="1" applyBorder="1"/>
    <xf numFmtId="165" fontId="13" fillId="0" borderId="0" xfId="0" applyNumberFormat="1" applyFont="1" applyFill="1" applyAlignment="1">
      <alignment horizontal="right"/>
    </xf>
    <xf numFmtId="1" fontId="13" fillId="0" borderId="1" xfId="0" applyNumberFormat="1" applyFont="1" applyFill="1" applyBorder="1" applyAlignment="1">
      <alignment horizontal="left"/>
    </xf>
    <xf numFmtId="3" fontId="11" fillId="0" borderId="0" xfId="0" applyNumberFormat="1" applyFont="1" applyFill="1"/>
    <xf numFmtId="0" fontId="13" fillId="0" borderId="1" xfId="0" quotePrefix="1" applyFont="1" applyFill="1" applyBorder="1" applyAlignment="1">
      <alignment horizontal="left"/>
    </xf>
    <xf numFmtId="0" fontId="6" fillId="0" borderId="3" xfId="0" applyFont="1" applyFill="1" applyBorder="1" applyAlignment="1">
      <alignment horizontal="right" wrapText="1"/>
    </xf>
    <xf numFmtId="0" fontId="30" fillId="0" borderId="0" xfId="0" applyFont="1" applyFill="1"/>
    <xf numFmtId="0" fontId="29" fillId="0" borderId="0" xfId="0" applyFont="1" applyFill="1"/>
    <xf numFmtId="0" fontId="31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/>
    </xf>
    <xf numFmtId="3" fontId="13" fillId="0" borderId="2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/>
    <xf numFmtId="0" fontId="6" fillId="0" borderId="0" xfId="0" applyFont="1" applyFill="1" applyBorder="1" applyAlignment="1"/>
    <xf numFmtId="0" fontId="6" fillId="0" borderId="8" xfId="0" applyFont="1" applyFill="1" applyBorder="1" applyAlignment="1">
      <alignment horizontal="right"/>
    </xf>
    <xf numFmtId="165" fontId="13" fillId="0" borderId="0" xfId="0" applyNumberFormat="1" applyFont="1" applyFill="1" applyBorder="1" applyAlignment="1"/>
    <xf numFmtId="49" fontId="13" fillId="0" borderId="0" xfId="0" applyNumberFormat="1" applyFont="1" applyFill="1" applyBorder="1" applyAlignment="1"/>
    <xf numFmtId="3" fontId="13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Alignment="1">
      <alignment horizontal="center"/>
    </xf>
    <xf numFmtId="0" fontId="13" fillId="0" borderId="2" xfId="0" applyFont="1" applyFill="1" applyBorder="1" applyAlignment="1" applyProtection="1"/>
    <xf numFmtId="0" fontId="15" fillId="0" borderId="2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/>
    <xf numFmtId="3" fontId="13" fillId="0" borderId="5" xfId="5" applyNumberFormat="1" applyFont="1" applyFill="1" applyBorder="1"/>
    <xf numFmtId="3" fontId="13" fillId="0" borderId="5" xfId="6" applyNumberFormat="1" applyFont="1" applyFill="1" applyBorder="1" applyAlignment="1">
      <alignment horizontal="right"/>
    </xf>
    <xf numFmtId="3" fontId="13" fillId="0" borderId="6" xfId="6" applyNumberFormat="1" applyFont="1" applyFill="1" applyBorder="1" applyAlignment="1">
      <alignment horizontal="right"/>
    </xf>
    <xf numFmtId="3" fontId="13" fillId="0" borderId="1" xfId="5" applyNumberFormat="1" applyFont="1" applyFill="1" applyBorder="1"/>
    <xf numFmtId="3" fontId="14" fillId="0" borderId="4" xfId="6" applyNumberFormat="1" applyFont="1" applyFill="1" applyBorder="1" applyAlignment="1"/>
    <xf numFmtId="3" fontId="14" fillId="0" borderId="0" xfId="6" applyNumberFormat="1" applyFont="1" applyFill="1" applyBorder="1" applyAlignment="1"/>
    <xf numFmtId="3" fontId="13" fillId="0" borderId="0" xfId="6" applyNumberFormat="1" applyFont="1" applyFill="1" applyAlignment="1"/>
    <xf numFmtId="2" fontId="13" fillId="0" borderId="0" xfId="0" applyNumberFormat="1" applyFont="1" applyFill="1" applyBorder="1" applyAlignment="1">
      <alignment horizontal="right"/>
    </xf>
    <xf numFmtId="0" fontId="26" fillId="0" borderId="0" xfId="0" applyFont="1" applyFill="1" applyBorder="1"/>
    <xf numFmtId="2" fontId="13" fillId="0" borderId="0" xfId="0" applyNumberFormat="1" applyFont="1" applyFill="1" applyAlignment="1">
      <alignment horizontal="right"/>
    </xf>
    <xf numFmtId="2" fontId="13" fillId="0" borderId="2" xfId="0" applyNumberFormat="1" applyFont="1" applyFill="1" applyBorder="1" applyAlignment="1">
      <alignment horizontal="right"/>
    </xf>
    <xf numFmtId="165" fontId="13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Alignment="1">
      <alignment horizontal="right"/>
    </xf>
    <xf numFmtId="2" fontId="15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vertical="center"/>
    </xf>
    <xf numFmtId="164" fontId="13" fillId="0" borderId="5" xfId="6" applyNumberFormat="1" applyFont="1" applyFill="1" applyBorder="1" applyAlignment="1"/>
    <xf numFmtId="164" fontId="13" fillId="0" borderId="1" xfId="6" applyNumberFormat="1" applyFont="1" applyFill="1" applyBorder="1" applyAlignment="1"/>
    <xf numFmtId="164" fontId="14" fillId="0" borderId="4" xfId="6" applyNumberFormat="1" applyFont="1" applyFill="1" applyBorder="1" applyAlignment="1"/>
    <xf numFmtId="0" fontId="13" fillId="0" borderId="8" xfId="0" applyFont="1" applyFill="1" applyBorder="1"/>
    <xf numFmtId="3" fontId="13" fillId="0" borderId="5" xfId="6" applyNumberFormat="1" applyFont="1" applyFill="1" applyBorder="1" applyAlignment="1"/>
    <xf numFmtId="3" fontId="13" fillId="0" borderId="5" xfId="0" applyNumberFormat="1" applyFont="1" applyFill="1" applyBorder="1" applyAlignment="1"/>
    <xf numFmtId="3" fontId="13" fillId="0" borderId="1" xfId="6" applyNumberFormat="1" applyFont="1" applyFill="1" applyBorder="1" applyAlignment="1"/>
    <xf numFmtId="3" fontId="6" fillId="0" borderId="5" xfId="6" applyNumberFormat="1" applyFont="1" applyFill="1" applyBorder="1" applyAlignment="1">
      <alignment horizontal="right"/>
    </xf>
    <xf numFmtId="3" fontId="14" fillId="0" borderId="4" xfId="5" applyNumberFormat="1" applyFont="1" applyFill="1" applyBorder="1"/>
    <xf numFmtId="3" fontId="13" fillId="0" borderId="0" xfId="6" applyNumberFormat="1" applyFont="1" applyFill="1" applyAlignment="1">
      <alignment horizontal="right"/>
    </xf>
    <xf numFmtId="0" fontId="38" fillId="0" borderId="0" xfId="0" applyFont="1" applyAlignment="1">
      <alignment horizontal="left"/>
    </xf>
    <xf numFmtId="3" fontId="6" fillId="0" borderId="1" xfId="3" applyNumberFormat="1" applyFont="1" applyFill="1" applyBorder="1" applyAlignment="1"/>
    <xf numFmtId="0" fontId="40" fillId="0" borderId="0" xfId="0" applyFont="1" applyFill="1" applyAlignment="1"/>
    <xf numFmtId="0" fontId="43" fillId="0" borderId="0" xfId="0" applyFont="1" applyFill="1" applyAlignment="1">
      <alignment horizontal="left"/>
    </xf>
    <xf numFmtId="3" fontId="0" fillId="0" borderId="0" xfId="0" applyNumberFormat="1"/>
    <xf numFmtId="3" fontId="43" fillId="0" borderId="0" xfId="0" applyNumberFormat="1" applyFont="1" applyFill="1"/>
    <xf numFmtId="169" fontId="13" fillId="0" borderId="1" xfId="9" applyNumberFormat="1" applyFont="1" applyFill="1" applyBorder="1" applyAlignment="1">
      <alignment horizontal="right"/>
    </xf>
    <xf numFmtId="169" fontId="13" fillId="0" borderId="7" xfId="9" applyNumberFormat="1" applyFont="1" applyFill="1" applyBorder="1" applyAlignment="1">
      <alignment horizontal="right"/>
    </xf>
    <xf numFmtId="0" fontId="47" fillId="0" borderId="0" xfId="0" applyFont="1" applyFill="1"/>
    <xf numFmtId="0" fontId="48" fillId="0" borderId="0" xfId="0" applyFont="1" applyFill="1" applyAlignment="1">
      <alignment horizontal="left"/>
    </xf>
    <xf numFmtId="0" fontId="48" fillId="0" borderId="0" xfId="0" applyFont="1" applyFill="1"/>
    <xf numFmtId="0" fontId="49" fillId="0" borderId="0" xfId="0" applyFont="1" applyFill="1"/>
    <xf numFmtId="0" fontId="48" fillId="0" borderId="0" xfId="0" applyFont="1" applyFill="1" applyAlignment="1">
      <alignment horizontal="right"/>
    </xf>
    <xf numFmtId="0" fontId="49" fillId="0" borderId="0" xfId="0" applyFont="1" applyFill="1" applyBorder="1"/>
    <xf numFmtId="0" fontId="48" fillId="0" borderId="0" xfId="0" applyFont="1" applyFill="1" applyBorder="1"/>
    <xf numFmtId="0" fontId="48" fillId="0" borderId="0" xfId="0" applyFont="1" applyFill="1" applyBorder="1" applyAlignment="1">
      <alignment horizontal="left"/>
    </xf>
    <xf numFmtId="0" fontId="49" fillId="0" borderId="2" xfId="0" applyFont="1" applyFill="1" applyBorder="1"/>
    <xf numFmtId="0" fontId="48" fillId="0" borderId="2" xfId="0" applyFont="1" applyFill="1" applyBorder="1"/>
    <xf numFmtId="0" fontId="48" fillId="0" borderId="2" xfId="0" applyFont="1" applyFill="1" applyBorder="1" applyAlignment="1">
      <alignment horizontal="left"/>
    </xf>
    <xf numFmtId="0" fontId="48" fillId="0" borderId="8" xfId="0" applyFont="1" applyFill="1" applyBorder="1" applyAlignment="1">
      <alignment horizontal="left"/>
    </xf>
    <xf numFmtId="0" fontId="48" fillId="0" borderId="8" xfId="0" applyFont="1" applyFill="1" applyBorder="1" applyAlignment="1">
      <alignment horizontal="left" wrapText="1"/>
    </xf>
    <xf numFmtId="0" fontId="50" fillId="0" borderId="0" xfId="0" applyFont="1"/>
    <xf numFmtId="3" fontId="48" fillId="0" borderId="2" xfId="0" applyNumberFormat="1" applyFont="1" applyFill="1" applyBorder="1" applyAlignment="1">
      <alignment horizontal="right"/>
    </xf>
    <xf numFmtId="0" fontId="48" fillId="0" borderId="2" xfId="0" applyFont="1" applyFill="1" applyBorder="1" applyAlignment="1">
      <alignment horizontal="right"/>
    </xf>
    <xf numFmtId="0" fontId="48" fillId="0" borderId="1" xfId="0" applyFont="1" applyFill="1" applyBorder="1" applyAlignment="1">
      <alignment horizontal="left"/>
    </xf>
    <xf numFmtId="3" fontId="48" fillId="0" borderId="1" xfId="0" applyNumberFormat="1" applyFont="1" applyFill="1" applyBorder="1" applyAlignment="1">
      <alignment horizontal="right"/>
    </xf>
    <xf numFmtId="3" fontId="50" fillId="0" borderId="0" xfId="0" applyNumberFormat="1" applyFont="1"/>
    <xf numFmtId="0" fontId="48" fillId="0" borderId="4" xfId="0" applyFont="1" applyFill="1" applyBorder="1" applyAlignment="1">
      <alignment horizontal="left"/>
    </xf>
    <xf numFmtId="3" fontId="48" fillId="0" borderId="4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/>
    <xf numFmtId="3" fontId="6" fillId="0" borderId="1" xfId="3" applyNumberFormat="1" applyFont="1" applyFill="1" applyBorder="1" applyAlignment="1">
      <alignment horizontal="right"/>
    </xf>
    <xf numFmtId="3" fontId="6" fillId="0" borderId="7" xfId="5" applyNumberFormat="1" applyFont="1" applyFill="1" applyBorder="1"/>
    <xf numFmtId="3" fontId="13" fillId="0" borderId="6" xfId="0" applyNumberFormat="1" applyFont="1" applyFill="1" applyBorder="1" applyAlignment="1">
      <alignment horizontal="right" wrapText="1"/>
    </xf>
    <xf numFmtId="3" fontId="10" fillId="0" borderId="0" xfId="0" applyNumberFormat="1" applyFont="1" applyFill="1" applyAlignment="1"/>
    <xf numFmtId="167" fontId="13" fillId="0" borderId="0" xfId="7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10" fillId="0" borderId="0" xfId="0" applyNumberFormat="1" applyFont="1" applyBorder="1" applyAlignment="1"/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/>
    <xf numFmtId="170" fontId="10" fillId="0" borderId="0" xfId="0" applyNumberFormat="1" applyFont="1" applyAlignment="1">
      <alignment horizontal="left"/>
    </xf>
    <xf numFmtId="3" fontId="6" fillId="0" borderId="6" xfId="6" applyNumberFormat="1" applyFont="1" applyFill="1" applyBorder="1" applyAlignment="1">
      <alignment horizontal="right"/>
    </xf>
    <xf numFmtId="169" fontId="13" fillId="0" borderId="0" xfId="9" applyNumberFormat="1" applyFont="1" applyFill="1" applyAlignment="1"/>
    <xf numFmtId="0" fontId="6" fillId="0" borderId="6" xfId="0" applyFont="1" applyFill="1" applyBorder="1" applyAlignment="1">
      <alignment horizontal="left"/>
    </xf>
    <xf numFmtId="3" fontId="6" fillId="0" borderId="7" xfId="6" applyNumberFormat="1" applyFont="1" applyFill="1" applyBorder="1" applyAlignment="1">
      <alignment horizontal="right"/>
    </xf>
    <xf numFmtId="0" fontId="13" fillId="0" borderId="8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left" vertical="top" wrapText="1"/>
    </xf>
    <xf numFmtId="3" fontId="13" fillId="0" borderId="3" xfId="0" applyNumberFormat="1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right" vertical="top" wrapText="1"/>
    </xf>
    <xf numFmtId="0" fontId="13" fillId="0" borderId="3" xfId="0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left" wrapText="1"/>
    </xf>
    <xf numFmtId="170" fontId="6" fillId="0" borderId="0" xfId="0" applyNumberFormat="1" applyFont="1" applyBorder="1" applyAlignment="1">
      <alignment horizontal="left"/>
    </xf>
    <xf numFmtId="3" fontId="6" fillId="0" borderId="3" xfId="0" applyNumberFormat="1" applyFont="1" applyFill="1" applyBorder="1" applyAlignment="1">
      <alignment horizontal="right" wrapText="1"/>
    </xf>
    <xf numFmtId="3" fontId="6" fillId="0" borderId="1" xfId="5" applyNumberFormat="1" applyFont="1" applyFill="1" applyBorder="1" applyAlignment="1">
      <alignment wrapText="1"/>
    </xf>
    <xf numFmtId="3" fontId="6" fillId="0" borderId="2" xfId="0" applyNumberFormat="1" applyFont="1" applyFill="1" applyBorder="1" applyAlignment="1"/>
    <xf numFmtId="0" fontId="7" fillId="2" borderId="0" xfId="8" applyNumberFormat="1" applyBorder="1">
      <protection locked="0"/>
    </xf>
    <xf numFmtId="3" fontId="6" fillId="0" borderId="1" xfId="5" applyNumberFormat="1" applyFont="1" applyFill="1" applyBorder="1"/>
    <xf numFmtId="3" fontId="6" fillId="0" borderId="5" xfId="5" applyNumberFormat="1" applyFont="1" applyFill="1" applyBorder="1"/>
    <xf numFmtId="3" fontId="10" fillId="0" borderId="0" xfId="3" applyNumberFormat="1" applyFont="1" applyBorder="1" applyAlignment="1"/>
    <xf numFmtId="170" fontId="10" fillId="0" borderId="0" xfId="3" applyNumberFormat="1" applyFont="1" applyBorder="1" applyAlignment="1">
      <alignment horizontal="left"/>
    </xf>
    <xf numFmtId="165" fontId="10" fillId="0" borderId="0" xfId="3" applyNumberFormat="1" applyFont="1" applyBorder="1" applyAlignment="1">
      <alignment horizontal="right"/>
    </xf>
    <xf numFmtId="165" fontId="10" fillId="0" borderId="0" xfId="3" applyNumberFormat="1" applyFont="1" applyBorder="1" applyAlignment="1"/>
    <xf numFmtId="3" fontId="13" fillId="0" borderId="6" xfId="6" applyNumberFormat="1" applyFont="1" applyFill="1" applyBorder="1" applyAlignment="1"/>
    <xf numFmtId="164" fontId="6" fillId="0" borderId="5" xfId="5" applyNumberFormat="1" applyFont="1" applyFill="1" applyBorder="1"/>
    <xf numFmtId="164" fontId="13" fillId="0" borderId="1" xfId="5" applyNumberFormat="1" applyFont="1" applyFill="1" applyBorder="1"/>
    <xf numFmtId="3" fontId="43" fillId="0" borderId="4" xfId="6" applyNumberFormat="1" applyFont="1" applyFill="1" applyBorder="1" applyAlignment="1">
      <alignment horizontal="right"/>
    </xf>
    <xf numFmtId="0" fontId="55" fillId="5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7" fillId="0" borderId="0" xfId="0" applyFont="1"/>
    <xf numFmtId="0" fontId="0" fillId="0" borderId="2" xfId="0" applyFill="1" applyBorder="1"/>
    <xf numFmtId="1" fontId="6" fillId="0" borderId="2" xfId="0" applyNumberFormat="1" applyFont="1" applyBorder="1" applyAlignment="1">
      <alignment horizontal="right" wrapText="1"/>
    </xf>
    <xf numFmtId="0" fontId="6" fillId="0" borderId="4" xfId="0" applyFont="1" applyFill="1" applyBorder="1" applyAlignment="1">
      <alignment horizontal="left" vertical="top"/>
    </xf>
    <xf numFmtId="3" fontId="6" fillId="0" borderId="4" xfId="6" applyNumberFormat="1" applyFont="1" applyFill="1" applyBorder="1" applyAlignment="1">
      <alignment horizontal="right"/>
    </xf>
    <xf numFmtId="165" fontId="13" fillId="0" borderId="1" xfId="0" applyNumberFormat="1" applyFont="1" applyFill="1" applyBorder="1" applyAlignment="1">
      <alignment horizontal="right"/>
    </xf>
    <xf numFmtId="164" fontId="14" fillId="0" borderId="4" xfId="0" applyNumberFormat="1" applyFont="1" applyFill="1" applyBorder="1" applyAlignment="1"/>
    <xf numFmtId="164" fontId="13" fillId="0" borderId="1" xfId="5" applyNumberFormat="1" applyFont="1" applyFill="1" applyBorder="1" applyAlignment="1">
      <alignment horizontal="right"/>
    </xf>
    <xf numFmtId="3" fontId="13" fillId="0" borderId="9" xfId="0" applyNumberFormat="1" applyFont="1" applyFill="1" applyBorder="1" applyAlignment="1">
      <alignment horizontal="right"/>
    </xf>
    <xf numFmtId="169" fontId="13" fillId="0" borderId="9" xfId="9" applyNumberFormat="1" applyFont="1" applyFill="1" applyBorder="1" applyAlignment="1">
      <alignment horizontal="right"/>
    </xf>
    <xf numFmtId="3" fontId="13" fillId="5" borderId="7" xfId="0" applyNumberFormat="1" applyFont="1" applyFill="1" applyBorder="1"/>
    <xf numFmtId="3" fontId="6" fillId="0" borderId="7" xfId="0" applyNumberFormat="1" applyFont="1" applyFill="1" applyBorder="1" applyAlignment="1"/>
    <xf numFmtId="3" fontId="6" fillId="0" borderId="7" xfId="0" applyNumberFormat="1" applyFont="1" applyFill="1" applyBorder="1"/>
    <xf numFmtId="3" fontId="24" fillId="0" borderId="1" xfId="0" applyNumberFormat="1" applyFont="1" applyFill="1" applyBorder="1" applyAlignment="1">
      <alignment horizontal="right"/>
    </xf>
    <xf numFmtId="3" fontId="24" fillId="0" borderId="7" xfId="0" applyNumberFormat="1" applyFont="1" applyFill="1" applyBorder="1" applyAlignment="1">
      <alignment horizontal="left"/>
    </xf>
    <xf numFmtId="3" fontId="24" fillId="0" borderId="7" xfId="0" applyNumberFormat="1" applyFont="1" applyFill="1" applyBorder="1"/>
    <xf numFmtId="3" fontId="24" fillId="0" borderId="7" xfId="0" applyNumberFormat="1" applyFont="1" applyFill="1" applyBorder="1" applyAlignment="1">
      <alignment vertical="top"/>
    </xf>
    <xf numFmtId="3" fontId="6" fillId="0" borderId="11" xfId="0" applyNumberFormat="1" applyFont="1" applyBorder="1"/>
    <xf numFmtId="3" fontId="6" fillId="0" borderId="11" xfId="0" applyNumberFormat="1" applyFont="1" applyBorder="1" applyAlignment="1">
      <alignment horizontal="right"/>
    </xf>
    <xf numFmtId="3" fontId="14" fillId="0" borderId="11" xfId="0" applyNumberFormat="1" applyFont="1" applyBorder="1"/>
    <xf numFmtId="3" fontId="14" fillId="0" borderId="11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13" fillId="0" borderId="11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left"/>
    </xf>
    <xf numFmtId="3" fontId="6" fillId="0" borderId="0" xfId="0" applyNumberFormat="1" applyFont="1" applyFill="1" applyAlignment="1">
      <alignment horizontal="right"/>
    </xf>
    <xf numFmtId="0" fontId="6" fillId="0" borderId="11" xfId="0" applyFont="1" applyFill="1" applyBorder="1" applyAlignment="1">
      <alignment horizontal="left"/>
    </xf>
    <xf numFmtId="3" fontId="6" fillId="0" borderId="11" xfId="0" applyNumberFormat="1" applyFont="1" applyFill="1" applyBorder="1" applyAlignment="1">
      <alignment horizontal="right"/>
    </xf>
    <xf numFmtId="0" fontId="6" fillId="0" borderId="11" xfId="0" applyFont="1" applyFill="1" applyBorder="1"/>
    <xf numFmtId="0" fontId="6" fillId="0" borderId="12" xfId="0" applyFont="1" applyFill="1" applyBorder="1" applyAlignment="1">
      <alignment horizontal="left" vertical="top"/>
    </xf>
    <xf numFmtId="3" fontId="6" fillId="0" borderId="12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left"/>
    </xf>
    <xf numFmtId="3" fontId="14" fillId="0" borderId="12" xfId="0" applyNumberFormat="1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vertical="center" wrapText="1"/>
    </xf>
    <xf numFmtId="3" fontId="6" fillId="0" borderId="1" xfId="5" applyNumberFormat="1" applyFont="1" applyFill="1" applyBorder="1" applyAlignment="1">
      <alignment horizontal="right" wrapText="1"/>
    </xf>
    <xf numFmtId="0" fontId="6" fillId="0" borderId="0" xfId="3" applyFont="1" applyAlignment="1">
      <alignment horizontal="left"/>
    </xf>
    <xf numFmtId="9" fontId="13" fillId="0" borderId="0" xfId="7" applyFont="1" applyFill="1" applyBorder="1"/>
    <xf numFmtId="0" fontId="13" fillId="0" borderId="10" xfId="0" applyFont="1" applyFill="1" applyBorder="1" applyAlignment="1">
      <alignment horizontal="right" wrapText="1"/>
    </xf>
    <xf numFmtId="0" fontId="13" fillId="0" borderId="10" xfId="0" applyFont="1" applyFill="1" applyBorder="1" applyAlignment="1">
      <alignment horizontal="left"/>
    </xf>
    <xf numFmtId="3" fontId="6" fillId="5" borderId="1" xfId="0" applyNumberFormat="1" applyFont="1" applyFill="1" applyBorder="1" applyAlignment="1"/>
    <xf numFmtId="1" fontId="13" fillId="0" borderId="0" xfId="0" applyNumberFormat="1" applyFont="1" applyFill="1" applyBorder="1" applyAlignment="1">
      <alignment horizontal="right"/>
    </xf>
    <xf numFmtId="3" fontId="13" fillId="0" borderId="11" xfId="0" applyNumberFormat="1" applyFont="1" applyFill="1" applyBorder="1" applyAlignment="1"/>
    <xf numFmtId="0" fontId="6" fillId="0" borderId="0" xfId="0" applyFont="1" applyFill="1" applyAlignment="1">
      <alignment horizontal="right"/>
    </xf>
    <xf numFmtId="0" fontId="14" fillId="0" borderId="0" xfId="0" applyFont="1" applyFill="1" applyBorder="1"/>
    <xf numFmtId="0" fontId="14" fillId="0" borderId="0" xfId="0" applyFont="1" applyFill="1"/>
    <xf numFmtId="3" fontId="6" fillId="0" borderId="0" xfId="0" applyNumberFormat="1" applyFont="1" applyFill="1" applyBorder="1" applyAlignment="1"/>
    <xf numFmtId="3" fontId="6" fillId="0" borderId="12" xfId="0" applyNumberFormat="1" applyFont="1" applyFill="1" applyBorder="1" applyAlignment="1">
      <alignment horizontal="right"/>
    </xf>
    <xf numFmtId="0" fontId="11" fillId="0" borderId="0" xfId="0" applyFont="1" applyFill="1"/>
    <xf numFmtId="3" fontId="6" fillId="0" borderId="11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3" fontId="14" fillId="0" borderId="12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/>
    <xf numFmtId="3" fontId="6" fillId="0" borderId="7" xfId="0" applyNumberFormat="1" applyFont="1" applyFill="1" applyBorder="1" applyAlignment="1"/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8" fillId="0" borderId="0" xfId="0" applyFont="1" applyFill="1"/>
    <xf numFmtId="0" fontId="14" fillId="0" borderId="0" xfId="0" applyFont="1" applyFill="1" applyAlignment="1">
      <alignment horizontal="left"/>
    </xf>
    <xf numFmtId="3" fontId="14" fillId="0" borderId="0" xfId="0" applyNumberFormat="1" applyFont="1" applyFill="1"/>
    <xf numFmtId="0" fontId="25" fillId="0" borderId="0" xfId="0" applyFont="1" applyFill="1"/>
    <xf numFmtId="165" fontId="14" fillId="0" borderId="0" xfId="0" applyNumberFormat="1" applyFont="1" applyFill="1"/>
    <xf numFmtId="0" fontId="25" fillId="0" borderId="0" xfId="0" applyFont="1" applyFill="1" applyAlignment="1">
      <alignment horizontal="left"/>
    </xf>
    <xf numFmtId="3" fontId="24" fillId="0" borderId="11" xfId="0" applyNumberFormat="1" applyFont="1" applyFill="1" applyBorder="1" applyAlignment="1"/>
    <xf numFmtId="3" fontId="24" fillId="0" borderId="0" xfId="0" applyNumberFormat="1" applyFont="1" applyFill="1" applyBorder="1" applyAlignment="1"/>
    <xf numFmtId="0" fontId="6" fillId="5" borderId="0" xfId="0" applyFont="1" applyFill="1" applyBorder="1" applyAlignment="1">
      <alignment horizontal="left"/>
    </xf>
    <xf numFmtId="3" fontId="24" fillId="5" borderId="0" xfId="0" applyNumberFormat="1" applyFont="1" applyFill="1" applyBorder="1" applyAlignment="1">
      <alignment horizontal="left"/>
    </xf>
    <xf numFmtId="0" fontId="13" fillId="5" borderId="0" xfId="0" applyFont="1" applyFill="1" applyBorder="1" applyAlignment="1">
      <alignment horizontal="left"/>
    </xf>
    <xf numFmtId="3" fontId="24" fillId="5" borderId="0" xfId="0" applyNumberFormat="1" applyFont="1" applyFill="1" applyBorder="1"/>
    <xf numFmtId="0" fontId="13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4" fillId="5" borderId="0" xfId="0" applyFont="1" applyFill="1" applyBorder="1"/>
    <xf numFmtId="0" fontId="13" fillId="5" borderId="0" xfId="0" applyFont="1" applyFill="1" applyBorder="1"/>
    <xf numFmtId="0" fontId="25" fillId="5" borderId="0" xfId="0" applyFont="1" applyFill="1" applyBorder="1"/>
    <xf numFmtId="0" fontId="13" fillId="5" borderId="0" xfId="0" applyFont="1" applyFill="1" applyBorder="1" applyAlignment="1">
      <alignment horizontal="left" wrapText="1"/>
    </xf>
    <xf numFmtId="0" fontId="13" fillId="5" borderId="0" xfId="0" applyFont="1" applyFill="1" applyBorder="1" applyAlignment="1">
      <alignment horizontal="right" vertical="top" wrapText="1"/>
    </xf>
    <xf numFmtId="0" fontId="13" fillId="5" borderId="0" xfId="0" applyFont="1" applyFill="1" applyBorder="1" applyAlignment="1">
      <alignment horizontal="right" wrapText="1"/>
    </xf>
    <xf numFmtId="3" fontId="6" fillId="5" borderId="0" xfId="0" applyNumberFormat="1" applyFont="1" applyFill="1" applyBorder="1" applyAlignment="1">
      <alignment horizontal="right"/>
    </xf>
    <xf numFmtId="3" fontId="24" fillId="5" borderId="0" xfId="0" applyNumberFormat="1" applyFont="1" applyFill="1" applyBorder="1" applyAlignment="1"/>
    <xf numFmtId="0" fontId="6" fillId="5" borderId="0" xfId="0" applyFont="1" applyFill="1" applyBorder="1"/>
    <xf numFmtId="3" fontId="24" fillId="5" borderId="0" xfId="0" applyNumberFormat="1" applyFont="1" applyFill="1" applyBorder="1" applyAlignment="1">
      <alignment horizontal="right"/>
    </xf>
    <xf numFmtId="0" fontId="13" fillId="5" borderId="0" xfId="0" applyFont="1" applyFill="1"/>
    <xf numFmtId="0" fontId="11" fillId="5" borderId="0" xfId="0" applyFont="1" applyFill="1"/>
    <xf numFmtId="0" fontId="26" fillId="0" borderId="0" xfId="3" applyFont="1" applyFill="1" applyAlignment="1">
      <alignment horizontal="left"/>
    </xf>
    <xf numFmtId="0" fontId="14" fillId="0" borderId="0" xfId="3" applyFont="1" applyFill="1"/>
    <xf numFmtId="0" fontId="4" fillId="0" borderId="0" xfId="3" applyFont="1" applyFill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right"/>
    </xf>
    <xf numFmtId="0" fontId="10" fillId="0" borderId="0" xfId="3" applyFont="1" applyFill="1"/>
    <xf numFmtId="0" fontId="10" fillId="0" borderId="0" xfId="3" applyFont="1" applyFill="1" applyBorder="1"/>
    <xf numFmtId="0" fontId="11" fillId="0" borderId="0" xfId="3" applyFont="1" applyFill="1" applyBorder="1"/>
    <xf numFmtId="0" fontId="11" fillId="0" borderId="0" xfId="3" applyFont="1" applyFill="1" applyAlignment="1">
      <alignment horizontal="left"/>
    </xf>
    <xf numFmtId="0" fontId="6" fillId="0" borderId="0" xfId="3" applyFont="1" applyFill="1"/>
    <xf numFmtId="0" fontId="17" fillId="0" borderId="0" xfId="3" applyFont="1" applyFill="1"/>
    <xf numFmtId="0" fontId="17" fillId="0" borderId="0" xfId="3" applyFont="1" applyFill="1" applyBorder="1"/>
    <xf numFmtId="0" fontId="18" fillId="0" borderId="0" xfId="3" applyFont="1" applyFill="1" applyBorder="1"/>
    <xf numFmtId="0" fontId="6" fillId="0" borderId="10" xfId="3" applyFont="1" applyFill="1" applyBorder="1" applyAlignment="1">
      <alignment horizontal="left"/>
    </xf>
    <xf numFmtId="0" fontId="6" fillId="0" borderId="10" xfId="3" applyFont="1" applyFill="1" applyBorder="1"/>
    <xf numFmtId="0" fontId="4" fillId="0" borderId="10" xfId="3" applyBorder="1"/>
    <xf numFmtId="0" fontId="4" fillId="0" borderId="0" xfId="3"/>
    <xf numFmtId="0" fontId="18" fillId="0" borderId="0" xfId="3" applyFont="1" applyFill="1"/>
    <xf numFmtId="0" fontId="6" fillId="0" borderId="0" xfId="3" applyFont="1" applyFill="1" applyBorder="1" applyAlignment="1">
      <alignment horizontal="left"/>
    </xf>
    <xf numFmtId="0" fontId="4" fillId="0" borderId="0" xfId="3" applyFont="1" applyFill="1" applyBorder="1"/>
    <xf numFmtId="0" fontId="6" fillId="0" borderId="0" xfId="3" applyFont="1" applyFill="1" applyAlignment="1">
      <alignment horizontal="left"/>
    </xf>
    <xf numFmtId="0" fontId="6" fillId="0" borderId="0" xfId="3" applyFont="1" applyFill="1" applyBorder="1" applyAlignment="1">
      <alignment horizontal="right"/>
    </xf>
    <xf numFmtId="0" fontId="6" fillId="0" borderId="0" xfId="3" applyFont="1" applyFill="1" applyBorder="1" applyAlignment="1">
      <alignment horizontal="right" wrapText="1"/>
    </xf>
    <xf numFmtId="0" fontId="6" fillId="0" borderId="0" xfId="3" applyFont="1" applyFill="1" applyBorder="1"/>
    <xf numFmtId="0" fontId="15" fillId="0" borderId="0" xfId="3" applyFont="1" applyFill="1" applyAlignment="1">
      <alignment horizontal="right"/>
    </xf>
    <xf numFmtId="0" fontId="15" fillId="0" borderId="0" xfId="3" applyFont="1" applyFill="1" applyBorder="1" applyAlignment="1">
      <alignment wrapText="1"/>
    </xf>
    <xf numFmtId="0" fontId="6" fillId="0" borderId="0" xfId="3" applyFont="1" applyFill="1" applyBorder="1" applyAlignment="1">
      <alignment wrapText="1"/>
    </xf>
    <xf numFmtId="0" fontId="6" fillId="0" borderId="0" xfId="3" applyFont="1" applyFill="1" applyAlignment="1">
      <alignment wrapText="1"/>
    </xf>
    <xf numFmtId="0" fontId="15" fillId="0" borderId="0" xfId="3" applyFont="1" applyFill="1" applyBorder="1"/>
    <xf numFmtId="0" fontId="6" fillId="0" borderId="11" xfId="3" applyFont="1" applyFill="1" applyBorder="1" applyAlignment="1">
      <alignment horizontal="left"/>
    </xf>
    <xf numFmtId="3" fontId="6" fillId="0" borderId="11" xfId="3" applyNumberFormat="1" applyFont="1" applyFill="1" applyBorder="1"/>
    <xf numFmtId="3" fontId="6" fillId="0" borderId="11" xfId="3" applyNumberFormat="1" applyFont="1" applyFill="1" applyBorder="1" applyAlignment="1">
      <alignment horizontal="right"/>
    </xf>
    <xf numFmtId="3" fontId="6" fillId="0" borderId="0" xfId="3" applyNumberFormat="1" applyFont="1" applyFill="1" applyAlignment="1">
      <alignment horizontal="right"/>
    </xf>
    <xf numFmtId="3" fontId="6" fillId="0" borderId="0" xfId="3" applyNumberFormat="1" applyFont="1" applyFill="1" applyBorder="1" applyAlignment="1">
      <alignment horizontal="right"/>
    </xf>
    <xf numFmtId="0" fontId="6" fillId="0" borderId="0" xfId="3" applyFont="1" applyFill="1" applyAlignment="1">
      <alignment horizontal="right"/>
    </xf>
    <xf numFmtId="3" fontId="6" fillId="0" borderId="0" xfId="3" applyNumberFormat="1" applyFont="1" applyFill="1" applyBorder="1" applyAlignment="1">
      <alignment horizontal="left"/>
    </xf>
    <xf numFmtId="3" fontId="6" fillId="0" borderId="7" xfId="3" applyNumberFormat="1" applyFont="1" applyFill="1" applyBorder="1"/>
    <xf numFmtId="3" fontId="6" fillId="0" borderId="0" xfId="3" applyNumberFormat="1" applyFont="1" applyFill="1" applyAlignment="1">
      <alignment horizontal="left"/>
    </xf>
    <xf numFmtId="0" fontId="6" fillId="0" borderId="7" xfId="3" applyFont="1" applyFill="1" applyBorder="1" applyAlignment="1">
      <alignment horizontal="left"/>
    </xf>
    <xf numFmtId="3" fontId="6" fillId="0" borderId="0" xfId="3" applyNumberFormat="1" applyFont="1" applyFill="1"/>
    <xf numFmtId="3" fontId="24" fillId="0" borderId="7" xfId="3" applyNumberFormat="1" applyFont="1" applyFill="1" applyBorder="1"/>
    <xf numFmtId="0" fontId="59" fillId="0" borderId="0" xfId="3" applyFont="1" applyAlignment="1">
      <alignment vertical="center"/>
    </xf>
    <xf numFmtId="3" fontId="6" fillId="0" borderId="0" xfId="3" applyNumberFormat="1" applyFont="1" applyFill="1" applyBorder="1"/>
    <xf numFmtId="3" fontId="24" fillId="0" borderId="7" xfId="3" applyNumberFormat="1" applyFont="1" applyFill="1" applyBorder="1" applyAlignment="1">
      <alignment vertical="top"/>
    </xf>
    <xf numFmtId="0" fontId="58" fillId="0" borderId="0" xfId="3" applyFont="1"/>
    <xf numFmtId="0" fontId="6" fillId="0" borderId="12" xfId="3" applyFont="1" applyFill="1" applyBorder="1" applyAlignment="1">
      <alignment horizontal="left"/>
    </xf>
    <xf numFmtId="3" fontId="6" fillId="0" borderId="12" xfId="3" applyNumberFormat="1" applyFont="1" applyFill="1" applyBorder="1"/>
    <xf numFmtId="0" fontId="4" fillId="0" borderId="0" xfId="3" applyFill="1"/>
    <xf numFmtId="0" fontId="11" fillId="0" borderId="0" xfId="3" applyFont="1" applyFill="1"/>
    <xf numFmtId="0" fontId="4" fillId="0" borderId="0" xfId="3" applyFont="1" applyFill="1"/>
    <xf numFmtId="0" fontId="26" fillId="0" borderId="0" xfId="3" applyFont="1" applyFill="1" applyAlignment="1"/>
    <xf numFmtId="3" fontId="4" fillId="0" borderId="0" xfId="3" applyNumberFormat="1" applyFont="1" applyFill="1"/>
    <xf numFmtId="165" fontId="4" fillId="0" borderId="0" xfId="3" applyNumberFormat="1" applyFont="1" applyFill="1"/>
    <xf numFmtId="0" fontId="10" fillId="0" borderId="0" xfId="3" applyFont="1" applyFill="1" applyAlignment="1"/>
    <xf numFmtId="0" fontId="20" fillId="0" borderId="0" xfId="3" applyFont="1" applyFill="1"/>
    <xf numFmtId="0" fontId="21" fillId="0" borderId="0" xfId="3" applyFont="1" applyFill="1" applyBorder="1"/>
    <xf numFmtId="0" fontId="21" fillId="0" borderId="0" xfId="3" applyFont="1" applyFill="1"/>
    <xf numFmtId="0" fontId="11" fillId="0" borderId="0" xfId="3" applyFont="1" applyFill="1" applyAlignment="1"/>
    <xf numFmtId="0" fontId="4" fillId="0" borderId="10" xfId="3" applyFont="1" applyFill="1" applyBorder="1" applyAlignment="1"/>
    <xf numFmtId="0" fontId="21" fillId="0" borderId="10" xfId="3" applyFont="1" applyFill="1" applyBorder="1"/>
    <xf numFmtId="3" fontId="6" fillId="0" borderId="3" xfId="3" applyNumberFormat="1" applyFont="1" applyFill="1" applyBorder="1" applyAlignment="1">
      <alignment horizontal="left"/>
    </xf>
    <xf numFmtId="3" fontId="6" fillId="0" borderId="3" xfId="3" applyNumberFormat="1" applyFont="1" applyFill="1" applyBorder="1"/>
    <xf numFmtId="3" fontId="6" fillId="5" borderId="3" xfId="3" applyNumberFormat="1" applyFont="1" applyFill="1" applyBorder="1"/>
    <xf numFmtId="3" fontId="6" fillId="0" borderId="10" xfId="3" applyNumberFormat="1" applyFont="1" applyFill="1" applyBorder="1"/>
    <xf numFmtId="0" fontId="6" fillId="0" borderId="3" xfId="3" applyFont="1" applyFill="1" applyBorder="1"/>
    <xf numFmtId="0" fontId="6" fillId="5" borderId="3" xfId="3" applyFont="1" applyFill="1" applyBorder="1"/>
    <xf numFmtId="3" fontId="6" fillId="0" borderId="5" xfId="3" applyNumberFormat="1" applyFont="1" applyFill="1" applyBorder="1" applyAlignment="1">
      <alignment horizontal="left"/>
    </xf>
    <xf numFmtId="0" fontId="6" fillId="0" borderId="5" xfId="3" applyFont="1" applyFill="1" applyBorder="1"/>
    <xf numFmtId="3" fontId="6" fillId="0" borderId="5" xfId="3" applyNumberFormat="1" applyFont="1" applyFill="1" applyBorder="1"/>
    <xf numFmtId="3" fontId="6" fillId="5" borderId="11" xfId="3" applyNumberFormat="1" applyFont="1" applyFill="1" applyBorder="1" applyAlignment="1">
      <alignment horizontal="right"/>
    </xf>
    <xf numFmtId="3" fontId="6" fillId="0" borderId="11" xfId="3" applyNumberFormat="1" applyFont="1" applyFill="1" applyBorder="1" applyAlignment="1">
      <alignment horizontal="left"/>
    </xf>
    <xf numFmtId="0" fontId="6" fillId="0" borderId="11" xfId="3" applyFont="1" applyFill="1" applyBorder="1"/>
    <xf numFmtId="3" fontId="6" fillId="0" borderId="7" xfId="3" applyNumberFormat="1" applyFont="1" applyFill="1" applyBorder="1" applyAlignment="1">
      <alignment horizontal="left"/>
    </xf>
    <xf numFmtId="0" fontId="6" fillId="0" borderId="7" xfId="3" applyFont="1" applyFill="1" applyBorder="1"/>
    <xf numFmtId="3" fontId="6" fillId="0" borderId="7" xfId="3" applyNumberFormat="1" applyFont="1" applyFill="1" applyBorder="1" applyAlignment="1">
      <alignment horizontal="right"/>
    </xf>
    <xf numFmtId="3" fontId="14" fillId="0" borderId="12" xfId="3" applyNumberFormat="1" applyFont="1" applyFill="1" applyBorder="1" applyAlignment="1">
      <alignment horizontal="left"/>
    </xf>
    <xf numFmtId="3" fontId="14" fillId="0" borderId="12" xfId="3" applyNumberFormat="1" applyFont="1" applyFill="1" applyBorder="1"/>
    <xf numFmtId="3" fontId="43" fillId="0" borderId="0" xfId="3" applyNumberFormat="1" applyFont="1" applyFill="1" applyBorder="1" applyAlignment="1">
      <alignment horizontal="left"/>
    </xf>
    <xf numFmtId="0" fontId="44" fillId="0" borderId="0" xfId="3" applyFont="1" applyFill="1" applyBorder="1"/>
    <xf numFmtId="3" fontId="44" fillId="0" borderId="0" xfId="3" applyNumberFormat="1" applyFont="1" applyFill="1" applyBorder="1" applyAlignment="1">
      <alignment horizontal="left"/>
    </xf>
    <xf numFmtId="3" fontId="44" fillId="0" borderId="0" xfId="3" applyNumberFormat="1" applyFont="1" applyFill="1" applyBorder="1"/>
    <xf numFmtId="3" fontId="4" fillId="0" borderId="0" xfId="3" applyNumberFormat="1" applyFont="1" applyFill="1" applyBorder="1"/>
    <xf numFmtId="0" fontId="60" fillId="0" borderId="0" xfId="0" applyFont="1"/>
    <xf numFmtId="0" fontId="13" fillId="0" borderId="10" xfId="0" applyFont="1" applyFill="1" applyBorder="1"/>
    <xf numFmtId="0" fontId="6" fillId="0" borderId="10" xfId="0" applyFont="1" applyFill="1" applyBorder="1" applyAlignment="1">
      <alignment horizontal="right" wrapText="1"/>
    </xf>
    <xf numFmtId="3" fontId="13" fillId="0" borderId="12" xfId="0" applyNumberFormat="1" applyFont="1" applyFill="1" applyBorder="1" applyAlignment="1">
      <alignment horizontal="right"/>
    </xf>
    <xf numFmtId="3" fontId="24" fillId="0" borderId="11" xfId="0" applyNumberFormat="1" applyFont="1" applyFill="1" applyBorder="1" applyAlignment="1">
      <alignment horizontal="left"/>
    </xf>
    <xf numFmtId="0" fontId="8" fillId="0" borderId="0" xfId="3" applyFont="1"/>
    <xf numFmtId="164" fontId="14" fillId="0" borderId="1" xfId="0" applyNumberFormat="1" applyFont="1" applyFill="1" applyBorder="1" applyAlignment="1">
      <alignment horizontal="right"/>
    </xf>
    <xf numFmtId="3" fontId="13" fillId="0" borderId="14" xfId="6" applyNumberFormat="1" applyFont="1" applyFill="1" applyBorder="1" applyAlignment="1">
      <alignment horizontal="right"/>
    </xf>
    <xf numFmtId="3" fontId="6" fillId="0" borderId="1" xfId="6" applyNumberFormat="1" applyFont="1" applyFill="1" applyBorder="1" applyAlignment="1">
      <alignment horizontal="right"/>
    </xf>
    <xf numFmtId="3" fontId="14" fillId="0" borderId="4" xfId="6" applyNumberFormat="1" applyFont="1" applyFill="1" applyBorder="1" applyAlignment="1">
      <alignment horizontal="right"/>
    </xf>
    <xf numFmtId="0" fontId="34" fillId="3" borderId="0" xfId="0" applyFont="1" applyFill="1" applyAlignment="1">
      <alignment vertical="center"/>
    </xf>
    <xf numFmtId="0" fontId="0" fillId="0" borderId="0" xfId="0" applyAlignment="1"/>
    <xf numFmtId="0" fontId="6" fillId="0" borderId="13" xfId="3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/>
    </xf>
    <xf numFmtId="0" fontId="4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3" fontId="6" fillId="0" borderId="3" xfId="0" applyNumberFormat="1" applyFont="1" applyFill="1" applyBorder="1" applyAlignment="1">
      <alignment horizontal="center"/>
    </xf>
    <xf numFmtId="3" fontId="13" fillId="0" borderId="3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wrapText="1"/>
    </xf>
    <xf numFmtId="3" fontId="13" fillId="0" borderId="2" xfId="0" applyNumberFormat="1" applyFont="1" applyFill="1" applyBorder="1" applyAlignment="1">
      <alignment horizontal="left"/>
    </xf>
    <xf numFmtId="3" fontId="6" fillId="0" borderId="3" xfId="0" applyNumberFormat="1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3" xfId="0" quotePrefix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21">
    <cellStyle name="Följde hyperlänken" xfId="1"/>
    <cellStyle name="Hyperlänk" xfId="2" builtinId="8"/>
    <cellStyle name="Hyperlänk 2" xfId="11"/>
    <cellStyle name="Ligne détail" xfId="18"/>
    <cellStyle name="Normal" xfId="0" builtinId="0"/>
    <cellStyle name="Normal 2" xfId="3"/>
    <cellStyle name="Normal 3" xfId="4"/>
    <cellStyle name="Normal 3 2" xfId="12"/>
    <cellStyle name="Normal 3 2 2" xfId="20"/>
    <cellStyle name="Normal 3 3" xfId="19"/>
    <cellStyle name="Normal 4" xfId="15"/>
    <cellStyle name="Normal_Blad1" xfId="5"/>
    <cellStyle name="Normal_Tabell 3" xfId="6"/>
    <cellStyle name="Procent" xfId="7" builtinId="5"/>
    <cellStyle name="Procent 2" xfId="13"/>
    <cellStyle name="Resultat" xfId="14"/>
    <cellStyle name="Titre colonnes" xfId="16"/>
    <cellStyle name="Titre lignes" xfId="17"/>
    <cellStyle name="Total intermediaire" xfId="8"/>
    <cellStyle name="Tusental" xfId="9" builtinId="3"/>
    <cellStyle name="Tusental 2" xfId="1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161925</xdr:rowOff>
    </xdr:from>
    <xdr:to>
      <xdr:col>3</xdr:col>
      <xdr:colOff>361950</xdr:colOff>
      <xdr:row>10</xdr:row>
      <xdr:rowOff>180975</xdr:rowOff>
    </xdr:to>
    <xdr:pic>
      <xdr:nvPicPr>
        <xdr:cNvPr id="104923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3425"/>
          <a:ext cx="18288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9</xdr:col>
      <xdr:colOff>571500</xdr:colOff>
      <xdr:row>10</xdr:row>
      <xdr:rowOff>352425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1866900"/>
          <a:ext cx="1790700" cy="3524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20</xdr:row>
      <xdr:rowOff>76200</xdr:rowOff>
    </xdr:from>
    <xdr:to>
      <xdr:col>2</xdr:col>
      <xdr:colOff>20500</xdr:colOff>
      <xdr:row>21</xdr:row>
      <xdr:rowOff>81916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314700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42</xdr:row>
      <xdr:rowOff>104775</xdr:rowOff>
    </xdr:from>
    <xdr:to>
      <xdr:col>2</xdr:col>
      <xdr:colOff>10975</xdr:colOff>
      <xdr:row>43</xdr:row>
      <xdr:rowOff>110491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905625"/>
          <a:ext cx="1134925" cy="16764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49695</xdr:colOff>
      <xdr:row>34</xdr:row>
      <xdr:rowOff>66260</xdr:rowOff>
    </xdr:from>
    <xdr:to>
      <xdr:col>0</xdr:col>
      <xdr:colOff>1184620</xdr:colOff>
      <xdr:row>35</xdr:row>
      <xdr:rowOff>68249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95" y="5698434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44726</xdr:colOff>
      <xdr:row>65</xdr:row>
      <xdr:rowOff>69573</xdr:rowOff>
    </xdr:from>
    <xdr:to>
      <xdr:col>0</xdr:col>
      <xdr:colOff>1179651</xdr:colOff>
      <xdr:row>66</xdr:row>
      <xdr:rowOff>71562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26" y="10836964"/>
          <a:ext cx="1134925" cy="16764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37</xdr:row>
      <xdr:rowOff>82826</xdr:rowOff>
    </xdr:from>
    <xdr:to>
      <xdr:col>0</xdr:col>
      <xdr:colOff>1168056</xdr:colOff>
      <xdr:row>38</xdr:row>
      <xdr:rowOff>84814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1" y="6211956"/>
          <a:ext cx="1134925" cy="16764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25</xdr:row>
      <xdr:rowOff>66675</xdr:rowOff>
    </xdr:from>
    <xdr:to>
      <xdr:col>2</xdr:col>
      <xdr:colOff>87175</xdr:colOff>
      <xdr:row>26</xdr:row>
      <xdr:rowOff>72391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381500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52</xdr:row>
      <xdr:rowOff>114300</xdr:rowOff>
    </xdr:from>
    <xdr:to>
      <xdr:col>2</xdr:col>
      <xdr:colOff>106225</xdr:colOff>
      <xdr:row>53</xdr:row>
      <xdr:rowOff>120016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753350"/>
          <a:ext cx="1134925" cy="16764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51026</xdr:colOff>
      <xdr:row>42</xdr:row>
      <xdr:rowOff>68036</xdr:rowOff>
    </xdr:from>
    <xdr:to>
      <xdr:col>1</xdr:col>
      <xdr:colOff>387940</xdr:colOff>
      <xdr:row>43</xdr:row>
      <xdr:rowOff>71453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6" y="6846094"/>
          <a:ext cx="1136334" cy="165002"/>
        </a:xfrm>
        <a:prstGeom prst="rect">
          <a:avLst/>
        </a:prstGeom>
      </xdr:spPr>
    </xdr:pic>
    <xdr:clientData/>
  </xdr:twoCellAnchor>
  <xdr:twoCellAnchor editAs="oneCell">
    <xdr:from>
      <xdr:col>0</xdr:col>
      <xdr:colOff>61572</xdr:colOff>
      <xdr:row>20</xdr:row>
      <xdr:rowOff>48986</xdr:rowOff>
    </xdr:from>
    <xdr:to>
      <xdr:col>1</xdr:col>
      <xdr:colOff>397077</xdr:colOff>
      <xdr:row>21</xdr:row>
      <xdr:rowOff>55043</xdr:rowOff>
    </xdr:to>
    <xdr:pic>
      <xdr:nvPicPr>
        <xdr:cNvPr id="6" name="Bildobjekt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72" y="3287486"/>
          <a:ext cx="1135605" cy="167982"/>
        </a:xfrm>
        <a:prstGeom prst="rect">
          <a:avLst/>
        </a:prstGeom>
      </xdr:spPr>
    </xdr:pic>
    <xdr:clientData/>
  </xdr:twoCellAnchor>
  <xdr:twoCellAnchor editAs="oneCell">
    <xdr:from>
      <xdr:col>0</xdr:col>
      <xdr:colOff>51026</xdr:colOff>
      <xdr:row>62</xdr:row>
      <xdr:rowOff>93550</xdr:rowOff>
    </xdr:from>
    <xdr:to>
      <xdr:col>1</xdr:col>
      <xdr:colOff>386531</xdr:colOff>
      <xdr:row>63</xdr:row>
      <xdr:rowOff>99606</xdr:rowOff>
    </xdr:to>
    <xdr:pic>
      <xdr:nvPicPr>
        <xdr:cNvPr id="7" name="Bildobjekt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6" y="10230871"/>
          <a:ext cx="1134925" cy="16764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25</xdr:row>
      <xdr:rowOff>47625</xdr:rowOff>
    </xdr:from>
    <xdr:to>
      <xdr:col>1</xdr:col>
      <xdr:colOff>411025</xdr:colOff>
      <xdr:row>26</xdr:row>
      <xdr:rowOff>53341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362450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46</xdr:row>
      <xdr:rowOff>76200</xdr:rowOff>
    </xdr:from>
    <xdr:to>
      <xdr:col>1</xdr:col>
      <xdr:colOff>401500</xdr:colOff>
      <xdr:row>47</xdr:row>
      <xdr:rowOff>81916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791450"/>
          <a:ext cx="1134925" cy="16764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41413</xdr:colOff>
      <xdr:row>21</xdr:row>
      <xdr:rowOff>49696</xdr:rowOff>
    </xdr:from>
    <xdr:to>
      <xdr:col>1</xdr:col>
      <xdr:colOff>397773</xdr:colOff>
      <xdr:row>22</xdr:row>
      <xdr:rowOff>51685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3528392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33130</xdr:colOff>
      <xdr:row>39</xdr:row>
      <xdr:rowOff>91109</xdr:rowOff>
    </xdr:from>
    <xdr:to>
      <xdr:col>1</xdr:col>
      <xdr:colOff>389490</xdr:colOff>
      <xdr:row>40</xdr:row>
      <xdr:rowOff>93098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" y="6220239"/>
          <a:ext cx="1134925" cy="16764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95250</xdr:rowOff>
    </xdr:from>
    <xdr:to>
      <xdr:col>1</xdr:col>
      <xdr:colOff>544375</xdr:colOff>
      <xdr:row>20</xdr:row>
      <xdr:rowOff>100966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171825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51</xdr:row>
      <xdr:rowOff>76200</xdr:rowOff>
    </xdr:from>
    <xdr:to>
      <xdr:col>1</xdr:col>
      <xdr:colOff>525325</xdr:colOff>
      <xdr:row>52</xdr:row>
      <xdr:rowOff>81916</xdr:rowOff>
    </xdr:to>
    <xdr:pic>
      <xdr:nvPicPr>
        <xdr:cNvPr id="6" name="Bildobjekt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334375"/>
          <a:ext cx="1134925" cy="16764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41</xdr:row>
      <xdr:rowOff>85725</xdr:rowOff>
    </xdr:from>
    <xdr:to>
      <xdr:col>3</xdr:col>
      <xdr:colOff>77650</xdr:colOff>
      <xdr:row>42</xdr:row>
      <xdr:rowOff>91441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724650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20</xdr:row>
      <xdr:rowOff>38100</xdr:rowOff>
    </xdr:from>
    <xdr:to>
      <xdr:col>3</xdr:col>
      <xdr:colOff>87175</xdr:colOff>
      <xdr:row>21</xdr:row>
      <xdr:rowOff>43816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276600"/>
          <a:ext cx="1134925" cy="16764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20</xdr:row>
      <xdr:rowOff>123825</xdr:rowOff>
    </xdr:from>
    <xdr:to>
      <xdr:col>1</xdr:col>
      <xdr:colOff>39550</xdr:colOff>
      <xdr:row>21</xdr:row>
      <xdr:rowOff>129541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200400"/>
          <a:ext cx="1134925" cy="167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38123</xdr:colOff>
      <xdr:row>21</xdr:row>
      <xdr:rowOff>57150</xdr:rowOff>
    </xdr:from>
    <xdr:to>
      <xdr:col>2</xdr:col>
      <xdr:colOff>68148</xdr:colOff>
      <xdr:row>22</xdr:row>
      <xdr:rowOff>62866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23" y="3629025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44</xdr:row>
      <xdr:rowOff>9525</xdr:rowOff>
    </xdr:from>
    <xdr:to>
      <xdr:col>2</xdr:col>
      <xdr:colOff>96700</xdr:colOff>
      <xdr:row>45</xdr:row>
      <xdr:rowOff>15241</xdr:rowOff>
    </xdr:to>
    <xdr:pic>
      <xdr:nvPicPr>
        <xdr:cNvPr id="6" name="Bildobjekt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467600"/>
          <a:ext cx="1134925" cy="16764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17</xdr:row>
      <xdr:rowOff>152400</xdr:rowOff>
    </xdr:from>
    <xdr:to>
      <xdr:col>1</xdr:col>
      <xdr:colOff>211000</xdr:colOff>
      <xdr:row>18</xdr:row>
      <xdr:rowOff>158116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05125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40</xdr:row>
      <xdr:rowOff>0</xdr:rowOff>
    </xdr:from>
    <xdr:to>
      <xdr:col>1</xdr:col>
      <xdr:colOff>191950</xdr:colOff>
      <xdr:row>41</xdr:row>
      <xdr:rowOff>5716</xdr:rowOff>
    </xdr:to>
    <xdr:pic>
      <xdr:nvPicPr>
        <xdr:cNvPr id="6" name="Bildobjekt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457950"/>
          <a:ext cx="1134925" cy="16764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44</xdr:row>
      <xdr:rowOff>95250</xdr:rowOff>
    </xdr:from>
    <xdr:to>
      <xdr:col>1</xdr:col>
      <xdr:colOff>153850</xdr:colOff>
      <xdr:row>45</xdr:row>
      <xdr:rowOff>100966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353300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29</xdr:row>
      <xdr:rowOff>95250</xdr:rowOff>
    </xdr:from>
    <xdr:to>
      <xdr:col>1</xdr:col>
      <xdr:colOff>153850</xdr:colOff>
      <xdr:row>30</xdr:row>
      <xdr:rowOff>100966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91075"/>
          <a:ext cx="1134925" cy="16764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18</xdr:row>
      <xdr:rowOff>38100</xdr:rowOff>
    </xdr:from>
    <xdr:to>
      <xdr:col>1</xdr:col>
      <xdr:colOff>249100</xdr:colOff>
      <xdr:row>19</xdr:row>
      <xdr:rowOff>43816</xdr:rowOff>
    </xdr:to>
    <xdr:pic>
      <xdr:nvPicPr>
        <xdr:cNvPr id="6" name="Bildobjekt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952750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33</xdr:row>
      <xdr:rowOff>76200</xdr:rowOff>
    </xdr:from>
    <xdr:to>
      <xdr:col>1</xdr:col>
      <xdr:colOff>230050</xdr:colOff>
      <xdr:row>34</xdr:row>
      <xdr:rowOff>81916</xdr:rowOff>
    </xdr:to>
    <xdr:pic>
      <xdr:nvPicPr>
        <xdr:cNvPr id="7" name="Bildobjekt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419725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48</xdr:row>
      <xdr:rowOff>66675</xdr:rowOff>
    </xdr:from>
    <xdr:to>
      <xdr:col>1</xdr:col>
      <xdr:colOff>220525</xdr:colOff>
      <xdr:row>49</xdr:row>
      <xdr:rowOff>72391</xdr:rowOff>
    </xdr:to>
    <xdr:pic>
      <xdr:nvPicPr>
        <xdr:cNvPr id="8" name="Bildobjekt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839075"/>
          <a:ext cx="1134925" cy="16764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17</xdr:row>
      <xdr:rowOff>104775</xdr:rowOff>
    </xdr:from>
    <xdr:to>
      <xdr:col>1</xdr:col>
      <xdr:colOff>506275</xdr:colOff>
      <xdr:row>18</xdr:row>
      <xdr:rowOff>110491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00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37</xdr:row>
      <xdr:rowOff>66675</xdr:rowOff>
    </xdr:from>
    <xdr:to>
      <xdr:col>1</xdr:col>
      <xdr:colOff>496750</xdr:colOff>
      <xdr:row>38</xdr:row>
      <xdr:rowOff>72391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238875"/>
          <a:ext cx="1134925" cy="16764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18</xdr:row>
      <xdr:rowOff>38100</xdr:rowOff>
    </xdr:from>
    <xdr:to>
      <xdr:col>1</xdr:col>
      <xdr:colOff>258625</xdr:colOff>
      <xdr:row>19</xdr:row>
      <xdr:rowOff>43816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952750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39</xdr:row>
      <xdr:rowOff>57150</xdr:rowOff>
    </xdr:from>
    <xdr:to>
      <xdr:col>1</xdr:col>
      <xdr:colOff>239575</xdr:colOff>
      <xdr:row>40</xdr:row>
      <xdr:rowOff>62866</xdr:rowOff>
    </xdr:to>
    <xdr:pic>
      <xdr:nvPicPr>
        <xdr:cNvPr id="6" name="Bildobjekt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372225"/>
          <a:ext cx="1134925" cy="16764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32</xdr:row>
      <xdr:rowOff>47625</xdr:rowOff>
    </xdr:from>
    <xdr:to>
      <xdr:col>1</xdr:col>
      <xdr:colOff>125275</xdr:colOff>
      <xdr:row>33</xdr:row>
      <xdr:rowOff>53341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10175"/>
          <a:ext cx="1134925" cy="16764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33</xdr:row>
      <xdr:rowOff>57150</xdr:rowOff>
    </xdr:from>
    <xdr:to>
      <xdr:col>1</xdr:col>
      <xdr:colOff>68125</xdr:colOff>
      <xdr:row>34</xdr:row>
      <xdr:rowOff>62866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400675"/>
          <a:ext cx="1134925" cy="16764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</xdr:row>
      <xdr:rowOff>76200</xdr:rowOff>
    </xdr:from>
    <xdr:to>
      <xdr:col>1</xdr:col>
      <xdr:colOff>10975</xdr:colOff>
      <xdr:row>34</xdr:row>
      <xdr:rowOff>81916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419725"/>
          <a:ext cx="1134925" cy="16764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35</xdr:row>
      <xdr:rowOff>95250</xdr:rowOff>
    </xdr:from>
    <xdr:to>
      <xdr:col>1</xdr:col>
      <xdr:colOff>153850</xdr:colOff>
      <xdr:row>36</xdr:row>
      <xdr:rowOff>100966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153150"/>
          <a:ext cx="1134925" cy="16764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41</xdr:row>
      <xdr:rowOff>19050</xdr:rowOff>
    </xdr:from>
    <xdr:to>
      <xdr:col>0</xdr:col>
      <xdr:colOff>1211125</xdr:colOff>
      <xdr:row>42</xdr:row>
      <xdr:rowOff>24766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105650"/>
          <a:ext cx="1134925" cy="1676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19</xdr:row>
      <xdr:rowOff>123825</xdr:rowOff>
    </xdr:from>
    <xdr:to>
      <xdr:col>1</xdr:col>
      <xdr:colOff>430075</xdr:colOff>
      <xdr:row>20</xdr:row>
      <xdr:rowOff>129541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200400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41</xdr:row>
      <xdr:rowOff>123825</xdr:rowOff>
    </xdr:from>
    <xdr:to>
      <xdr:col>1</xdr:col>
      <xdr:colOff>401500</xdr:colOff>
      <xdr:row>42</xdr:row>
      <xdr:rowOff>129541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762750"/>
          <a:ext cx="1134925" cy="16764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41</xdr:row>
      <xdr:rowOff>142875</xdr:rowOff>
    </xdr:from>
    <xdr:to>
      <xdr:col>0</xdr:col>
      <xdr:colOff>1173025</xdr:colOff>
      <xdr:row>42</xdr:row>
      <xdr:rowOff>43816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791325"/>
          <a:ext cx="1134925" cy="16764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30</xdr:row>
      <xdr:rowOff>0</xdr:rowOff>
    </xdr:from>
    <xdr:to>
      <xdr:col>0</xdr:col>
      <xdr:colOff>1201600</xdr:colOff>
      <xdr:row>31</xdr:row>
      <xdr:rowOff>5716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857750"/>
          <a:ext cx="1134925" cy="16764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29</xdr:row>
      <xdr:rowOff>95250</xdr:rowOff>
    </xdr:from>
    <xdr:to>
      <xdr:col>1</xdr:col>
      <xdr:colOff>125275</xdr:colOff>
      <xdr:row>30</xdr:row>
      <xdr:rowOff>100966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91075"/>
          <a:ext cx="1134925" cy="16764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30</xdr:row>
      <xdr:rowOff>85725</xdr:rowOff>
    </xdr:from>
    <xdr:to>
      <xdr:col>1</xdr:col>
      <xdr:colOff>87175</xdr:colOff>
      <xdr:row>31</xdr:row>
      <xdr:rowOff>91441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943475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47</xdr:row>
      <xdr:rowOff>85725</xdr:rowOff>
    </xdr:from>
    <xdr:to>
      <xdr:col>1</xdr:col>
      <xdr:colOff>77650</xdr:colOff>
      <xdr:row>48</xdr:row>
      <xdr:rowOff>91441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96200"/>
          <a:ext cx="1134925" cy="16764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12</xdr:col>
      <xdr:colOff>133350</xdr:colOff>
      <xdr:row>41</xdr:row>
      <xdr:rowOff>9525</xdr:rowOff>
    </xdr:to>
    <xdr:sp macro="" textlink="">
      <xdr:nvSpPr>
        <xdr:cNvPr id="3" name="textruta 2"/>
        <xdr:cNvSpPr txBox="1"/>
      </xdr:nvSpPr>
      <xdr:spPr>
        <a:xfrm>
          <a:off x="9525" y="9525"/>
          <a:ext cx="7439025" cy="6638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Husbil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(tabell</a:t>
          </a:r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PB10)</a:t>
          </a:r>
          <a:endParaRPr lang="sv-SE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/>
            <a:t>En personbil klass II kallas ofta för husbil men en husbil kan också vara registrerad som en</a:t>
          </a:r>
          <a:r>
            <a:rPr lang="sv-SE" baseline="0"/>
            <a:t> </a:t>
          </a:r>
          <a:r>
            <a:rPr lang="sv-SE"/>
            <a:t>lastbil. Om husbilen är registrerad som lastbil, finns det andra krav på förarens behörighet, fordonets utrustning samt skatter och avgifter. Då vi får många frågor</a:t>
          </a:r>
          <a:r>
            <a:rPr lang="sv-SE" baseline="0"/>
            <a:t> på antalet husbilar har vi valt att redovis dessa i en separat tabell. Uppgifterna är alltså delmängder av personbilar respektive lastbilar.</a:t>
          </a:r>
          <a:endParaRPr lang="sv-SE"/>
        </a:p>
        <a:p>
          <a:endParaRPr lang="sv-SE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Karosseri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(berör tabell LB2, LB3, LB5, LB6, SL2, SL3 och SL4)</a:t>
          </a:r>
          <a:r>
            <a:rPr lang="sv-SE"/>
            <a:t> </a:t>
          </a:r>
        </a:p>
        <a:p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Karosserikoder anges bl.a. i bilregistret och registreringshandlingar för att beskriva karosseritypen hos en bil eller en släpvagn,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t.ex. flak, skåp eller tank.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Vissa koder anger dock närmast att fordonet är inrättat för visst ändamål,  t.ex. brandfordon eller polisfordon.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Sverige har haft ett nationellt kodningssystem som har varit mycket detaljerat med drygt 70 olika koder för lastbil respektive släpvagn.</a:t>
          </a:r>
          <a:r>
            <a:rPr lang="sv-SE"/>
            <a:t> </a:t>
          </a:r>
        </a:p>
        <a:p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2007 utformades ett EU direktiv avseende en ram för godkännande av motorfordon och släpvagnar (2007/46/EG).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Direktivet skulle implementeras senast 2009-04-29 för personbil och senast 2010-10-29 för lastbil och släpvagn. I och med detta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direktiv reducerades antalet karosserikoder avsevärt.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Det visade sig dock att detta begränsade system var otillräckligt. I och med förordning 678/2011</a:t>
          </a:r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utökades karosserikoderna med ett 30-tal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kompletterande sifferkoder för främst lastbil och släpvagn. Från och med 2012-10-29 skall det nya systemet användas, 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men förordningen får användas från</a:t>
          </a:r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2011-08-04.</a:t>
          </a:r>
          <a:r>
            <a:rPr lang="sv-SE"/>
            <a:t> </a:t>
          </a:r>
        </a:p>
        <a:p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Dessa förändringar av karosserikoder har fått effekter på statistiken. För beståndet av fordon finns de gamla karrosserikoderna kvar, 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men ett antal fordon som nyregistrerades under 2010 och 2011 klassificerades enligt det begränsade systemet och 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går inte att dela upp på de grupper som Trafikanalys redovisar statistiken på.</a:t>
          </a:r>
          <a:r>
            <a:rPr lang="sv-SE"/>
            <a:t> </a:t>
          </a:r>
          <a:r>
            <a:rPr lang="sv-SE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Effekten är att vissa klasser underskattas.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Trafikanalys har trots detta valt att fortsätta redovisa lastbilar och släpvagnar per karrosserikod.</a:t>
          </a:r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sv-SE"/>
        </a:p>
        <a:p>
          <a:endParaRPr lang="sv-SE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Miljöbil</a:t>
          </a:r>
          <a:endParaRPr lang="sv-SE">
            <a:effectLst/>
          </a:endParaRPr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1 januari 2013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infördes en ny definition för så kallad miljöbil. MB2013 är de personbilar som nyregisterats efter den 31 december 2012 och uppfyller kriterierna för miljöbil i Vägtrafikskattelagen (2006:227).</a:t>
          </a:r>
          <a:endParaRPr lang="sv-SE">
            <a:effectLst/>
          </a:endParaRP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Vägtrafikskattelagen</a:t>
          </a:r>
          <a:endParaRPr lang="sv-SE">
            <a:effectLst/>
          </a:endParaRP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http://www.notisum.se/rnp/sls/lag/20060227.htm</a:t>
          </a:r>
          <a:endParaRPr lang="sv-SE">
            <a:effectLst/>
          </a:endParaRPr>
        </a:p>
        <a:p>
          <a:endParaRPr lang="sv-SE" sz="1100"/>
        </a:p>
        <a:p>
          <a:r>
            <a:rPr lang="sv-S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Körkort</a:t>
          </a:r>
          <a:endParaRPr lang="sv-SE">
            <a:effectLst/>
          </a:endParaRPr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Körkortsregistret kommer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från Transportstyrelsen som ansvarar för detta register. Detta register innehåller uppgifter om alla som har någon typ av körkort. Där kan även de som inte längre är folkbokförda i Sverige finnas med . Därför gör vi från år 2013 en matchning mot Befolkningsregistret avseende den 31/12 respektive år för att få bort de som inte längre är folkbokförda i Sverige. Detta medför att dessa uppgifter inte är helt jämförbara med de som redovisas av Transportstryelsen. </a:t>
          </a: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som renats bort från registret är de som ej var folkbokförda i Sverige på grund av olika anledningar, t.ex.  personen är avliden, personen har emigrerat eller inte matchat p.g.a. ogiltiga personnummer.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36</xdr:row>
      <xdr:rowOff>9525</xdr:rowOff>
    </xdr:from>
    <xdr:to>
      <xdr:col>2</xdr:col>
      <xdr:colOff>296725</xdr:colOff>
      <xdr:row>37</xdr:row>
      <xdr:rowOff>15241</xdr:rowOff>
    </xdr:to>
    <xdr:pic>
      <xdr:nvPicPr>
        <xdr:cNvPr id="2" name="Bildobjekt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838825"/>
          <a:ext cx="1134925" cy="1676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80597</xdr:colOff>
      <xdr:row>26</xdr:row>
      <xdr:rowOff>117231</xdr:rowOff>
    </xdr:from>
    <xdr:to>
      <xdr:col>1</xdr:col>
      <xdr:colOff>607387</xdr:colOff>
      <xdr:row>27</xdr:row>
      <xdr:rowOff>123680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97" y="4396154"/>
          <a:ext cx="1134925" cy="1676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31</xdr:row>
      <xdr:rowOff>95250</xdr:rowOff>
    </xdr:from>
    <xdr:to>
      <xdr:col>1</xdr:col>
      <xdr:colOff>277675</xdr:colOff>
      <xdr:row>32</xdr:row>
      <xdr:rowOff>100966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114925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58</xdr:row>
      <xdr:rowOff>114300</xdr:rowOff>
    </xdr:from>
    <xdr:to>
      <xdr:col>1</xdr:col>
      <xdr:colOff>268150</xdr:colOff>
      <xdr:row>59</xdr:row>
      <xdr:rowOff>120016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05950"/>
          <a:ext cx="1134925" cy="1676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39</xdr:row>
      <xdr:rowOff>104775</xdr:rowOff>
    </xdr:from>
    <xdr:to>
      <xdr:col>1</xdr:col>
      <xdr:colOff>820600</xdr:colOff>
      <xdr:row>40</xdr:row>
      <xdr:rowOff>110491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419850"/>
          <a:ext cx="1134925" cy="16764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21</xdr:row>
      <xdr:rowOff>76200</xdr:rowOff>
    </xdr:from>
    <xdr:ext cx="1038225" cy="180975"/>
    <xdr:pic>
      <xdr:nvPicPr>
        <xdr:cNvPr id="2" name="Bildobjekt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629025"/>
          <a:ext cx="1038225" cy="1809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51288</xdr:colOff>
      <xdr:row>43</xdr:row>
      <xdr:rowOff>51288</xdr:rowOff>
    </xdr:from>
    <xdr:to>
      <xdr:col>2</xdr:col>
      <xdr:colOff>13905</xdr:colOff>
      <xdr:row>44</xdr:row>
      <xdr:rowOff>57736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8" y="6982557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42496</xdr:colOff>
      <xdr:row>66</xdr:row>
      <xdr:rowOff>71803</xdr:rowOff>
    </xdr:from>
    <xdr:to>
      <xdr:col>2</xdr:col>
      <xdr:colOff>5113</xdr:colOff>
      <xdr:row>67</xdr:row>
      <xdr:rowOff>78251</xdr:rowOff>
    </xdr:to>
    <xdr:pic>
      <xdr:nvPicPr>
        <xdr:cNvPr id="6" name="Bildobjekt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96" y="10710495"/>
          <a:ext cx="1134925" cy="16764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20</xdr:row>
      <xdr:rowOff>66675</xdr:rowOff>
    </xdr:from>
    <xdr:to>
      <xdr:col>1</xdr:col>
      <xdr:colOff>553167</xdr:colOff>
      <xdr:row>21</xdr:row>
      <xdr:rowOff>73123</xdr:rowOff>
    </xdr:to>
    <xdr:pic>
      <xdr:nvPicPr>
        <xdr:cNvPr id="7" name="Bildobjekt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305175"/>
          <a:ext cx="1134192" cy="168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23"/>
  <sheetViews>
    <sheetView showGridLines="0" tabSelected="1" workbookViewId="0">
      <selection activeCell="I34" sqref="I34"/>
    </sheetView>
  </sheetViews>
  <sheetFormatPr defaultRowHeight="12" x14ac:dyDescent="0.2"/>
  <cols>
    <col min="1" max="1" width="9.140625" style="5"/>
    <col min="2" max="2" width="12.85546875" style="5" customWidth="1"/>
    <col min="3" max="16384" width="9.140625" style="5"/>
  </cols>
  <sheetData>
    <row r="1" spans="1:12" customFormat="1" ht="32.25" customHeight="1" x14ac:dyDescent="0.2">
      <c r="A1" s="629" t="s">
        <v>646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</row>
    <row r="2" spans="1:12" customFormat="1" ht="12.75" x14ac:dyDescent="0.2"/>
    <row r="3" spans="1:12" customFormat="1" ht="12.75" x14ac:dyDescent="0.2"/>
    <row r="4" spans="1:12" customFormat="1" ht="12.75" x14ac:dyDescent="0.2"/>
    <row r="5" spans="1:12" customFormat="1" ht="12.75" x14ac:dyDescent="0.2"/>
    <row r="6" spans="1:12" customFormat="1" ht="12.75" x14ac:dyDescent="0.2"/>
    <row r="7" spans="1:12" customFormat="1" ht="12.75" x14ac:dyDescent="0.2"/>
    <row r="8" spans="1:12" customFormat="1" ht="12.75" x14ac:dyDescent="0.2"/>
    <row r="9" spans="1:12" customFormat="1" ht="12.75" x14ac:dyDescent="0.2"/>
    <row r="10" spans="1:12" customFormat="1" ht="12.75" x14ac:dyDescent="0.2"/>
    <row r="11" spans="1:12" customFormat="1" ht="65.25" customHeight="1" x14ac:dyDescent="0.35">
      <c r="B11" s="128" t="s">
        <v>630</v>
      </c>
    </row>
    <row r="12" spans="1:12" customFormat="1" ht="18.75" x14ac:dyDescent="0.3">
      <c r="B12" s="129" t="s">
        <v>631</v>
      </c>
    </row>
    <row r="13" spans="1:12" customFormat="1" ht="18.75" x14ac:dyDescent="0.3">
      <c r="B13" s="129"/>
    </row>
    <row r="14" spans="1:12" customFormat="1" ht="12.75" x14ac:dyDescent="0.2">
      <c r="B14" s="1" t="s">
        <v>632</v>
      </c>
    </row>
    <row r="15" spans="1:12" customFormat="1" ht="18.75" x14ac:dyDescent="0.3">
      <c r="B15" s="129"/>
    </row>
    <row r="16" spans="1:12" customFormat="1" ht="12.75" x14ac:dyDescent="0.2">
      <c r="B16" s="1" t="s">
        <v>390</v>
      </c>
    </row>
    <row r="17" spans="2:2" customFormat="1" ht="12.75" x14ac:dyDescent="0.2">
      <c r="B17" s="90" t="s">
        <v>456</v>
      </c>
    </row>
    <row r="18" spans="2:2" customFormat="1" ht="12.75" x14ac:dyDescent="0.2">
      <c r="B18" s="90" t="s">
        <v>457</v>
      </c>
    </row>
    <row r="19" spans="2:2" customFormat="1" ht="18.75" x14ac:dyDescent="0.3">
      <c r="B19" s="130"/>
    </row>
    <row r="20" spans="2:2" customFormat="1" ht="12.75" x14ac:dyDescent="0.2"/>
    <row r="21" spans="2:2" customFormat="1" ht="12.75" x14ac:dyDescent="0.2">
      <c r="B21" s="1" t="s">
        <v>460</v>
      </c>
    </row>
    <row r="22" spans="2:2" customFormat="1" ht="12.75" x14ac:dyDescent="0.2">
      <c r="B22" s="90" t="s">
        <v>536</v>
      </c>
    </row>
    <row r="23" spans="2:2" customFormat="1" ht="12.75" x14ac:dyDescent="0.2">
      <c r="B23" s="90" t="s">
        <v>633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tabColor rgb="FF00B050"/>
    <pageSetUpPr fitToPage="1"/>
  </sheetPr>
  <dimension ref="A1:AS237"/>
  <sheetViews>
    <sheetView showGridLines="0" topLeftCell="A4" zoomScaleNormal="100" workbookViewId="0">
      <selection activeCell="P24" sqref="P24"/>
    </sheetView>
  </sheetViews>
  <sheetFormatPr defaultRowHeight="12.75" customHeight="1" x14ac:dyDescent="0.2"/>
  <cols>
    <col min="1" max="1" width="9" style="23" customWidth="1"/>
    <col min="2" max="3" width="8.5703125" style="26" customWidth="1"/>
    <col min="4" max="4" width="8.42578125" style="26" customWidth="1"/>
    <col min="5" max="5" width="2.7109375" style="26" customWidth="1"/>
    <col min="6" max="6" width="8.5703125" style="26" customWidth="1"/>
    <col min="7" max="7" width="8.7109375" style="26" customWidth="1"/>
    <col min="8" max="8" width="9.28515625" style="26" customWidth="1"/>
    <col min="9" max="9" width="2.7109375" style="26" customWidth="1"/>
    <col min="10" max="10" width="8.7109375" style="26" customWidth="1"/>
    <col min="11" max="11" width="8.5703125" style="26" customWidth="1"/>
    <col min="12" max="12" width="1.5703125" style="26" customWidth="1"/>
    <col min="13" max="13" width="10.7109375" style="26" customWidth="1"/>
    <col min="14" max="14" width="8.5703125" style="26" customWidth="1"/>
    <col min="15" max="15" width="3.42578125" style="26" customWidth="1"/>
    <col min="16" max="16" width="9.42578125" style="23" customWidth="1"/>
    <col min="17" max="17" width="1.5703125" style="23" customWidth="1"/>
    <col min="18" max="18" width="8.5703125" style="27" customWidth="1"/>
    <col min="19" max="19" width="1" style="26" customWidth="1"/>
    <col min="20" max="16384" width="9.140625" style="26"/>
  </cols>
  <sheetData>
    <row r="1" spans="1:21" ht="12.75" customHeight="1" x14ac:dyDescent="0.2">
      <c r="P1" s="228"/>
      <c r="Q1" s="228"/>
    </row>
    <row r="2" spans="1:21" s="30" customFormat="1" ht="12.75" customHeight="1" x14ac:dyDescent="0.2">
      <c r="A2" s="111" t="s">
        <v>68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R2" s="29"/>
    </row>
    <row r="3" spans="1:21" s="30" customFormat="1" ht="12.75" customHeight="1" x14ac:dyDescent="0.2">
      <c r="A3" s="167" t="s">
        <v>653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R3" s="29"/>
    </row>
    <row r="4" spans="1:21" ht="12.75" customHeight="1" x14ac:dyDescent="0.2">
      <c r="A4" s="154" t="s">
        <v>684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P4" s="26"/>
      <c r="Q4" s="26"/>
    </row>
    <row r="5" spans="1:21" ht="12.75" customHeight="1" x14ac:dyDescent="0.2">
      <c r="A5" s="33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7"/>
      <c r="S5" s="21"/>
    </row>
    <row r="6" spans="1:21" ht="12.75" customHeight="1" x14ac:dyDescent="0.2">
      <c r="A6" s="26"/>
      <c r="B6" s="632" t="s">
        <v>70</v>
      </c>
      <c r="C6" s="632"/>
      <c r="D6" s="632"/>
      <c r="F6" s="632" t="s">
        <v>71</v>
      </c>
      <c r="G6" s="632"/>
      <c r="H6" s="632"/>
      <c r="J6" s="632" t="s">
        <v>72</v>
      </c>
      <c r="K6" s="632"/>
      <c r="L6" s="632"/>
      <c r="M6" s="632"/>
      <c r="N6" s="632"/>
      <c r="O6" s="424"/>
      <c r="P6" s="632" t="s">
        <v>3</v>
      </c>
      <c r="Q6" s="632"/>
      <c r="R6" s="632"/>
      <c r="S6" s="21"/>
    </row>
    <row r="7" spans="1:21" s="188" customFormat="1" ht="12.75" customHeight="1" x14ac:dyDescent="0.2">
      <c r="B7" s="189"/>
      <c r="C7" s="189"/>
      <c r="D7" s="189"/>
      <c r="E7" s="54"/>
      <c r="F7" s="189"/>
      <c r="G7" s="189"/>
      <c r="H7" s="189"/>
      <c r="I7" s="12"/>
      <c r="J7" s="189"/>
      <c r="K7" s="189"/>
      <c r="L7" s="189"/>
      <c r="M7" s="189"/>
      <c r="N7" s="74" t="s">
        <v>4</v>
      </c>
      <c r="O7" s="54"/>
      <c r="P7" s="54"/>
      <c r="Q7" s="54"/>
      <c r="R7" s="54" t="s">
        <v>4</v>
      </c>
    </row>
    <row r="8" spans="1:21" ht="12.75" customHeight="1" x14ac:dyDescent="0.2">
      <c r="A8" s="12" t="s">
        <v>69</v>
      </c>
      <c r="B8" s="14" t="s">
        <v>137</v>
      </c>
      <c r="C8" s="12"/>
      <c r="D8" s="12"/>
      <c r="E8" s="15"/>
      <c r="F8" s="14" t="s">
        <v>137</v>
      </c>
      <c r="G8" s="12"/>
      <c r="H8" s="12"/>
      <c r="I8" s="15"/>
      <c r="J8" s="14" t="s">
        <v>137</v>
      </c>
      <c r="K8" s="12"/>
      <c r="L8" s="12"/>
      <c r="M8" s="12"/>
      <c r="N8" s="25" t="s">
        <v>9</v>
      </c>
      <c r="O8" s="25"/>
      <c r="P8" s="250"/>
      <c r="Q8" s="250"/>
      <c r="R8" s="73" t="s">
        <v>471</v>
      </c>
    </row>
    <row r="9" spans="1:21" ht="12.75" customHeight="1" x14ac:dyDescent="0.2">
      <c r="A9" s="160" t="s">
        <v>73</v>
      </c>
      <c r="B9" s="251">
        <v>-3500</v>
      </c>
      <c r="C9" s="163" t="s">
        <v>74</v>
      </c>
      <c r="D9" s="163" t="s">
        <v>15</v>
      </c>
      <c r="E9" s="142"/>
      <c r="F9" s="251">
        <v>-3500</v>
      </c>
      <c r="G9" s="163" t="s">
        <v>74</v>
      </c>
      <c r="H9" s="163" t="s">
        <v>15</v>
      </c>
      <c r="I9" s="142"/>
      <c r="J9" s="251">
        <v>-3500</v>
      </c>
      <c r="K9" s="163" t="s">
        <v>74</v>
      </c>
      <c r="L9" s="163"/>
      <c r="M9" s="163" t="s">
        <v>15</v>
      </c>
      <c r="N9" s="163" t="s">
        <v>13</v>
      </c>
      <c r="O9" s="163"/>
      <c r="P9" s="21"/>
      <c r="Q9" s="21"/>
      <c r="R9" s="163" t="s">
        <v>463</v>
      </c>
      <c r="S9" s="21"/>
    </row>
    <row r="10" spans="1:21" ht="12.75" customHeight="1" x14ac:dyDescent="0.2">
      <c r="A10" s="16">
        <v>2007</v>
      </c>
      <c r="B10" s="83">
        <v>423920</v>
      </c>
      <c r="C10" s="83">
        <v>80165</v>
      </c>
      <c r="D10" s="83">
        <v>504085</v>
      </c>
      <c r="E10" s="83"/>
      <c r="F10" s="83">
        <v>126871</v>
      </c>
      <c r="G10" s="83">
        <v>46903</v>
      </c>
      <c r="H10" s="83">
        <v>173774</v>
      </c>
      <c r="I10" s="83"/>
      <c r="J10" s="83">
        <v>45861</v>
      </c>
      <c r="K10" s="83">
        <v>7644</v>
      </c>
      <c r="L10" s="83"/>
      <c r="M10" s="84">
        <v>53505</v>
      </c>
      <c r="N10" s="84">
        <v>2795</v>
      </c>
      <c r="O10" s="84"/>
      <c r="P10" s="52">
        <v>24673</v>
      </c>
      <c r="Q10" s="52"/>
      <c r="R10" s="52">
        <v>6036</v>
      </c>
      <c r="S10" s="101"/>
      <c r="T10" s="41"/>
      <c r="U10" s="27"/>
    </row>
    <row r="11" spans="1:21" ht="12.75" customHeight="1" x14ac:dyDescent="0.2">
      <c r="A11" s="16">
        <v>2008</v>
      </c>
      <c r="B11" s="83">
        <v>430887</v>
      </c>
      <c r="C11" s="83">
        <v>79312</v>
      </c>
      <c r="D11" s="83">
        <v>510199</v>
      </c>
      <c r="E11" s="83"/>
      <c r="F11" s="83">
        <v>146071</v>
      </c>
      <c r="G11" s="83">
        <v>50264</v>
      </c>
      <c r="H11" s="83">
        <v>196335</v>
      </c>
      <c r="I11" s="83"/>
      <c r="J11" s="83">
        <v>40404</v>
      </c>
      <c r="K11" s="83">
        <v>7612</v>
      </c>
      <c r="L11" s="83"/>
      <c r="M11" s="84">
        <v>48016</v>
      </c>
      <c r="N11" s="83">
        <v>2283</v>
      </c>
      <c r="O11" s="83"/>
      <c r="P11" s="91">
        <v>19898</v>
      </c>
      <c r="Q11" s="91"/>
      <c r="R11" s="91">
        <v>8235</v>
      </c>
      <c r="S11" s="519"/>
      <c r="T11" s="41"/>
      <c r="U11" s="27"/>
    </row>
    <row r="12" spans="1:21" ht="12.75" customHeight="1" x14ac:dyDescent="0.2">
      <c r="A12" s="16">
        <v>2009</v>
      </c>
      <c r="B12" s="83">
        <v>436333</v>
      </c>
      <c r="C12" s="83">
        <v>78243</v>
      </c>
      <c r="D12" s="83">
        <v>514576</v>
      </c>
      <c r="E12" s="83"/>
      <c r="F12" s="83">
        <v>153615</v>
      </c>
      <c r="G12" s="83">
        <v>52089</v>
      </c>
      <c r="H12" s="83">
        <v>205704</v>
      </c>
      <c r="I12" s="83"/>
      <c r="J12" s="83">
        <v>28264</v>
      </c>
      <c r="K12" s="83">
        <v>5966</v>
      </c>
      <c r="L12" s="83"/>
      <c r="M12" s="83">
        <v>34230</v>
      </c>
      <c r="N12" s="83">
        <v>1407</v>
      </c>
      <c r="O12" s="83"/>
      <c r="P12" s="91">
        <v>19876</v>
      </c>
      <c r="Q12" s="91"/>
      <c r="R12" s="91">
        <v>8946</v>
      </c>
      <c r="S12" s="520" t="s">
        <v>560</v>
      </c>
      <c r="T12" s="41"/>
      <c r="U12" s="27"/>
    </row>
    <row r="13" spans="1:21" ht="12.75" customHeight="1" x14ac:dyDescent="0.2">
      <c r="A13" s="164">
        <v>2010</v>
      </c>
      <c r="B13" s="147">
        <v>447518</v>
      </c>
      <c r="C13" s="147">
        <v>78923</v>
      </c>
      <c r="D13" s="147">
        <v>526441</v>
      </c>
      <c r="E13" s="147"/>
      <c r="F13" s="147">
        <v>162245</v>
      </c>
      <c r="G13" s="147">
        <v>50089</v>
      </c>
      <c r="H13" s="147">
        <v>212334</v>
      </c>
      <c r="I13" s="147"/>
      <c r="J13" s="147">
        <v>38750</v>
      </c>
      <c r="K13" s="147">
        <v>5426</v>
      </c>
      <c r="L13" s="147"/>
      <c r="M13" s="147">
        <v>44176</v>
      </c>
      <c r="N13" s="147">
        <v>1875</v>
      </c>
      <c r="O13" s="147"/>
      <c r="P13" s="460">
        <v>25296</v>
      </c>
      <c r="Q13" s="460"/>
      <c r="R13" s="460">
        <v>9038</v>
      </c>
      <c r="S13" s="520" t="s">
        <v>560</v>
      </c>
      <c r="T13" s="41"/>
      <c r="U13" s="27"/>
    </row>
    <row r="14" spans="1:21" ht="12.75" customHeight="1" x14ac:dyDescent="0.2">
      <c r="A14" s="16">
        <v>2011</v>
      </c>
      <c r="B14" s="83">
        <v>467533</v>
      </c>
      <c r="C14" s="83">
        <v>80739</v>
      </c>
      <c r="D14" s="83">
        <v>548272</v>
      </c>
      <c r="E14" s="83"/>
      <c r="F14" s="83">
        <v>170688</v>
      </c>
      <c r="G14" s="83">
        <v>50332</v>
      </c>
      <c r="H14" s="83">
        <v>221020</v>
      </c>
      <c r="I14" s="83"/>
      <c r="J14" s="83">
        <v>47298</v>
      </c>
      <c r="K14" s="83">
        <v>6775</v>
      </c>
      <c r="L14" s="83"/>
      <c r="M14" s="84">
        <v>54073</v>
      </c>
      <c r="N14" s="84">
        <v>2035</v>
      </c>
      <c r="O14" s="84"/>
      <c r="P14" s="52">
        <v>23043</v>
      </c>
      <c r="Q14" s="52"/>
      <c r="R14" s="52">
        <v>7620</v>
      </c>
      <c r="S14" s="520" t="s">
        <v>560</v>
      </c>
      <c r="T14" s="41"/>
      <c r="U14" s="27"/>
    </row>
    <row r="15" spans="1:21" ht="12.75" customHeight="1" x14ac:dyDescent="0.2">
      <c r="A15" s="16">
        <v>2012</v>
      </c>
      <c r="B15" s="83">
        <v>477094</v>
      </c>
      <c r="C15" s="83">
        <v>79727</v>
      </c>
      <c r="D15" s="83">
        <v>556821</v>
      </c>
      <c r="E15" s="83"/>
      <c r="F15" s="83">
        <v>179732</v>
      </c>
      <c r="G15" s="83">
        <v>52260</v>
      </c>
      <c r="H15" s="83">
        <v>231992</v>
      </c>
      <c r="I15" s="83"/>
      <c r="J15" s="83">
        <v>40168</v>
      </c>
      <c r="K15" s="83">
        <v>6141</v>
      </c>
      <c r="L15" s="83"/>
      <c r="M15" s="84">
        <v>46309</v>
      </c>
      <c r="N15" s="84">
        <v>1690</v>
      </c>
      <c r="O15" s="84"/>
      <c r="P15" s="52">
        <v>26052</v>
      </c>
      <c r="Q15" s="472" t="s">
        <v>560</v>
      </c>
      <c r="R15" s="41">
        <v>9297</v>
      </c>
      <c r="S15" s="520" t="s">
        <v>560</v>
      </c>
      <c r="T15" s="41"/>
      <c r="U15" s="27"/>
    </row>
    <row r="16" spans="1:21" ht="12.75" customHeight="1" x14ac:dyDescent="0.2">
      <c r="A16" s="16">
        <v>2013</v>
      </c>
      <c r="B16" s="83">
        <v>486052</v>
      </c>
      <c r="C16" s="83">
        <v>79130</v>
      </c>
      <c r="D16" s="83">
        <v>565182</v>
      </c>
      <c r="E16" s="83"/>
      <c r="F16" s="83">
        <v>173684</v>
      </c>
      <c r="G16" s="83">
        <v>47963</v>
      </c>
      <c r="H16" s="83">
        <v>221647</v>
      </c>
      <c r="I16" s="83"/>
      <c r="J16" s="83">
        <v>38551</v>
      </c>
      <c r="K16" s="83">
        <v>5712</v>
      </c>
      <c r="L16" s="83"/>
      <c r="M16" s="84">
        <v>44263</v>
      </c>
      <c r="N16" s="84">
        <v>1676</v>
      </c>
      <c r="O16" s="84"/>
      <c r="P16" s="52">
        <v>45541</v>
      </c>
      <c r="Q16" s="472" t="s">
        <v>482</v>
      </c>
      <c r="R16" s="52">
        <v>10790</v>
      </c>
      <c r="S16" s="520" t="s">
        <v>560</v>
      </c>
      <c r="T16" s="41"/>
      <c r="U16" s="57"/>
    </row>
    <row r="17" spans="1:45" ht="12.75" customHeight="1" x14ac:dyDescent="0.2">
      <c r="A17" s="164">
        <v>2014</v>
      </c>
      <c r="B17" s="147">
        <v>501661</v>
      </c>
      <c r="C17" s="147">
        <v>79544</v>
      </c>
      <c r="D17" s="147">
        <v>581205</v>
      </c>
      <c r="E17" s="147"/>
      <c r="F17" s="147">
        <v>178724</v>
      </c>
      <c r="G17" s="147">
        <v>48241</v>
      </c>
      <c r="H17" s="147">
        <v>226965</v>
      </c>
      <c r="I17" s="147"/>
      <c r="J17" s="147">
        <v>42993</v>
      </c>
      <c r="K17" s="147">
        <v>6104</v>
      </c>
      <c r="L17" s="147"/>
      <c r="M17" s="147">
        <v>49097</v>
      </c>
      <c r="N17" s="147">
        <v>1783</v>
      </c>
      <c r="O17" s="147"/>
      <c r="P17" s="278">
        <v>27091</v>
      </c>
      <c r="Q17" s="462"/>
      <c r="R17" s="278">
        <v>11387</v>
      </c>
      <c r="S17" s="521"/>
      <c r="T17" s="23"/>
      <c r="U17" s="25"/>
      <c r="V17" s="25"/>
      <c r="W17" s="23"/>
      <c r="X17" s="23"/>
      <c r="Y17" s="23"/>
      <c r="Z17" s="23"/>
      <c r="AA17" s="23"/>
    </row>
    <row r="18" spans="1:45" ht="12.75" customHeight="1" x14ac:dyDescent="0.2">
      <c r="A18" s="164">
        <v>2015</v>
      </c>
      <c r="B18" s="147">
        <v>516168</v>
      </c>
      <c r="C18" s="147">
        <v>80046</v>
      </c>
      <c r="D18" s="147">
        <v>596214</v>
      </c>
      <c r="E18" s="147"/>
      <c r="F18" s="147">
        <v>187038</v>
      </c>
      <c r="G18" s="147">
        <v>48464</v>
      </c>
      <c r="H18" s="147">
        <v>235502</v>
      </c>
      <c r="I18" s="147"/>
      <c r="J18" s="147">
        <v>45868</v>
      </c>
      <c r="K18" s="147">
        <v>6329</v>
      </c>
      <c r="L18" s="147"/>
      <c r="M18" s="147">
        <v>52197</v>
      </c>
      <c r="N18" s="147">
        <v>1697</v>
      </c>
      <c r="O18" s="147"/>
      <c r="P18" s="278">
        <v>27953</v>
      </c>
      <c r="Q18" s="462"/>
      <c r="R18" s="278">
        <v>12239</v>
      </c>
      <c r="S18" s="521"/>
      <c r="T18" s="23"/>
      <c r="U18" s="23"/>
      <c r="V18" s="23"/>
      <c r="W18" s="23"/>
      <c r="X18" s="23"/>
      <c r="Y18" s="23"/>
      <c r="Z18" s="23"/>
      <c r="AA18" s="23"/>
    </row>
    <row r="19" spans="1:45" ht="12.75" customHeight="1" x14ac:dyDescent="0.2">
      <c r="A19" s="165">
        <v>2016</v>
      </c>
      <c r="B19" s="69">
        <v>534748</v>
      </c>
      <c r="C19" s="69">
        <v>81430</v>
      </c>
      <c r="D19" s="69">
        <v>616178</v>
      </c>
      <c r="E19" s="69"/>
      <c r="F19" s="69">
        <v>197599</v>
      </c>
      <c r="G19" s="69">
        <v>49622</v>
      </c>
      <c r="H19" s="69">
        <v>247221</v>
      </c>
      <c r="I19" s="69"/>
      <c r="J19" s="69">
        <v>53530</v>
      </c>
      <c r="K19" s="69">
        <v>7540</v>
      </c>
      <c r="L19" s="69"/>
      <c r="M19" s="69">
        <v>61070</v>
      </c>
      <c r="N19" s="69">
        <v>1820</v>
      </c>
      <c r="O19" s="69"/>
      <c r="P19" s="69">
        <v>28548</v>
      </c>
      <c r="Q19" s="69"/>
      <c r="R19" s="69">
        <v>12452</v>
      </c>
      <c r="S19" s="33"/>
      <c r="T19" s="23"/>
      <c r="U19" s="23"/>
      <c r="V19" s="23"/>
      <c r="W19" s="23"/>
      <c r="X19" s="23"/>
      <c r="Y19" s="23"/>
      <c r="Z19" s="23"/>
      <c r="AA19" s="23"/>
      <c r="AB19"/>
      <c r="AC19"/>
      <c r="AD19" s="106"/>
      <c r="AE19"/>
      <c r="AF19"/>
      <c r="AG19" s="57"/>
      <c r="AH19" s="57"/>
      <c r="AI19" s="57"/>
      <c r="AJ19" s="57"/>
      <c r="AK19" s="57"/>
      <c r="AL19" s="57"/>
      <c r="AP19" s="19"/>
      <c r="AQ19" s="19"/>
      <c r="AR19" s="19"/>
      <c r="AS19" s="27"/>
    </row>
    <row r="20" spans="1:45" s="27" customFormat="1" ht="12.75" customHeight="1" x14ac:dyDescent="0.2">
      <c r="A20" s="380" t="s">
        <v>479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23"/>
      <c r="T20" s="23"/>
      <c r="U20" s="23"/>
      <c r="V20" s="23"/>
      <c r="W20" s="23"/>
      <c r="X20" s="23"/>
      <c r="Y20" s="23"/>
      <c r="Z20" s="23"/>
      <c r="AA20" s="23"/>
      <c r="AB20"/>
      <c r="AC20"/>
      <c r="AD20"/>
      <c r="AE20"/>
      <c r="AF20" s="57"/>
      <c r="AJ20" s="57"/>
      <c r="AK20" s="57"/>
      <c r="AL20" s="57"/>
    </row>
    <row r="21" spans="1:45" ht="12.75" customHeight="1" x14ac:dyDescent="0.2">
      <c r="P21" s="26"/>
      <c r="Q21" s="26"/>
      <c r="S21" s="23"/>
      <c r="T21" s="23"/>
      <c r="U21" s="23"/>
      <c r="V21" s="23"/>
      <c r="W21" s="23"/>
      <c r="X21" s="23"/>
      <c r="Y21" s="23"/>
      <c r="Z21" s="23"/>
      <c r="AA21" s="23"/>
    </row>
    <row r="22" spans="1:45" ht="12.75" customHeight="1" x14ac:dyDescent="0.2">
      <c r="P22" s="19"/>
      <c r="Q22" s="19"/>
      <c r="R22" s="19"/>
      <c r="S22" s="23"/>
      <c r="T22" s="23"/>
      <c r="U22" s="23"/>
      <c r="V22" s="23"/>
      <c r="W22" s="23"/>
      <c r="X22" s="23"/>
      <c r="Y22" s="23"/>
      <c r="Z22" s="23"/>
      <c r="AA22" s="23"/>
    </row>
    <row r="23" spans="1:45" ht="12.75" customHeight="1" x14ac:dyDescent="0.2">
      <c r="P23" s="26"/>
      <c r="Q23" s="26"/>
      <c r="R23" s="26"/>
      <c r="S23" s="23"/>
      <c r="T23" s="23"/>
      <c r="U23" s="23"/>
      <c r="V23" s="23"/>
      <c r="W23" s="23"/>
      <c r="X23" s="23"/>
      <c r="Y23" s="23"/>
      <c r="Z23" s="23"/>
      <c r="AA23" s="23"/>
    </row>
    <row r="24" spans="1:45" ht="12.75" customHeight="1" x14ac:dyDescent="0.2">
      <c r="B24" s="27"/>
      <c r="P24" s="26"/>
      <c r="Q24" s="26"/>
      <c r="R24" s="26"/>
      <c r="S24" s="23"/>
      <c r="T24" s="23"/>
      <c r="U24" s="23"/>
      <c r="V24" s="23"/>
      <c r="W24" s="23"/>
      <c r="X24" s="23"/>
      <c r="Y24" s="23"/>
      <c r="Z24" s="23"/>
      <c r="AA24" s="23"/>
    </row>
    <row r="25" spans="1:45" s="30" customFormat="1" ht="12.75" customHeight="1" x14ac:dyDescent="0.2">
      <c r="A25" s="111" t="s">
        <v>75</v>
      </c>
      <c r="B25" s="168"/>
      <c r="C25" s="168"/>
      <c r="D25" s="252"/>
      <c r="E25" s="71"/>
      <c r="I25" s="228"/>
      <c r="J25" s="253"/>
      <c r="S25" s="23"/>
      <c r="T25" s="23"/>
      <c r="U25" s="23"/>
      <c r="V25" s="23"/>
      <c r="W25" s="23"/>
      <c r="X25" s="23"/>
      <c r="Y25" s="23"/>
      <c r="Z25" s="23"/>
      <c r="AA25" s="23"/>
    </row>
    <row r="26" spans="1:45" s="30" customFormat="1" ht="12.75" customHeight="1" x14ac:dyDescent="0.2">
      <c r="A26" s="152" t="s">
        <v>654</v>
      </c>
      <c r="B26" s="168"/>
      <c r="C26" s="168"/>
      <c r="D26" s="252"/>
      <c r="E26" s="71"/>
      <c r="I26" s="228"/>
      <c r="J26" s="253"/>
      <c r="S26" s="23"/>
      <c r="T26" s="23"/>
      <c r="U26" s="23"/>
      <c r="V26" s="23"/>
      <c r="W26" s="23"/>
      <c r="X26" s="23"/>
      <c r="Y26" s="23"/>
      <c r="Z26" s="23"/>
      <c r="AA26" s="23"/>
    </row>
    <row r="27" spans="1:45" ht="12.75" customHeight="1" x14ac:dyDescent="0.2">
      <c r="A27" s="154" t="s">
        <v>685</v>
      </c>
      <c r="B27" s="248"/>
      <c r="C27" s="248"/>
      <c r="D27" s="178"/>
      <c r="E27" s="25"/>
      <c r="I27" s="23"/>
      <c r="J27" s="254"/>
      <c r="P27" s="26"/>
      <c r="Q27" s="26"/>
      <c r="R27" s="26"/>
      <c r="S27" s="23"/>
      <c r="T27" s="23"/>
      <c r="U27" s="23"/>
      <c r="V27" s="23"/>
      <c r="W27" s="23"/>
      <c r="X27" s="23"/>
      <c r="Y27" s="23"/>
      <c r="Z27" s="23"/>
      <c r="AA27" s="23"/>
    </row>
    <row r="28" spans="1:45" ht="12.75" customHeight="1" x14ac:dyDescent="0.2">
      <c r="A28" s="33"/>
      <c r="B28" s="21"/>
      <c r="C28" s="21"/>
      <c r="D28" s="163"/>
      <c r="E28" s="163"/>
      <c r="F28" s="163"/>
      <c r="G28" s="21"/>
      <c r="H28" s="21"/>
      <c r="I28" s="21"/>
      <c r="J28" s="21"/>
      <c r="K28" s="33"/>
      <c r="L28" s="33"/>
      <c r="M28" s="255"/>
      <c r="N28" s="27"/>
      <c r="O28" s="27"/>
      <c r="P28" s="26"/>
      <c r="Q28" s="26"/>
      <c r="R28" s="26"/>
      <c r="S28" s="23"/>
      <c r="T28" s="23"/>
      <c r="U28" s="23"/>
      <c r="V28" s="23"/>
      <c r="W28" s="23"/>
      <c r="X28" s="23"/>
      <c r="Y28" s="23"/>
      <c r="Z28" s="23"/>
      <c r="AA28" s="23"/>
    </row>
    <row r="29" spans="1:45" s="23" customFormat="1" ht="12.75" customHeight="1" x14ac:dyDescent="0.2">
      <c r="B29" s="15" t="s">
        <v>76</v>
      </c>
      <c r="C29" s="632" t="s">
        <v>77</v>
      </c>
      <c r="D29" s="632"/>
      <c r="E29" s="15"/>
      <c r="F29" s="15" t="s">
        <v>78</v>
      </c>
      <c r="G29" s="15" t="s">
        <v>79</v>
      </c>
      <c r="H29" s="72" t="s">
        <v>519</v>
      </c>
      <c r="I29" s="15"/>
      <c r="J29" s="15" t="s">
        <v>81</v>
      </c>
      <c r="K29" s="15" t="s">
        <v>140</v>
      </c>
      <c r="L29" s="15"/>
      <c r="M29" s="256" t="s">
        <v>15</v>
      </c>
      <c r="N29" s="14"/>
      <c r="O29" s="14"/>
    </row>
    <row r="30" spans="1:45" s="14" customFormat="1" ht="12.75" customHeight="1" x14ac:dyDescent="0.2">
      <c r="B30" s="23"/>
      <c r="C30" s="23"/>
      <c r="D30" s="25" t="s">
        <v>82</v>
      </c>
      <c r="E30" s="25"/>
      <c r="F30" s="25" t="s">
        <v>83</v>
      </c>
      <c r="G30" s="25"/>
      <c r="H30" s="250"/>
      <c r="I30" s="250"/>
      <c r="J30" s="25" t="s">
        <v>84</v>
      </c>
      <c r="K30" s="25" t="s">
        <v>84</v>
      </c>
      <c r="L30" s="25"/>
      <c r="M30" s="25"/>
    </row>
    <row r="31" spans="1:45" s="23" customFormat="1" ht="12.75" customHeight="1" x14ac:dyDescent="0.2">
      <c r="A31" s="23" t="s">
        <v>69</v>
      </c>
      <c r="B31" s="14"/>
      <c r="C31" s="14"/>
      <c r="D31" s="15" t="s">
        <v>85</v>
      </c>
      <c r="E31" s="15"/>
      <c r="G31" s="25"/>
      <c r="H31" s="250"/>
      <c r="I31" s="250"/>
      <c r="J31" s="25" t="s">
        <v>86</v>
      </c>
      <c r="K31" s="25"/>
      <c r="L31" s="25"/>
      <c r="M31" s="257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45" s="23" customFormat="1" ht="12.75" customHeight="1" x14ac:dyDescent="0.2">
      <c r="A32" s="33" t="s">
        <v>73</v>
      </c>
      <c r="B32" s="142"/>
      <c r="C32" s="142"/>
      <c r="D32" s="33"/>
      <c r="E32" s="33"/>
      <c r="F32" s="142"/>
      <c r="G32" s="142"/>
      <c r="H32" s="142"/>
      <c r="I32" s="142"/>
      <c r="J32" s="163" t="s">
        <v>87</v>
      </c>
      <c r="K32" s="142"/>
      <c r="L32" s="142"/>
      <c r="M32" s="258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41" s="23" customFormat="1" ht="12.75" customHeight="1" x14ac:dyDescent="0.2">
      <c r="A33" s="16">
        <v>2007</v>
      </c>
      <c r="B33" s="110">
        <v>167656</v>
      </c>
      <c r="C33" s="110">
        <v>297054</v>
      </c>
      <c r="D33" s="110">
        <v>6606</v>
      </c>
      <c r="E33" s="110"/>
      <c r="F33" s="110">
        <v>1835</v>
      </c>
      <c r="G33" s="110">
        <v>2337</v>
      </c>
      <c r="H33" s="110">
        <v>8368</v>
      </c>
      <c r="I33" s="110"/>
      <c r="J33" s="110">
        <v>1660</v>
      </c>
      <c r="K33" s="110">
        <v>25175</v>
      </c>
      <c r="L33" s="110"/>
      <c r="M33" s="110">
        <v>504085</v>
      </c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41" s="23" customFormat="1" ht="12.75" customHeight="1" x14ac:dyDescent="0.2">
      <c r="A34" s="16">
        <v>2008</v>
      </c>
      <c r="B34" s="110">
        <v>163541</v>
      </c>
      <c r="C34" s="110">
        <v>306962</v>
      </c>
      <c r="D34" s="110">
        <v>6775</v>
      </c>
      <c r="E34" s="110"/>
      <c r="F34" s="110">
        <v>1833</v>
      </c>
      <c r="G34" s="110">
        <v>2286</v>
      </c>
      <c r="H34" s="110">
        <v>8163</v>
      </c>
      <c r="I34" s="110"/>
      <c r="J34" s="110">
        <v>1534</v>
      </c>
      <c r="K34" s="110">
        <v>25880</v>
      </c>
      <c r="L34" s="110"/>
      <c r="M34" s="110">
        <v>510199</v>
      </c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41" s="23" customFormat="1" ht="12.75" customHeight="1" x14ac:dyDescent="0.2">
      <c r="A35" s="16">
        <v>2009</v>
      </c>
      <c r="B35" s="110">
        <v>160987</v>
      </c>
      <c r="C35" s="110">
        <v>314268</v>
      </c>
      <c r="D35" s="110">
        <v>6765</v>
      </c>
      <c r="E35" s="110"/>
      <c r="F35" s="110">
        <v>1840</v>
      </c>
      <c r="G35" s="110">
        <v>2250</v>
      </c>
      <c r="H35" s="110">
        <v>8005</v>
      </c>
      <c r="I35" s="110"/>
      <c r="J35" s="110">
        <v>1433</v>
      </c>
      <c r="K35" s="110">
        <v>25793</v>
      </c>
      <c r="L35" s="110"/>
      <c r="M35" s="110">
        <v>514576</v>
      </c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41" ht="12.75" customHeight="1" x14ac:dyDescent="0.2">
      <c r="A36" s="16">
        <v>2010</v>
      </c>
      <c r="B36" s="110">
        <v>157871</v>
      </c>
      <c r="C36" s="110">
        <v>326150</v>
      </c>
      <c r="D36" s="110">
        <v>6716</v>
      </c>
      <c r="E36" s="110"/>
      <c r="F36" s="110">
        <v>1753</v>
      </c>
      <c r="G36" s="110">
        <v>2243</v>
      </c>
      <c r="H36" s="110">
        <v>8612</v>
      </c>
      <c r="I36" s="110"/>
      <c r="J36" s="110">
        <v>1339</v>
      </c>
      <c r="K36" s="110">
        <v>28473</v>
      </c>
      <c r="L36" s="110"/>
      <c r="M36" s="110">
        <v>526441</v>
      </c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41" s="23" customFormat="1" ht="12.75" customHeight="1" x14ac:dyDescent="0.2">
      <c r="A37" s="16">
        <v>2011</v>
      </c>
      <c r="B37" s="110">
        <v>152245</v>
      </c>
      <c r="C37" s="110">
        <v>341765</v>
      </c>
      <c r="D37" s="110">
        <v>6138</v>
      </c>
      <c r="E37" s="110"/>
      <c r="F37" s="110">
        <v>1456</v>
      </c>
      <c r="G37" s="110">
        <v>2009</v>
      </c>
      <c r="H37" s="110">
        <v>8810</v>
      </c>
      <c r="I37" s="110"/>
      <c r="J37" s="110">
        <v>1266</v>
      </c>
      <c r="K37" s="110">
        <v>40721</v>
      </c>
      <c r="L37" s="110"/>
      <c r="M37" s="110">
        <v>548272</v>
      </c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41" s="23" customFormat="1" ht="12.75" customHeight="1" x14ac:dyDescent="0.2">
      <c r="A38" s="16">
        <v>2012</v>
      </c>
      <c r="B38" s="110">
        <v>143807</v>
      </c>
      <c r="C38" s="110">
        <v>351545</v>
      </c>
      <c r="D38" s="110">
        <v>6327</v>
      </c>
      <c r="E38" s="409"/>
      <c r="F38" s="110">
        <v>1416</v>
      </c>
      <c r="G38" s="110">
        <v>1973</v>
      </c>
      <c r="H38" s="110">
        <v>8583</v>
      </c>
      <c r="I38" s="409"/>
      <c r="J38" s="110">
        <v>1451</v>
      </c>
      <c r="K38" s="110">
        <v>48046</v>
      </c>
      <c r="L38" s="409"/>
      <c r="M38" s="110">
        <v>556821</v>
      </c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41" ht="12.75" customHeight="1" x14ac:dyDescent="0.2">
      <c r="A39" s="192">
        <v>2013</v>
      </c>
      <c r="B39" s="110">
        <v>134590</v>
      </c>
      <c r="C39" s="110">
        <v>361695</v>
      </c>
      <c r="D39" s="110">
        <v>6651</v>
      </c>
      <c r="E39" s="409"/>
      <c r="F39" s="110">
        <v>1408</v>
      </c>
      <c r="G39" s="110">
        <v>2008</v>
      </c>
      <c r="H39" s="110">
        <v>8427</v>
      </c>
      <c r="I39" s="409"/>
      <c r="J39" s="110">
        <v>1693</v>
      </c>
      <c r="K39" s="110">
        <v>55361</v>
      </c>
      <c r="L39" s="409"/>
      <c r="M39" s="110">
        <v>565182</v>
      </c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41" ht="12.75" customHeight="1" x14ac:dyDescent="0.2">
      <c r="A40" s="192">
        <v>2014</v>
      </c>
      <c r="B40" s="110">
        <v>126888</v>
      </c>
      <c r="C40" s="110">
        <v>377264</v>
      </c>
      <c r="D40" s="110">
        <v>7024</v>
      </c>
      <c r="E40" s="409"/>
      <c r="F40" s="110">
        <v>1484</v>
      </c>
      <c r="G40" s="110">
        <v>2070</v>
      </c>
      <c r="H40" s="110">
        <v>8316</v>
      </c>
      <c r="I40" s="409"/>
      <c r="J40" s="110">
        <v>2123</v>
      </c>
      <c r="K40" s="110">
        <v>63060</v>
      </c>
      <c r="L40" s="409"/>
      <c r="M40" s="110">
        <v>581205</v>
      </c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41" ht="12.75" customHeight="1" x14ac:dyDescent="0.2">
      <c r="A41" s="192">
        <v>2015</v>
      </c>
      <c r="B41" s="110">
        <v>117658</v>
      </c>
      <c r="C41" s="110">
        <v>393000</v>
      </c>
      <c r="D41" s="110">
        <v>7510</v>
      </c>
      <c r="E41" s="409"/>
      <c r="F41" s="110">
        <v>1571</v>
      </c>
      <c r="G41" s="110">
        <v>2149</v>
      </c>
      <c r="H41" s="110">
        <v>8462</v>
      </c>
      <c r="I41" s="409"/>
      <c r="J41" s="110">
        <v>2566</v>
      </c>
      <c r="K41" s="110">
        <v>70808</v>
      </c>
      <c r="L41" s="409"/>
      <c r="M41" s="110">
        <v>596214</v>
      </c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41" ht="12.75" customHeight="1" x14ac:dyDescent="0.2">
      <c r="A42" s="165">
        <v>2016</v>
      </c>
      <c r="B42" s="104">
        <v>109102</v>
      </c>
      <c r="C42" s="104">
        <v>411547</v>
      </c>
      <c r="D42" s="104">
        <v>8173</v>
      </c>
      <c r="E42" s="104"/>
      <c r="F42" s="104">
        <v>1616</v>
      </c>
      <c r="G42" s="104">
        <v>2251</v>
      </c>
      <c r="H42" s="104">
        <v>8646</v>
      </c>
      <c r="I42" s="104"/>
      <c r="J42" s="104">
        <v>2992</v>
      </c>
      <c r="K42" s="104">
        <v>80024</v>
      </c>
      <c r="L42" s="104"/>
      <c r="M42" s="104">
        <v>616178</v>
      </c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 s="42"/>
      <c r="AL42" s="42"/>
      <c r="AM42" s="42"/>
      <c r="AN42" s="42"/>
      <c r="AO42" s="42"/>
    </row>
    <row r="43" spans="1:41" s="23" customFormat="1" ht="12.75" customHeight="1" x14ac:dyDescent="0.2">
      <c r="A43" s="59" t="s">
        <v>375</v>
      </c>
      <c r="B43" s="14"/>
      <c r="C43" s="14"/>
      <c r="D43" s="15"/>
      <c r="E43" s="15"/>
      <c r="F43" s="15"/>
      <c r="G43" s="14"/>
      <c r="H43" s="14"/>
      <c r="I43" s="14"/>
      <c r="J43" s="14"/>
      <c r="K43" s="14"/>
      <c r="L43" s="14"/>
      <c r="M43" s="259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41" s="23" customFormat="1" ht="12.75" customHeight="1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73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41" s="23" customFormat="1" ht="12.75" customHeight="1" x14ac:dyDescent="0.2"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1:41" ht="12.75" customHeight="1" x14ac:dyDescent="0.2">
      <c r="J46" s="19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1:41" ht="12.75" customHeight="1" x14ac:dyDescent="0.2">
      <c r="K47" s="19"/>
      <c r="L47" s="19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41" ht="12.75" customHeight="1" x14ac:dyDescent="0.2">
      <c r="A48" s="111" t="s">
        <v>88</v>
      </c>
      <c r="B48" s="168"/>
      <c r="C48" s="168"/>
      <c r="D48" s="252"/>
      <c r="E48" s="71"/>
      <c r="F48" s="30"/>
      <c r="G48" s="30"/>
      <c r="H48" s="30"/>
      <c r="I48" s="228"/>
      <c r="J48" s="253"/>
      <c r="K48" s="30"/>
      <c r="L48" s="30"/>
      <c r="M48" s="30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8" ht="12.75" customHeight="1" x14ac:dyDescent="0.2">
      <c r="A49" s="152" t="s">
        <v>655</v>
      </c>
      <c r="B49" s="168"/>
      <c r="C49" s="168"/>
      <c r="D49" s="252"/>
      <c r="E49" s="71"/>
      <c r="F49" s="30"/>
      <c r="G49" s="30"/>
      <c r="H49" s="30"/>
      <c r="I49" s="228"/>
      <c r="J49" s="253"/>
      <c r="K49" s="30"/>
      <c r="L49" s="30"/>
      <c r="M49" s="30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8" ht="12.75" customHeight="1" x14ac:dyDescent="0.2">
      <c r="A50" s="154" t="s">
        <v>686</v>
      </c>
      <c r="B50" s="248"/>
      <c r="C50" s="248"/>
      <c r="D50" s="178"/>
      <c r="E50" s="25"/>
      <c r="I50" s="23"/>
      <c r="J50" s="254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8" ht="12.75" customHeight="1" x14ac:dyDescent="0.2">
      <c r="A51" s="33"/>
      <c r="B51" s="21"/>
      <c r="C51" s="21"/>
      <c r="D51" s="163"/>
      <c r="E51" s="163"/>
      <c r="F51" s="163"/>
      <c r="G51" s="21"/>
      <c r="H51" s="21"/>
      <c r="I51" s="21"/>
      <c r="J51" s="21"/>
      <c r="K51" s="33"/>
      <c r="L51" s="33"/>
      <c r="M51" s="255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8" ht="12.75" customHeight="1" x14ac:dyDescent="0.2">
      <c r="B52" s="15" t="s">
        <v>76</v>
      </c>
      <c r="C52" s="632" t="s">
        <v>77</v>
      </c>
      <c r="D52" s="632"/>
      <c r="E52" s="15"/>
      <c r="F52" s="15" t="s">
        <v>78</v>
      </c>
      <c r="G52" s="15" t="s">
        <v>79</v>
      </c>
      <c r="H52" s="72" t="s">
        <v>519</v>
      </c>
      <c r="I52" s="15"/>
      <c r="J52" s="15" t="s">
        <v>81</v>
      </c>
      <c r="K52" s="15" t="s">
        <v>140</v>
      </c>
      <c r="L52" s="15"/>
      <c r="M52" s="256" t="s">
        <v>15</v>
      </c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8" ht="12.75" customHeight="1" x14ac:dyDescent="0.2">
      <c r="A53" s="14"/>
      <c r="B53" s="23"/>
      <c r="C53" s="23"/>
      <c r="D53" s="25" t="s">
        <v>82</v>
      </c>
      <c r="E53" s="25"/>
      <c r="F53" s="25" t="s">
        <v>83</v>
      </c>
      <c r="G53" s="25"/>
      <c r="H53" s="250"/>
      <c r="I53" s="250"/>
      <c r="J53" s="25" t="s">
        <v>84</v>
      </c>
      <c r="K53" s="25" t="s">
        <v>84</v>
      </c>
      <c r="L53" s="25"/>
      <c r="M53" s="25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8" ht="12.75" customHeight="1" x14ac:dyDescent="0.2">
      <c r="A54" s="23" t="s">
        <v>69</v>
      </c>
      <c r="B54" s="14"/>
      <c r="C54" s="14"/>
      <c r="D54" s="15" t="s">
        <v>85</v>
      </c>
      <c r="E54" s="15"/>
      <c r="F54" s="23"/>
      <c r="G54" s="25"/>
      <c r="H54" s="250"/>
      <c r="I54" s="250"/>
      <c r="J54" s="25" t="s">
        <v>86</v>
      </c>
      <c r="K54" s="25"/>
      <c r="L54" s="25"/>
      <c r="M54" s="257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8" ht="12.75" customHeight="1" x14ac:dyDescent="0.2">
      <c r="A55" s="33" t="s">
        <v>73</v>
      </c>
      <c r="B55" s="142"/>
      <c r="C55" s="142"/>
      <c r="D55" s="33"/>
      <c r="E55" s="33"/>
      <c r="F55" s="142"/>
      <c r="G55" s="142"/>
      <c r="H55" s="142"/>
      <c r="I55" s="142"/>
      <c r="J55" s="163" t="s">
        <v>87</v>
      </c>
      <c r="K55" s="142"/>
      <c r="L55" s="142"/>
      <c r="M55" s="258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8" ht="12.75" customHeight="1" x14ac:dyDescent="0.2">
      <c r="A56" s="16">
        <v>2007</v>
      </c>
      <c r="B56" s="110">
        <v>13106</v>
      </c>
      <c r="C56" s="110">
        <v>36028</v>
      </c>
      <c r="D56" s="110">
        <v>682</v>
      </c>
      <c r="E56" s="110"/>
      <c r="F56" s="110">
        <v>295</v>
      </c>
      <c r="G56" s="110">
        <v>218</v>
      </c>
      <c r="H56" s="110">
        <v>1429</v>
      </c>
      <c r="I56" s="110"/>
      <c r="J56" s="110">
        <v>226</v>
      </c>
      <c r="K56" s="110">
        <v>2203</v>
      </c>
      <c r="L56" s="110"/>
      <c r="M56" s="110">
        <v>53505</v>
      </c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8" ht="12.75" customHeight="1" x14ac:dyDescent="0.2">
      <c r="A57" s="16">
        <v>2008</v>
      </c>
      <c r="B57" s="110">
        <v>10188</v>
      </c>
      <c r="C57" s="110">
        <v>33533</v>
      </c>
      <c r="D57" s="110">
        <v>837</v>
      </c>
      <c r="E57" s="110"/>
      <c r="F57" s="110">
        <v>334</v>
      </c>
      <c r="G57" s="110">
        <v>215</v>
      </c>
      <c r="H57" s="110">
        <v>1373</v>
      </c>
      <c r="I57" s="110"/>
      <c r="J57" s="110">
        <v>94</v>
      </c>
      <c r="K57" s="110">
        <v>2279</v>
      </c>
      <c r="L57" s="110"/>
      <c r="M57" s="110">
        <v>48016</v>
      </c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8" ht="12.75" customHeight="1" x14ac:dyDescent="0.2">
      <c r="A58" s="16">
        <v>2009</v>
      </c>
      <c r="B58" s="110">
        <v>6884</v>
      </c>
      <c r="C58" s="110">
        <v>24044</v>
      </c>
      <c r="D58" s="110">
        <v>724</v>
      </c>
      <c r="E58" s="110"/>
      <c r="F58" s="110">
        <v>272</v>
      </c>
      <c r="G58" s="110">
        <v>218</v>
      </c>
      <c r="H58" s="110">
        <v>946</v>
      </c>
      <c r="I58" s="110"/>
      <c r="J58" s="110">
        <v>66</v>
      </c>
      <c r="K58" s="110">
        <v>1800</v>
      </c>
      <c r="L58" s="110"/>
      <c r="M58" s="110">
        <v>34230</v>
      </c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8" ht="12.75" customHeight="1" x14ac:dyDescent="0.2">
      <c r="A59" s="16">
        <v>2010</v>
      </c>
      <c r="B59" s="110">
        <v>7668</v>
      </c>
      <c r="C59" s="110">
        <v>31399</v>
      </c>
      <c r="D59" s="110">
        <v>404</v>
      </c>
      <c r="E59" s="110"/>
      <c r="F59" s="110">
        <v>146</v>
      </c>
      <c r="G59" s="110">
        <v>163</v>
      </c>
      <c r="H59" s="110">
        <v>994</v>
      </c>
      <c r="I59" s="110"/>
      <c r="J59" s="110">
        <v>45</v>
      </c>
      <c r="K59" s="110">
        <v>3761</v>
      </c>
      <c r="L59" s="110"/>
      <c r="M59" s="110">
        <v>44176</v>
      </c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8" ht="12.75" customHeight="1" x14ac:dyDescent="0.2">
      <c r="A60" s="16">
        <v>2011</v>
      </c>
      <c r="B60" s="110">
        <v>4288</v>
      </c>
      <c r="C60" s="110">
        <v>35552</v>
      </c>
      <c r="D60" s="110">
        <v>12</v>
      </c>
      <c r="E60" s="110"/>
      <c r="F60" s="110">
        <v>6</v>
      </c>
      <c r="G60" s="110">
        <v>19</v>
      </c>
      <c r="H60" s="110">
        <v>1182</v>
      </c>
      <c r="I60" s="110"/>
      <c r="J60" s="110">
        <v>5</v>
      </c>
      <c r="K60" s="110">
        <v>13021</v>
      </c>
      <c r="L60" s="110"/>
      <c r="M60" s="110">
        <v>54073</v>
      </c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8" ht="12.75" customHeight="1" x14ac:dyDescent="0.2">
      <c r="A61" s="16">
        <v>2012</v>
      </c>
      <c r="B61" s="110">
        <v>2251</v>
      </c>
      <c r="C61" s="110">
        <v>29938</v>
      </c>
      <c r="D61" s="110">
        <v>828</v>
      </c>
      <c r="E61" s="110"/>
      <c r="F61" s="110">
        <v>233</v>
      </c>
      <c r="G61" s="110">
        <v>180</v>
      </c>
      <c r="H61" s="110">
        <v>900</v>
      </c>
      <c r="I61" s="110"/>
      <c r="J61" s="110">
        <v>305</v>
      </c>
      <c r="K61" s="110">
        <v>12502</v>
      </c>
      <c r="L61" s="110"/>
      <c r="M61" s="110">
        <v>46309</v>
      </c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8" ht="12.75" customHeight="1" x14ac:dyDescent="0.2">
      <c r="A62" s="16">
        <v>2013</v>
      </c>
      <c r="B62" s="110">
        <v>1587</v>
      </c>
      <c r="C62" s="110">
        <v>31343</v>
      </c>
      <c r="D62" s="110">
        <v>984</v>
      </c>
      <c r="E62" s="409"/>
      <c r="F62" s="110">
        <v>264</v>
      </c>
      <c r="G62" s="110">
        <v>249</v>
      </c>
      <c r="H62" s="110">
        <v>878</v>
      </c>
      <c r="I62" s="409"/>
      <c r="J62" s="110">
        <v>320</v>
      </c>
      <c r="K62" s="110">
        <v>9622</v>
      </c>
      <c r="L62" s="409"/>
      <c r="M62" s="110">
        <v>44263</v>
      </c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8" ht="12.75" customHeight="1" x14ac:dyDescent="0.2">
      <c r="A63" s="192">
        <v>2014</v>
      </c>
      <c r="B63" s="381">
        <v>1684</v>
      </c>
      <c r="C63" s="381">
        <v>35721</v>
      </c>
      <c r="D63" s="381">
        <v>1029</v>
      </c>
      <c r="E63" s="409"/>
      <c r="F63" s="381">
        <v>269</v>
      </c>
      <c r="G63" s="381">
        <v>229</v>
      </c>
      <c r="H63" s="381">
        <v>1065</v>
      </c>
      <c r="I63" s="409"/>
      <c r="J63" s="381">
        <v>492</v>
      </c>
      <c r="K63" s="381">
        <v>9637</v>
      </c>
      <c r="L63" s="409"/>
      <c r="M63" s="381">
        <v>49097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 ht="12.75" customHeight="1" x14ac:dyDescent="0.2">
      <c r="A64" s="192">
        <v>2015</v>
      </c>
      <c r="B64" s="381">
        <v>1821</v>
      </c>
      <c r="C64" s="381">
        <v>38066</v>
      </c>
      <c r="D64" s="381">
        <v>1136</v>
      </c>
      <c r="E64" s="409"/>
      <c r="F64" s="381">
        <v>278</v>
      </c>
      <c r="G64" s="381">
        <v>235</v>
      </c>
      <c r="H64" s="381">
        <v>1057</v>
      </c>
      <c r="I64" s="409"/>
      <c r="J64" s="381">
        <v>511</v>
      </c>
      <c r="K64" s="381">
        <v>10229</v>
      </c>
      <c r="L64" s="409"/>
      <c r="M64" s="381">
        <v>52197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1:34" ht="12.75" customHeight="1" x14ac:dyDescent="0.2">
      <c r="A65" s="165">
        <v>2016</v>
      </c>
      <c r="B65" s="104">
        <v>2148</v>
      </c>
      <c r="C65" s="104">
        <v>44433</v>
      </c>
      <c r="D65" s="104">
        <v>1370</v>
      </c>
      <c r="E65" s="104"/>
      <c r="F65" s="104">
        <v>257</v>
      </c>
      <c r="G65" s="104">
        <v>272</v>
      </c>
      <c r="H65" s="104">
        <v>1235</v>
      </c>
      <c r="I65" s="104"/>
      <c r="J65" s="104">
        <v>539</v>
      </c>
      <c r="K65" s="104">
        <v>12186</v>
      </c>
      <c r="L65" s="104"/>
      <c r="M65" s="104">
        <v>61070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ht="12.75" customHeight="1" x14ac:dyDescent="0.2">
      <c r="A66" s="59" t="s">
        <v>375</v>
      </c>
      <c r="B66" s="14"/>
      <c r="C66" s="14"/>
      <c r="D66" s="15"/>
      <c r="E66" s="15"/>
      <c r="F66" s="15"/>
      <c r="G66" s="14"/>
      <c r="H66" s="14"/>
      <c r="I66" s="14"/>
      <c r="J66" s="14"/>
      <c r="K66" s="14"/>
      <c r="L66" s="14"/>
      <c r="M66" s="259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34" ht="12.75" customHeight="1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41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34" ht="12.75" customHeight="1" x14ac:dyDescent="0.2"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  <row r="69" spans="1:34" ht="12.75" customHeight="1" x14ac:dyDescent="0.2"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1:34" ht="12.75" customHeight="1" x14ac:dyDescent="0.2"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1:34" ht="12.75" customHeight="1" x14ac:dyDescent="0.2"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34" ht="12.75" customHeight="1" x14ac:dyDescent="0.2"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34" ht="12.75" customHeight="1" x14ac:dyDescent="0.2"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34" ht="12.75" customHeight="1" x14ac:dyDescent="0.2"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34" ht="12.75" customHeight="1" x14ac:dyDescent="0.2"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34" ht="12.75" customHeight="1" x14ac:dyDescent="0.2"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34" ht="12.75" customHeight="1" x14ac:dyDescent="0.2"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34" ht="12.75" customHeight="1" x14ac:dyDescent="0.2"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34" ht="12.75" customHeight="1" x14ac:dyDescent="0.2"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34" ht="12.75" customHeight="1" x14ac:dyDescent="0.2"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4:26" ht="12.75" customHeight="1" x14ac:dyDescent="0.2"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4:26" ht="12.75" customHeight="1" x14ac:dyDescent="0.2"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4:26" ht="12.75" customHeight="1" x14ac:dyDescent="0.2"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4:26" ht="12.75" customHeight="1" x14ac:dyDescent="0.2"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4:26" ht="12.75" customHeight="1" x14ac:dyDescent="0.2"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4:26" ht="12.75" customHeight="1" x14ac:dyDescent="0.2"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4:26" ht="12.75" customHeight="1" x14ac:dyDescent="0.2"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4:26" ht="12.75" customHeight="1" x14ac:dyDescent="0.2"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4:26" ht="12.75" customHeight="1" x14ac:dyDescent="0.2"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4:26" ht="12.75" customHeight="1" x14ac:dyDescent="0.2"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4:26" ht="12.75" customHeight="1" x14ac:dyDescent="0.2"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4:26" ht="12.75" customHeight="1" x14ac:dyDescent="0.2"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4:26" ht="12.75" customHeight="1" x14ac:dyDescent="0.2"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4:26" ht="12.75" customHeight="1" x14ac:dyDescent="0.2"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4:26" ht="12.75" customHeight="1" x14ac:dyDescent="0.2"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4:26" ht="12.75" customHeight="1" x14ac:dyDescent="0.2"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4:26" ht="12.75" customHeight="1" x14ac:dyDescent="0.2"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4:26" ht="12.75" customHeight="1" x14ac:dyDescent="0.2"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4:26" ht="12.75" customHeight="1" x14ac:dyDescent="0.2"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4:26" ht="12.75" customHeight="1" x14ac:dyDescent="0.2"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4:26" ht="12.75" customHeight="1" x14ac:dyDescent="0.2"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4:26" ht="12.75" customHeight="1" x14ac:dyDescent="0.2"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4:26" ht="12.75" customHeight="1" x14ac:dyDescent="0.2"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4:26" ht="12.75" customHeight="1" x14ac:dyDescent="0.2"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4:26" ht="12.75" customHeight="1" x14ac:dyDescent="0.2"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4:26" ht="12.75" customHeight="1" x14ac:dyDescent="0.2"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4:26" ht="12.75" customHeight="1" x14ac:dyDescent="0.2"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4:26" ht="12.75" customHeight="1" x14ac:dyDescent="0.2"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4:26" ht="12.75" customHeight="1" x14ac:dyDescent="0.2"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4:26" ht="12.75" customHeight="1" x14ac:dyDescent="0.2"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4:26" ht="12.75" customHeight="1" x14ac:dyDescent="0.2"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4:26" ht="12.75" customHeight="1" x14ac:dyDescent="0.2"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4:26" ht="12.75" customHeight="1" x14ac:dyDescent="0.2"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4:26" ht="12.75" customHeight="1" x14ac:dyDescent="0.2"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4:26" ht="12.75" customHeight="1" x14ac:dyDescent="0.2"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4:26" ht="12.75" customHeight="1" x14ac:dyDescent="0.2"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4:26" ht="12.75" customHeight="1" x14ac:dyDescent="0.2"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4:26" ht="12.75" customHeight="1" x14ac:dyDescent="0.2"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4:26" ht="12.75" customHeight="1" x14ac:dyDescent="0.2"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4:26" ht="12.75" customHeight="1" x14ac:dyDescent="0.2"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4:26" ht="12.75" customHeight="1" x14ac:dyDescent="0.2"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4:26" ht="12.75" customHeight="1" x14ac:dyDescent="0.2"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4:26" ht="12.75" customHeight="1" x14ac:dyDescent="0.2"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4:26" ht="12.75" customHeight="1" x14ac:dyDescent="0.2"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4:26" ht="12.75" customHeight="1" x14ac:dyDescent="0.2"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4:26" ht="12.75" customHeight="1" x14ac:dyDescent="0.2"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4:26" ht="12.75" customHeight="1" x14ac:dyDescent="0.2"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4:26" ht="12.75" customHeight="1" x14ac:dyDescent="0.2"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4:26" ht="12.75" customHeight="1" x14ac:dyDescent="0.2"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4:26" ht="12.75" customHeight="1" x14ac:dyDescent="0.2"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14:26" ht="12.75" customHeight="1" x14ac:dyDescent="0.2">
      <c r="N131"/>
      <c r="O131"/>
      <c r="P131"/>
      <c r="Q131"/>
      <c r="R131"/>
      <c r="S131"/>
      <c r="T131"/>
      <c r="U131"/>
      <c r="V131"/>
      <c r="W131"/>
      <c r="X131"/>
      <c r="Y131"/>
      <c r="Z131"/>
    </row>
    <row r="132" spans="14:26" ht="12.75" customHeight="1" x14ac:dyDescent="0.2"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14:26" ht="12.75" customHeight="1" x14ac:dyDescent="0.2"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14:26" ht="12.75" customHeight="1" x14ac:dyDescent="0.2">
      <c r="N134"/>
      <c r="O134"/>
      <c r="P134"/>
      <c r="Q134"/>
      <c r="R134"/>
      <c r="S134"/>
      <c r="T134"/>
      <c r="U134"/>
      <c r="V134"/>
      <c r="W134"/>
      <c r="X134"/>
      <c r="Y134"/>
      <c r="Z134"/>
    </row>
    <row r="135" spans="14:26" ht="12.75" customHeight="1" x14ac:dyDescent="0.2">
      <c r="N135"/>
      <c r="O135"/>
      <c r="P135"/>
      <c r="Q135"/>
      <c r="R135"/>
      <c r="S135"/>
      <c r="T135"/>
      <c r="U135"/>
      <c r="V135"/>
      <c r="W135"/>
      <c r="X135"/>
      <c r="Y135"/>
      <c r="Z135"/>
    </row>
    <row r="136" spans="14:26" ht="12.75" customHeight="1" x14ac:dyDescent="0.2">
      <c r="N136"/>
      <c r="O136"/>
      <c r="P136"/>
      <c r="Q136"/>
      <c r="R136"/>
      <c r="S136"/>
      <c r="T136"/>
      <c r="U136"/>
      <c r="V136"/>
      <c r="W136"/>
      <c r="X136"/>
      <c r="Y136"/>
      <c r="Z136"/>
    </row>
    <row r="137" spans="14:26" ht="12.75" customHeight="1" x14ac:dyDescent="0.2">
      <c r="N137"/>
      <c r="O137"/>
      <c r="P137"/>
      <c r="Q137"/>
      <c r="R137"/>
      <c r="S137"/>
      <c r="T137"/>
      <c r="U137"/>
      <c r="V137"/>
      <c r="W137"/>
      <c r="X137"/>
      <c r="Y137"/>
      <c r="Z137"/>
    </row>
    <row r="138" spans="14:26" ht="12.75" customHeight="1" x14ac:dyDescent="0.2">
      <c r="N138"/>
      <c r="O138"/>
      <c r="P138"/>
      <c r="Q138"/>
      <c r="R138"/>
      <c r="S138"/>
      <c r="T138"/>
      <c r="U138"/>
      <c r="V138"/>
      <c r="W138"/>
      <c r="X138"/>
      <c r="Y138"/>
      <c r="Z138"/>
    </row>
    <row r="139" spans="14:26" ht="12.75" customHeight="1" x14ac:dyDescent="0.2">
      <c r="N139"/>
      <c r="O139"/>
      <c r="P139"/>
      <c r="Q139"/>
      <c r="R139"/>
      <c r="S139"/>
      <c r="T139"/>
      <c r="U139"/>
      <c r="V139"/>
      <c r="W139"/>
      <c r="X139"/>
      <c r="Y139"/>
      <c r="Z139"/>
    </row>
    <row r="140" spans="14:26" ht="12.75" customHeight="1" x14ac:dyDescent="0.2"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4:26" ht="12.75" customHeight="1" x14ac:dyDescent="0.2"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4:26" ht="12.75" customHeight="1" x14ac:dyDescent="0.2"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4:26" ht="12.75" customHeight="1" x14ac:dyDescent="0.2"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4:26" ht="12.75" customHeight="1" x14ac:dyDescent="0.2"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4:26" ht="12.75" customHeight="1" x14ac:dyDescent="0.2"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4:26" ht="12.75" customHeight="1" x14ac:dyDescent="0.2"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4:26" ht="12.75" customHeight="1" x14ac:dyDescent="0.2"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4:26" ht="12.75" customHeight="1" x14ac:dyDescent="0.2"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4:26" ht="12.75" customHeight="1" x14ac:dyDescent="0.2"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4:26" ht="12.75" customHeight="1" x14ac:dyDescent="0.2"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4:26" ht="12.75" customHeight="1" x14ac:dyDescent="0.2"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4:26" ht="12.75" customHeight="1" x14ac:dyDescent="0.2"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4:26" ht="12.75" customHeight="1" x14ac:dyDescent="0.2"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4:26" ht="12.75" customHeight="1" x14ac:dyDescent="0.2"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4:26" ht="12.75" customHeight="1" x14ac:dyDescent="0.2"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4:26" ht="12.75" customHeight="1" x14ac:dyDescent="0.2"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4:26" ht="12.75" customHeight="1" x14ac:dyDescent="0.2"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4:26" ht="12.75" customHeight="1" x14ac:dyDescent="0.2"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4:26" ht="12.75" customHeight="1" x14ac:dyDescent="0.2"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4:26" ht="12.75" customHeight="1" x14ac:dyDescent="0.2"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4:26" ht="12.75" customHeight="1" x14ac:dyDescent="0.2"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4:26" ht="12.75" customHeight="1" x14ac:dyDescent="0.2"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4:26" ht="12.75" customHeight="1" x14ac:dyDescent="0.2"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4:26" ht="12.75" customHeight="1" x14ac:dyDescent="0.2"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4:26" ht="12.75" customHeight="1" x14ac:dyDescent="0.2"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4:26" ht="12.75" customHeight="1" x14ac:dyDescent="0.2"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4:26" ht="12.75" customHeight="1" x14ac:dyDescent="0.2"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4:26" ht="12.75" customHeight="1" x14ac:dyDescent="0.2"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4:26" ht="12.75" customHeight="1" x14ac:dyDescent="0.2"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4:26" ht="12.75" customHeight="1" x14ac:dyDescent="0.2"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4:26" ht="12.75" customHeight="1" x14ac:dyDescent="0.2"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4:26" ht="12.75" customHeight="1" x14ac:dyDescent="0.2"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4:26" ht="12.75" customHeight="1" x14ac:dyDescent="0.2"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4:26" ht="12.75" customHeight="1" x14ac:dyDescent="0.2"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4:26" ht="12.75" customHeight="1" x14ac:dyDescent="0.2"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4:26" ht="12.75" customHeight="1" x14ac:dyDescent="0.2"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4:26" ht="12.75" customHeight="1" x14ac:dyDescent="0.2"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4:26" ht="12.75" customHeight="1" x14ac:dyDescent="0.2"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4:26" ht="12.75" customHeight="1" x14ac:dyDescent="0.2"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4:26" ht="12.75" customHeight="1" x14ac:dyDescent="0.2"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4:26" ht="12.75" customHeight="1" x14ac:dyDescent="0.2"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4:26" ht="12.75" customHeight="1" x14ac:dyDescent="0.2"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4:26" ht="12.75" customHeight="1" x14ac:dyDescent="0.2"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4:26" ht="12.75" customHeight="1" x14ac:dyDescent="0.2"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4:26" ht="12.75" customHeight="1" x14ac:dyDescent="0.2"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4:26" ht="12.75" customHeight="1" x14ac:dyDescent="0.2"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4:26" ht="12.75" customHeight="1" x14ac:dyDescent="0.2"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4:26" ht="12.75" customHeight="1" x14ac:dyDescent="0.2"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4:26" ht="12.75" customHeight="1" x14ac:dyDescent="0.2"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4:26" ht="12.75" customHeight="1" x14ac:dyDescent="0.2"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4:26" ht="12.75" customHeight="1" x14ac:dyDescent="0.2"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4:26" ht="12.75" customHeight="1" x14ac:dyDescent="0.2"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4:26" ht="12.75" customHeight="1" x14ac:dyDescent="0.2"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4:26" ht="12.75" customHeight="1" x14ac:dyDescent="0.2"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4:26" ht="12.75" customHeight="1" x14ac:dyDescent="0.2"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4:26" ht="12.75" customHeight="1" x14ac:dyDescent="0.2"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4:26" ht="12.75" customHeight="1" x14ac:dyDescent="0.2"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4:26" ht="12.75" customHeight="1" x14ac:dyDescent="0.2"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4:26" ht="12.75" customHeight="1" x14ac:dyDescent="0.2"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4:26" ht="12.75" customHeight="1" x14ac:dyDescent="0.2">
      <c r="N200"/>
      <c r="O200"/>
      <c r="P200"/>
      <c r="Q200"/>
      <c r="R200"/>
      <c r="S200"/>
      <c r="T200"/>
      <c r="U200"/>
      <c r="V200"/>
      <c r="W200"/>
      <c r="X200"/>
      <c r="Y200"/>
      <c r="Z200"/>
    </row>
    <row r="201" spans="14:26" ht="12.75" customHeight="1" x14ac:dyDescent="0.2">
      <c r="N201"/>
      <c r="O201"/>
      <c r="P201"/>
      <c r="Q201"/>
      <c r="R201"/>
      <c r="S201"/>
      <c r="T201"/>
      <c r="U201"/>
      <c r="V201"/>
      <c r="W201"/>
      <c r="X201"/>
      <c r="Y201"/>
      <c r="Z201"/>
    </row>
    <row r="202" spans="14:26" ht="12.75" customHeight="1" x14ac:dyDescent="0.2">
      <c r="N202"/>
      <c r="O202"/>
      <c r="P202"/>
      <c r="Q202"/>
      <c r="R202"/>
      <c r="S202"/>
      <c r="T202"/>
      <c r="U202"/>
      <c r="V202"/>
      <c r="W202"/>
      <c r="X202"/>
      <c r="Y202"/>
      <c r="Z202"/>
    </row>
    <row r="203" spans="14:26" ht="12.75" customHeight="1" x14ac:dyDescent="0.2">
      <c r="N203"/>
      <c r="O203"/>
      <c r="P203"/>
      <c r="Q203"/>
      <c r="R203"/>
      <c r="S203"/>
      <c r="T203"/>
      <c r="U203"/>
      <c r="V203"/>
      <c r="W203"/>
      <c r="X203"/>
      <c r="Y203"/>
      <c r="Z203"/>
    </row>
    <row r="204" spans="14:26" ht="12.75" customHeight="1" x14ac:dyDescent="0.2">
      <c r="N204"/>
      <c r="O204"/>
      <c r="P204"/>
      <c r="Q204"/>
      <c r="R204"/>
      <c r="S204"/>
      <c r="T204"/>
      <c r="U204"/>
      <c r="V204"/>
      <c r="W204"/>
      <c r="X204"/>
      <c r="Y204"/>
      <c r="Z204"/>
    </row>
    <row r="205" spans="14:26" ht="12.75" customHeight="1" x14ac:dyDescent="0.2">
      <c r="N205"/>
      <c r="O205"/>
      <c r="P205"/>
      <c r="Q205"/>
      <c r="R205"/>
      <c r="S205"/>
      <c r="T205"/>
      <c r="U205"/>
      <c r="V205"/>
      <c r="W205"/>
      <c r="X205"/>
      <c r="Y205"/>
      <c r="Z205"/>
    </row>
    <row r="206" spans="14:26" ht="12.75" customHeight="1" x14ac:dyDescent="0.2">
      <c r="N206"/>
      <c r="O206"/>
      <c r="P206"/>
      <c r="Q206"/>
      <c r="R206"/>
      <c r="S206"/>
      <c r="T206"/>
      <c r="U206"/>
      <c r="V206"/>
      <c r="W206"/>
      <c r="X206"/>
      <c r="Y206"/>
      <c r="Z206"/>
    </row>
    <row r="207" spans="14:26" ht="12.75" customHeight="1" x14ac:dyDescent="0.2">
      <c r="N207"/>
      <c r="O207"/>
      <c r="P207"/>
      <c r="Q207"/>
      <c r="R207"/>
      <c r="S207"/>
      <c r="T207"/>
      <c r="U207"/>
      <c r="V207"/>
      <c r="W207"/>
      <c r="X207"/>
      <c r="Y207"/>
      <c r="Z207"/>
    </row>
    <row r="208" spans="14:26" ht="12.75" customHeight="1" x14ac:dyDescent="0.2">
      <c r="N208"/>
      <c r="O208"/>
      <c r="P208"/>
      <c r="Q208"/>
      <c r="R208"/>
      <c r="S208"/>
      <c r="T208"/>
      <c r="U208"/>
      <c r="V208"/>
      <c r="W208"/>
      <c r="X208"/>
      <c r="Y208"/>
      <c r="Z208"/>
    </row>
    <row r="209" spans="14:26" ht="12.75" customHeight="1" x14ac:dyDescent="0.2">
      <c r="N209"/>
      <c r="O209"/>
      <c r="P209"/>
      <c r="Q209"/>
      <c r="R209"/>
      <c r="S209"/>
      <c r="T209"/>
      <c r="U209"/>
      <c r="V209"/>
      <c r="W209"/>
      <c r="X209"/>
      <c r="Y209"/>
      <c r="Z209"/>
    </row>
    <row r="210" spans="14:26" ht="12.75" customHeight="1" x14ac:dyDescent="0.2">
      <c r="N210"/>
      <c r="O210"/>
      <c r="P210"/>
      <c r="Q210"/>
      <c r="R210"/>
      <c r="S210"/>
      <c r="T210"/>
      <c r="U210"/>
      <c r="V210"/>
      <c r="W210"/>
      <c r="X210"/>
      <c r="Y210"/>
      <c r="Z210"/>
    </row>
    <row r="211" spans="14:26" ht="12.75" customHeight="1" x14ac:dyDescent="0.2">
      <c r="N211"/>
      <c r="O211"/>
      <c r="P211"/>
      <c r="Q211"/>
      <c r="R211"/>
      <c r="S211"/>
      <c r="T211"/>
      <c r="U211"/>
      <c r="V211"/>
      <c r="W211"/>
      <c r="X211"/>
      <c r="Y211"/>
      <c r="Z211"/>
    </row>
    <row r="212" spans="14:26" ht="12.75" customHeight="1" x14ac:dyDescent="0.2">
      <c r="N212"/>
      <c r="O212"/>
      <c r="P212"/>
      <c r="Q212"/>
      <c r="R212"/>
      <c r="S212"/>
      <c r="T212"/>
      <c r="U212"/>
      <c r="V212"/>
      <c r="W212"/>
      <c r="X212"/>
      <c r="Y212"/>
      <c r="Z212"/>
    </row>
    <row r="213" spans="14:26" ht="12.75" customHeight="1" x14ac:dyDescent="0.2">
      <c r="N213"/>
      <c r="O213"/>
      <c r="P213"/>
      <c r="Q213"/>
      <c r="R213"/>
      <c r="S213"/>
      <c r="T213"/>
      <c r="U213"/>
      <c r="V213"/>
      <c r="W213"/>
      <c r="X213"/>
      <c r="Y213"/>
      <c r="Z213"/>
    </row>
    <row r="214" spans="14:26" ht="12.75" customHeight="1" x14ac:dyDescent="0.2">
      <c r="N214"/>
      <c r="O214"/>
      <c r="P214"/>
      <c r="Q214"/>
      <c r="R214"/>
      <c r="S214"/>
      <c r="T214"/>
      <c r="U214"/>
      <c r="V214"/>
      <c r="W214"/>
      <c r="X214"/>
      <c r="Y214"/>
      <c r="Z214"/>
    </row>
    <row r="215" spans="14:26" ht="12.75" customHeight="1" x14ac:dyDescent="0.2">
      <c r="N215"/>
      <c r="O215"/>
      <c r="P215"/>
      <c r="Q215"/>
      <c r="R215"/>
      <c r="S215"/>
      <c r="T215"/>
      <c r="U215"/>
      <c r="V215"/>
      <c r="W215"/>
      <c r="X215"/>
      <c r="Y215"/>
      <c r="Z215"/>
    </row>
    <row r="216" spans="14:26" ht="12.75" customHeight="1" x14ac:dyDescent="0.2">
      <c r="N216"/>
      <c r="O216"/>
      <c r="P216"/>
      <c r="Q216"/>
      <c r="R216"/>
      <c r="S216"/>
      <c r="T216"/>
      <c r="U216"/>
      <c r="V216"/>
      <c r="W216"/>
      <c r="X216"/>
      <c r="Y216"/>
      <c r="Z216"/>
    </row>
    <row r="217" spans="14:26" ht="12.75" customHeight="1" x14ac:dyDescent="0.2">
      <c r="N217"/>
      <c r="O217"/>
      <c r="P217"/>
      <c r="Q217"/>
      <c r="R217"/>
      <c r="S217"/>
      <c r="T217"/>
      <c r="U217"/>
      <c r="V217"/>
      <c r="W217"/>
      <c r="X217"/>
      <c r="Y217"/>
      <c r="Z217"/>
    </row>
    <row r="218" spans="14:26" ht="12.75" customHeight="1" x14ac:dyDescent="0.2">
      <c r="N218"/>
      <c r="O218"/>
      <c r="P218"/>
      <c r="Q218"/>
      <c r="R218"/>
      <c r="S218"/>
      <c r="T218"/>
      <c r="U218"/>
      <c r="V218"/>
      <c r="W218"/>
      <c r="X218"/>
      <c r="Y218"/>
      <c r="Z218"/>
    </row>
    <row r="219" spans="14:26" ht="12.75" customHeight="1" x14ac:dyDescent="0.2">
      <c r="N219"/>
      <c r="O219"/>
      <c r="P219"/>
      <c r="Q219"/>
      <c r="R219"/>
      <c r="S219"/>
      <c r="T219"/>
      <c r="U219"/>
      <c r="V219"/>
      <c r="W219"/>
      <c r="X219"/>
      <c r="Y219"/>
      <c r="Z219"/>
    </row>
    <row r="220" spans="14:26" ht="12.75" customHeight="1" x14ac:dyDescent="0.2">
      <c r="N220"/>
      <c r="O220"/>
      <c r="P220"/>
      <c r="Q220"/>
      <c r="R220"/>
      <c r="S220"/>
      <c r="T220"/>
      <c r="U220"/>
      <c r="V220"/>
      <c r="W220"/>
      <c r="X220"/>
      <c r="Y220"/>
      <c r="Z220"/>
    </row>
    <row r="221" spans="14:26" ht="12.75" customHeight="1" x14ac:dyDescent="0.2">
      <c r="N221"/>
      <c r="O221"/>
      <c r="P221"/>
      <c r="Q221"/>
      <c r="R221"/>
      <c r="S221"/>
      <c r="T221"/>
      <c r="U221"/>
      <c r="V221"/>
      <c r="W221"/>
      <c r="X221"/>
      <c r="Y221"/>
      <c r="Z221"/>
    </row>
    <row r="222" spans="14:26" ht="12.75" customHeight="1" x14ac:dyDescent="0.2">
      <c r="N222"/>
      <c r="O222"/>
      <c r="P222"/>
      <c r="Q222"/>
      <c r="R222"/>
      <c r="S222"/>
      <c r="T222"/>
      <c r="U222"/>
      <c r="V222"/>
      <c r="W222"/>
      <c r="X222"/>
      <c r="Y222"/>
      <c r="Z222"/>
    </row>
    <row r="223" spans="14:26" ht="12.75" customHeight="1" x14ac:dyDescent="0.2">
      <c r="N223"/>
      <c r="O223"/>
      <c r="P223"/>
      <c r="Q223"/>
      <c r="R223"/>
      <c r="S223"/>
      <c r="T223"/>
      <c r="U223"/>
      <c r="V223"/>
      <c r="W223"/>
      <c r="X223"/>
      <c r="Y223"/>
      <c r="Z223"/>
    </row>
    <row r="224" spans="14:26" ht="12.75" customHeight="1" x14ac:dyDescent="0.2">
      <c r="N224"/>
      <c r="O224"/>
      <c r="P224"/>
      <c r="Q224"/>
      <c r="R224"/>
      <c r="S224"/>
      <c r="T224"/>
      <c r="U224"/>
      <c r="V224"/>
      <c r="W224"/>
      <c r="X224"/>
      <c r="Y224"/>
      <c r="Z224"/>
    </row>
    <row r="225" spans="14:26" ht="12.75" customHeight="1" x14ac:dyDescent="0.2">
      <c r="N225"/>
      <c r="O225"/>
      <c r="P225"/>
      <c r="Q225"/>
      <c r="R225"/>
      <c r="S225"/>
      <c r="T225"/>
      <c r="U225"/>
      <c r="V225"/>
      <c r="W225"/>
      <c r="X225"/>
      <c r="Y225"/>
      <c r="Z225"/>
    </row>
    <row r="226" spans="14:26" ht="12.75" customHeight="1" x14ac:dyDescent="0.2">
      <c r="N226"/>
      <c r="O226"/>
      <c r="P226"/>
      <c r="Q226"/>
      <c r="R226"/>
      <c r="S226"/>
      <c r="T226"/>
      <c r="U226"/>
      <c r="V226"/>
      <c r="W226"/>
      <c r="X226"/>
      <c r="Y226"/>
      <c r="Z226"/>
    </row>
    <row r="227" spans="14:26" ht="12.75" customHeight="1" x14ac:dyDescent="0.2">
      <c r="N227"/>
      <c r="O227"/>
      <c r="P227"/>
      <c r="Q227"/>
      <c r="R227"/>
      <c r="S227"/>
      <c r="T227"/>
      <c r="U227"/>
      <c r="V227"/>
      <c r="W227"/>
      <c r="X227"/>
      <c r="Y227"/>
      <c r="Z227"/>
    </row>
    <row r="228" spans="14:26" ht="12.75" customHeight="1" x14ac:dyDescent="0.2">
      <c r="N228"/>
      <c r="O228"/>
      <c r="P228"/>
      <c r="Q228"/>
      <c r="R228"/>
      <c r="S228"/>
      <c r="T228"/>
      <c r="U228"/>
      <c r="V228"/>
      <c r="W228"/>
      <c r="X228"/>
      <c r="Y228"/>
      <c r="Z228"/>
    </row>
    <row r="229" spans="14:26" ht="12.75" customHeight="1" x14ac:dyDescent="0.2">
      <c r="N229"/>
      <c r="O229"/>
      <c r="P229"/>
      <c r="Q229"/>
      <c r="R229"/>
      <c r="S229"/>
      <c r="T229"/>
      <c r="U229"/>
      <c r="V229"/>
      <c r="W229"/>
      <c r="X229"/>
      <c r="Y229"/>
      <c r="Z229"/>
    </row>
    <row r="230" spans="14:26" ht="12.75" customHeight="1" x14ac:dyDescent="0.2">
      <c r="N230"/>
      <c r="O230"/>
      <c r="P230"/>
      <c r="Q230"/>
      <c r="R230"/>
      <c r="S230"/>
      <c r="T230"/>
      <c r="U230"/>
      <c r="V230"/>
      <c r="W230"/>
      <c r="X230"/>
      <c r="Y230"/>
      <c r="Z230"/>
    </row>
    <row r="231" spans="14:26" ht="12.75" customHeight="1" x14ac:dyDescent="0.2">
      <c r="N231"/>
      <c r="O231"/>
      <c r="P231"/>
      <c r="Q231"/>
      <c r="R231"/>
      <c r="S231"/>
      <c r="T231"/>
      <c r="U231"/>
      <c r="V231"/>
      <c r="W231"/>
      <c r="X231"/>
      <c r="Y231"/>
      <c r="Z231"/>
    </row>
    <row r="232" spans="14:26" ht="12.75" customHeight="1" x14ac:dyDescent="0.2">
      <c r="N232"/>
      <c r="O232"/>
      <c r="P232"/>
      <c r="Q232"/>
      <c r="R232"/>
      <c r="S232"/>
      <c r="T232"/>
      <c r="U232"/>
      <c r="V232"/>
      <c r="W232"/>
      <c r="X232"/>
      <c r="Y232"/>
      <c r="Z232"/>
    </row>
    <row r="233" spans="14:26" ht="12.75" customHeight="1" x14ac:dyDescent="0.2">
      <c r="N233"/>
      <c r="O233"/>
      <c r="P233"/>
      <c r="Q233"/>
      <c r="R233"/>
      <c r="S233"/>
      <c r="T233"/>
      <c r="U233"/>
      <c r="V233"/>
      <c r="W233"/>
      <c r="X233"/>
      <c r="Y233"/>
      <c r="Z233"/>
    </row>
    <row r="234" spans="14:26" ht="12.75" customHeight="1" x14ac:dyDescent="0.2">
      <c r="N234"/>
      <c r="O234"/>
      <c r="P234"/>
      <c r="Q234"/>
      <c r="R234"/>
      <c r="S234"/>
      <c r="T234"/>
      <c r="U234"/>
      <c r="V234"/>
      <c r="W234"/>
      <c r="X234"/>
      <c r="Y234"/>
      <c r="Z234"/>
    </row>
    <row r="235" spans="14:26" ht="12.75" customHeight="1" x14ac:dyDescent="0.2"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spans="14:26" ht="12.75" customHeight="1" x14ac:dyDescent="0.2"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spans="14:26" ht="12.75" customHeight="1" x14ac:dyDescent="0.2">
      <c r="N237"/>
      <c r="O237"/>
      <c r="P237"/>
      <c r="Q237"/>
      <c r="R237"/>
      <c r="S237"/>
      <c r="T237"/>
      <c r="U237"/>
      <c r="V237"/>
      <c r="W237"/>
      <c r="X237"/>
      <c r="Y237"/>
      <c r="Z237"/>
    </row>
  </sheetData>
  <sortState ref="BN37:BQ234">
    <sortCondition sortBy="cellColor" ref="BP37:BP234" dxfId="0"/>
  </sortState>
  <mergeCells count="6">
    <mergeCell ref="P6:R6"/>
    <mergeCell ref="C52:D52"/>
    <mergeCell ref="C29:D29"/>
    <mergeCell ref="B6:D6"/>
    <mergeCell ref="F6:H6"/>
    <mergeCell ref="J6:N6"/>
  </mergeCells>
  <phoneticPr fontId="6" type="noConversion"/>
  <pageMargins left="0.70866141732283472" right="0.15748031496062992" top="0.98425196850393704" bottom="0.55118110236220474" header="0.51181102362204722" footer="0.51181102362204722"/>
  <pageSetup paperSize="9" scale="70" orientation="portrait" r:id="rId1"/>
  <headerFooter alignWithMargins="0">
    <oddHeader>&amp;R&amp;"Arial,Fet"LASTBILAR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>
    <tabColor rgb="FF00B050"/>
    <pageSetUpPr fitToPage="1"/>
  </sheetPr>
  <dimension ref="A1:AG65"/>
  <sheetViews>
    <sheetView showGridLines="0" zoomScaleNormal="100" workbookViewId="0">
      <selection activeCell="Q18" sqref="Q18"/>
    </sheetView>
  </sheetViews>
  <sheetFormatPr defaultRowHeight="12.75" customHeight="1" x14ac:dyDescent="0.2"/>
  <cols>
    <col min="1" max="1" width="9" style="23" customWidth="1"/>
    <col min="2" max="3" width="8.5703125" style="26" customWidth="1"/>
    <col min="4" max="4" width="8.42578125" style="26" customWidth="1"/>
    <col min="5" max="5" width="9.7109375" style="26" customWidth="1"/>
    <col min="6" max="6" width="2.28515625" style="26" customWidth="1"/>
    <col min="7" max="7" width="8.5703125" style="26" customWidth="1"/>
    <col min="8" max="8" width="8.7109375" style="26" customWidth="1"/>
    <col min="9" max="9" width="1.28515625" style="26" customWidth="1"/>
    <col min="10" max="10" width="10.28515625" style="26" customWidth="1"/>
    <col min="11" max="11" width="10" style="26" customWidth="1"/>
    <col min="12" max="12" width="3.140625" style="26" customWidth="1"/>
    <col min="13" max="13" width="8.7109375" style="26" customWidth="1"/>
    <col min="14" max="14" width="8.5703125" style="26" customWidth="1"/>
    <col min="15" max="15" width="8.42578125" style="26" customWidth="1"/>
    <col min="16" max="16" width="8.5703125" style="26" customWidth="1"/>
    <col min="17" max="17" width="13.7109375" style="26" customWidth="1"/>
    <col min="18" max="18" width="12.42578125" style="27" customWidth="1"/>
    <col min="19" max="16384" width="9.140625" style="26"/>
  </cols>
  <sheetData>
    <row r="1" spans="1:25" ht="12.75" customHeight="1" x14ac:dyDescent="0.2">
      <c r="A1" s="26"/>
      <c r="D1" s="25"/>
      <c r="J1" s="23"/>
      <c r="K1" s="23"/>
      <c r="L1" s="23"/>
      <c r="M1" s="53"/>
      <c r="R1" s="26"/>
    </row>
    <row r="2" spans="1:25" s="30" customFormat="1" ht="12.75" customHeight="1" x14ac:dyDescent="0.2">
      <c r="A2" s="111" t="s">
        <v>89</v>
      </c>
      <c r="D2" s="71"/>
      <c r="J2" s="228"/>
      <c r="K2" s="253"/>
      <c r="L2" s="253"/>
      <c r="M2" s="53"/>
      <c r="R2" s="26"/>
      <c r="S2" s="26"/>
      <c r="X2" s="26"/>
      <c r="Y2" s="26"/>
    </row>
    <row r="3" spans="1:25" s="30" customFormat="1" ht="12.75" customHeight="1" x14ac:dyDescent="0.2">
      <c r="A3" s="152" t="s">
        <v>656</v>
      </c>
      <c r="D3" s="71"/>
      <c r="J3" s="228"/>
      <c r="K3" s="253"/>
      <c r="L3" s="253"/>
      <c r="M3" s="53"/>
      <c r="R3" s="26"/>
      <c r="S3" s="26"/>
      <c r="X3" s="26"/>
      <c r="Y3" s="26"/>
    </row>
    <row r="4" spans="1:25" ht="12.75" customHeight="1" x14ac:dyDescent="0.2">
      <c r="A4" s="154" t="s">
        <v>687</v>
      </c>
      <c r="D4" s="25"/>
      <c r="K4" s="23"/>
      <c r="L4" s="23"/>
      <c r="M4" s="254"/>
      <c r="N4" s="53"/>
      <c r="R4" s="26"/>
    </row>
    <row r="5" spans="1:25" ht="12.75" customHeight="1" x14ac:dyDescent="0.2">
      <c r="A5" s="33"/>
      <c r="B5" s="21"/>
      <c r="C5" s="21"/>
      <c r="D5" s="163"/>
      <c r="E5" s="163"/>
      <c r="F5" s="163"/>
      <c r="G5" s="21"/>
      <c r="H5" s="21"/>
      <c r="I5" s="21"/>
      <c r="J5" s="21"/>
      <c r="K5" s="33"/>
      <c r="L5" s="33"/>
      <c r="M5" s="255"/>
      <c r="N5" s="53"/>
      <c r="O5" s="27"/>
      <c r="P5" s="27"/>
      <c r="Q5" s="27"/>
      <c r="S5" s="27"/>
      <c r="T5" s="27"/>
      <c r="U5" s="27"/>
      <c r="V5" s="27"/>
      <c r="W5" s="27"/>
      <c r="X5" s="27"/>
    </row>
    <row r="6" spans="1:25" s="23" customFormat="1" ht="12.75" customHeight="1" x14ac:dyDescent="0.2">
      <c r="B6" s="15" t="s">
        <v>76</v>
      </c>
      <c r="C6" s="632" t="s">
        <v>77</v>
      </c>
      <c r="D6" s="632"/>
      <c r="E6" s="15" t="s">
        <v>78</v>
      </c>
      <c r="F6" s="15"/>
      <c r="G6" s="15" t="s">
        <v>79</v>
      </c>
      <c r="H6" s="72" t="s">
        <v>519</v>
      </c>
      <c r="I6" s="15"/>
      <c r="J6" s="15" t="s">
        <v>81</v>
      </c>
      <c r="K6" s="15" t="s">
        <v>140</v>
      </c>
      <c r="L6" s="15"/>
      <c r="M6" s="256" t="s">
        <v>15</v>
      </c>
      <c r="N6" s="14"/>
      <c r="O6" s="15"/>
      <c r="P6" s="27"/>
      <c r="Q6" s="27"/>
      <c r="R6" s="27"/>
      <c r="S6" s="27"/>
      <c r="T6" s="27"/>
      <c r="U6" s="27"/>
      <c r="V6" s="27"/>
      <c r="W6" s="27"/>
      <c r="X6" s="27"/>
    </row>
    <row r="7" spans="1:25" s="14" customFormat="1" ht="12.75" customHeight="1" x14ac:dyDescent="0.2">
      <c r="B7" s="23"/>
      <c r="C7" s="23"/>
      <c r="D7" s="25" t="s">
        <v>82</v>
      </c>
      <c r="E7" s="25" t="s">
        <v>83</v>
      </c>
      <c r="F7" s="25"/>
      <c r="G7" s="25"/>
      <c r="H7" s="250"/>
      <c r="I7" s="250"/>
      <c r="J7" s="25" t="s">
        <v>84</v>
      </c>
      <c r="K7" s="25" t="s">
        <v>84</v>
      </c>
      <c r="L7" s="25"/>
      <c r="M7" s="25"/>
      <c r="N7" s="37"/>
      <c r="O7" s="37"/>
      <c r="P7" s="37"/>
      <c r="Q7" s="37"/>
      <c r="R7" s="37"/>
      <c r="S7" s="37"/>
      <c r="T7" s="37"/>
      <c r="U7" s="37"/>
      <c r="V7" s="37"/>
    </row>
    <row r="8" spans="1:25" s="23" customFormat="1" ht="12.75" customHeight="1" x14ac:dyDescent="0.2">
      <c r="A8" s="23" t="s">
        <v>69</v>
      </c>
      <c r="B8" s="14"/>
      <c r="C8" s="14"/>
      <c r="D8" s="15" t="s">
        <v>85</v>
      </c>
      <c r="E8" s="14"/>
      <c r="F8" s="14"/>
      <c r="G8" s="15"/>
      <c r="H8" s="34"/>
      <c r="I8" s="34"/>
      <c r="J8" s="15" t="s">
        <v>86</v>
      </c>
      <c r="K8" s="15"/>
      <c r="L8" s="15"/>
      <c r="M8" s="256"/>
      <c r="N8" s="26"/>
      <c r="O8" s="26"/>
      <c r="P8" s="26"/>
      <c r="Q8" s="26"/>
      <c r="R8" s="26"/>
      <c r="S8" s="14"/>
      <c r="T8" s="14"/>
      <c r="U8" s="14"/>
      <c r="V8" s="14"/>
      <c r="W8" s="14"/>
      <c r="X8" s="14"/>
    </row>
    <row r="9" spans="1:25" s="14" customFormat="1" ht="12.75" customHeight="1" x14ac:dyDescent="0.2">
      <c r="A9" s="33" t="s">
        <v>73</v>
      </c>
      <c r="B9" s="33"/>
      <c r="C9" s="33"/>
      <c r="D9" s="163"/>
      <c r="E9" s="33"/>
      <c r="F9" s="33"/>
      <c r="G9" s="163"/>
      <c r="H9" s="142"/>
      <c r="I9" s="142"/>
      <c r="J9" s="163" t="s">
        <v>87</v>
      </c>
      <c r="K9" s="163"/>
      <c r="L9" s="163"/>
      <c r="M9" s="261"/>
      <c r="N9" s="26"/>
      <c r="O9" s="26"/>
      <c r="P9" s="26"/>
      <c r="Q9" s="26"/>
      <c r="R9" s="26"/>
    </row>
    <row r="10" spans="1:25" s="23" customFormat="1" ht="12.75" customHeight="1" x14ac:dyDescent="0.2">
      <c r="A10" s="16">
        <v>2007</v>
      </c>
      <c r="B10" s="110">
        <v>66643</v>
      </c>
      <c r="C10" s="110">
        <v>91868</v>
      </c>
      <c r="D10" s="110">
        <v>2470</v>
      </c>
      <c r="E10" s="110">
        <v>722</v>
      </c>
      <c r="F10" s="110"/>
      <c r="G10" s="110">
        <v>1121</v>
      </c>
      <c r="H10" s="110">
        <v>3386</v>
      </c>
      <c r="I10" s="110"/>
      <c r="J10" s="110">
        <v>1145</v>
      </c>
      <c r="K10" s="110">
        <v>8889</v>
      </c>
      <c r="L10" s="110"/>
      <c r="M10" s="110">
        <v>173774</v>
      </c>
      <c r="N10" s="26"/>
      <c r="O10" s="26"/>
      <c r="P10" s="26"/>
      <c r="Q10" s="26"/>
      <c r="R10" s="26"/>
    </row>
    <row r="11" spans="1:25" s="23" customFormat="1" ht="12.75" customHeight="1" x14ac:dyDescent="0.2">
      <c r="A11" s="16">
        <v>2008</v>
      </c>
      <c r="B11" s="110">
        <v>74078</v>
      </c>
      <c r="C11" s="110">
        <v>104869</v>
      </c>
      <c r="D11" s="110">
        <v>2717</v>
      </c>
      <c r="E11" s="110">
        <v>857</v>
      </c>
      <c r="F11" s="110"/>
      <c r="G11" s="110">
        <v>1175</v>
      </c>
      <c r="H11" s="110">
        <v>4237</v>
      </c>
      <c r="I11" s="110"/>
      <c r="J11" s="110">
        <v>1234</v>
      </c>
      <c r="K11" s="110">
        <v>9885</v>
      </c>
      <c r="L11" s="110"/>
      <c r="M11" s="110">
        <v>196335</v>
      </c>
      <c r="N11" s="26"/>
      <c r="O11" s="26"/>
      <c r="P11" s="26"/>
      <c r="Q11" s="26"/>
      <c r="R11" s="26"/>
    </row>
    <row r="12" spans="1:25" s="23" customFormat="1" ht="12.75" customHeight="1" x14ac:dyDescent="0.2">
      <c r="A12" s="16">
        <v>2009</v>
      </c>
      <c r="B12" s="110">
        <v>77399</v>
      </c>
      <c r="C12" s="110">
        <v>110003</v>
      </c>
      <c r="D12" s="110">
        <v>2972</v>
      </c>
      <c r="E12" s="110">
        <v>889</v>
      </c>
      <c r="F12" s="110"/>
      <c r="G12" s="110">
        <v>1233</v>
      </c>
      <c r="H12" s="110">
        <v>4496</v>
      </c>
      <c r="I12" s="110"/>
      <c r="J12" s="110">
        <v>1257</v>
      </c>
      <c r="K12" s="110">
        <v>10427</v>
      </c>
      <c r="L12" s="110"/>
      <c r="M12" s="110">
        <v>205704</v>
      </c>
      <c r="N12" s="26"/>
      <c r="O12" s="26"/>
      <c r="P12" s="26"/>
      <c r="Q12" s="26"/>
      <c r="R12" s="26"/>
    </row>
    <row r="13" spans="1:25" ht="12.75" customHeight="1" x14ac:dyDescent="0.2">
      <c r="A13" s="16">
        <v>2010</v>
      </c>
      <c r="B13" s="110">
        <v>79537</v>
      </c>
      <c r="C13" s="110">
        <v>115211</v>
      </c>
      <c r="D13" s="110">
        <v>2777</v>
      </c>
      <c r="E13" s="110">
        <v>792</v>
      </c>
      <c r="F13" s="110"/>
      <c r="G13" s="110">
        <v>1136</v>
      </c>
      <c r="H13" s="110">
        <v>3838</v>
      </c>
      <c r="I13" s="110"/>
      <c r="J13" s="110">
        <v>1225</v>
      </c>
      <c r="K13" s="110">
        <v>10595</v>
      </c>
      <c r="L13" s="110"/>
      <c r="M13" s="110">
        <v>212334</v>
      </c>
      <c r="R13" s="26"/>
    </row>
    <row r="14" spans="1:25" s="23" customFormat="1" ht="12.75" customHeight="1" x14ac:dyDescent="0.2">
      <c r="A14" s="16">
        <v>2011</v>
      </c>
      <c r="B14" s="110">
        <v>81562</v>
      </c>
      <c r="C14" s="110">
        <v>121150</v>
      </c>
      <c r="D14" s="110">
        <v>2876</v>
      </c>
      <c r="E14" s="110">
        <v>816</v>
      </c>
      <c r="F14" s="110"/>
      <c r="G14" s="110">
        <v>1197</v>
      </c>
      <c r="H14" s="110">
        <v>4027</v>
      </c>
      <c r="I14" s="110"/>
      <c r="J14" s="110">
        <v>1183</v>
      </c>
      <c r="K14" s="110">
        <v>11085</v>
      </c>
      <c r="L14" s="110"/>
      <c r="M14" s="110">
        <v>221020</v>
      </c>
      <c r="N14" s="26"/>
      <c r="O14" s="26"/>
      <c r="P14" s="26"/>
      <c r="Q14" s="26"/>
      <c r="R14" s="26"/>
    </row>
    <row r="15" spans="1:25" s="23" customFormat="1" ht="12.75" customHeight="1" x14ac:dyDescent="0.2">
      <c r="A15" s="16">
        <v>2012</v>
      </c>
      <c r="B15" s="110">
        <v>84359</v>
      </c>
      <c r="C15" s="110">
        <v>127793</v>
      </c>
      <c r="D15" s="110">
        <v>3057</v>
      </c>
      <c r="E15" s="110">
        <v>877</v>
      </c>
      <c r="F15" s="110"/>
      <c r="G15" s="110">
        <v>1189</v>
      </c>
      <c r="H15" s="110">
        <v>4469</v>
      </c>
      <c r="I15" s="110"/>
      <c r="J15" s="110">
        <v>1229</v>
      </c>
      <c r="K15" s="110">
        <v>12076</v>
      </c>
      <c r="L15" s="110"/>
      <c r="M15" s="110">
        <v>231992</v>
      </c>
      <c r="N15" s="26"/>
      <c r="O15" s="26"/>
      <c r="P15" s="26"/>
      <c r="Q15" s="26"/>
      <c r="R15" s="26"/>
    </row>
    <row r="16" spans="1:25" ht="12.75" customHeight="1" x14ac:dyDescent="0.2">
      <c r="A16" s="192">
        <v>2013</v>
      </c>
      <c r="B16" s="110">
        <v>78992</v>
      </c>
      <c r="C16" s="110">
        <v>123155</v>
      </c>
      <c r="D16" s="52">
        <v>2851</v>
      </c>
      <c r="E16" s="110">
        <v>779</v>
      </c>
      <c r="F16" s="110"/>
      <c r="G16" s="110">
        <v>1115</v>
      </c>
      <c r="H16" s="110">
        <v>4115</v>
      </c>
      <c r="I16" s="409"/>
      <c r="J16" s="110">
        <v>1110</v>
      </c>
      <c r="K16" s="110">
        <v>12381</v>
      </c>
      <c r="L16" s="409"/>
      <c r="M16" s="110">
        <v>221647</v>
      </c>
      <c r="R16" s="26"/>
    </row>
    <row r="17" spans="1:33" ht="12.75" customHeight="1" x14ac:dyDescent="0.2">
      <c r="A17" s="192">
        <v>2014</v>
      </c>
      <c r="B17" s="381">
        <v>79873</v>
      </c>
      <c r="C17" s="381">
        <v>126847</v>
      </c>
      <c r="D17" s="410">
        <v>2971</v>
      </c>
      <c r="E17" s="381">
        <v>746</v>
      </c>
      <c r="F17" s="381"/>
      <c r="G17" s="381">
        <v>1094</v>
      </c>
      <c r="H17" s="381">
        <v>4223</v>
      </c>
      <c r="I17" s="409"/>
      <c r="J17" s="381">
        <v>1158</v>
      </c>
      <c r="K17" s="381">
        <v>13024</v>
      </c>
      <c r="L17" s="409"/>
      <c r="M17" s="381">
        <v>226965</v>
      </c>
      <c r="R17" s="26"/>
      <c r="S17"/>
      <c r="T17"/>
      <c r="U17"/>
      <c r="V17"/>
      <c r="W17"/>
      <c r="X17"/>
      <c r="Y17"/>
      <c r="Z17"/>
    </row>
    <row r="18" spans="1:33" ht="12.75" customHeight="1" x14ac:dyDescent="0.2">
      <c r="A18" s="192">
        <v>2015</v>
      </c>
      <c r="B18" s="381">
        <v>82084</v>
      </c>
      <c r="C18" s="381">
        <v>132594</v>
      </c>
      <c r="D18" s="410">
        <v>3077</v>
      </c>
      <c r="E18" s="381">
        <v>692</v>
      </c>
      <c r="F18" s="381"/>
      <c r="G18" s="381">
        <v>1074</v>
      </c>
      <c r="H18" s="381">
        <v>3954</v>
      </c>
      <c r="I18" s="409"/>
      <c r="J18" s="381">
        <v>1158</v>
      </c>
      <c r="K18" s="381">
        <v>13946</v>
      </c>
      <c r="L18" s="409"/>
      <c r="M18" s="381">
        <v>235502</v>
      </c>
      <c r="R18" s="26"/>
      <c r="S18"/>
      <c r="T18"/>
      <c r="U18"/>
      <c r="V18"/>
      <c r="W18"/>
      <c r="X18"/>
      <c r="Y18"/>
      <c r="Z18"/>
    </row>
    <row r="19" spans="1:33" ht="12.75" customHeight="1" x14ac:dyDescent="0.2">
      <c r="A19" s="165">
        <v>2016</v>
      </c>
      <c r="B19" s="104">
        <v>83746</v>
      </c>
      <c r="C19" s="104">
        <v>141043</v>
      </c>
      <c r="D19" s="104">
        <v>3283</v>
      </c>
      <c r="E19" s="104">
        <v>730</v>
      </c>
      <c r="F19" s="104"/>
      <c r="G19" s="104">
        <v>1070</v>
      </c>
      <c r="H19" s="104">
        <v>4127</v>
      </c>
      <c r="I19" s="104"/>
      <c r="J19" s="104">
        <v>1218</v>
      </c>
      <c r="K19" s="104">
        <v>15287</v>
      </c>
      <c r="L19" s="104"/>
      <c r="M19" s="104">
        <v>247221</v>
      </c>
      <c r="R19" s="26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23" customFormat="1" ht="12.75" customHeight="1" x14ac:dyDescent="0.2">
      <c r="A20" s="59" t="s">
        <v>375</v>
      </c>
      <c r="B20" s="14"/>
      <c r="C20" s="14"/>
      <c r="D20" s="15"/>
      <c r="E20" s="15"/>
      <c r="F20" s="15"/>
      <c r="G20" s="14"/>
      <c r="H20" s="14"/>
      <c r="I20" s="14"/>
      <c r="J20" s="14"/>
      <c r="K20" s="14"/>
      <c r="L20" s="14"/>
      <c r="M20" s="259"/>
      <c r="N20" s="26"/>
      <c r="O20" s="26"/>
      <c r="P20" s="26"/>
      <c r="Q20" s="26"/>
      <c r="R20" s="26"/>
      <c r="S20"/>
      <c r="T20"/>
      <c r="U20"/>
      <c r="V20"/>
      <c r="W20"/>
      <c r="X20"/>
    </row>
    <row r="21" spans="1:33" s="23" customFormat="1" ht="12.75" customHeight="1" x14ac:dyDescent="0.2">
      <c r="N21" s="26"/>
      <c r="O21" s="26"/>
      <c r="P21" s="26"/>
      <c r="Q21" s="26"/>
      <c r="R21" s="26"/>
      <c r="S21"/>
      <c r="T21"/>
      <c r="U21"/>
      <c r="V21"/>
      <c r="W21"/>
      <c r="X21"/>
    </row>
    <row r="22" spans="1:33" s="23" customFormat="1" ht="12.75" customHeight="1" x14ac:dyDescent="0.2">
      <c r="D22" s="25"/>
      <c r="E22" s="25"/>
      <c r="F22" s="25"/>
      <c r="M22" s="254"/>
      <c r="N22" s="26"/>
      <c r="O22" s="26"/>
      <c r="P22" s="26"/>
      <c r="Q22" s="26"/>
      <c r="R22" s="26"/>
      <c r="S22"/>
      <c r="T22"/>
      <c r="U22"/>
      <c r="V22"/>
      <c r="W22"/>
      <c r="X22"/>
    </row>
    <row r="23" spans="1:33" ht="12.75" customHeight="1" x14ac:dyDescent="0.2">
      <c r="A23" s="26"/>
      <c r="D23" s="25"/>
      <c r="E23" s="25"/>
      <c r="F23" s="25"/>
      <c r="K23" s="23"/>
      <c r="L23" s="23"/>
      <c r="M23" s="23"/>
      <c r="R23" s="26"/>
      <c r="S23"/>
      <c r="T23"/>
      <c r="U23"/>
      <c r="V23"/>
      <c r="W23"/>
      <c r="X23"/>
    </row>
    <row r="24" spans="1:33" ht="12.75" customHeight="1" x14ac:dyDescent="0.2">
      <c r="A24" s="242" t="s">
        <v>93</v>
      </c>
      <c r="B24" s="30"/>
      <c r="C24" s="30"/>
      <c r="D24" s="30"/>
      <c r="E24" s="30"/>
      <c r="F24" s="30"/>
      <c r="G24" s="23"/>
      <c r="H24" s="23"/>
      <c r="I24" s="23"/>
      <c r="J24" s="23"/>
      <c r="K24" s="23"/>
      <c r="L24" s="23"/>
      <c r="M24" s="23"/>
      <c r="R24" s="26"/>
    </row>
    <row r="25" spans="1:33" s="264" customFormat="1" ht="12.75" customHeight="1" x14ac:dyDescent="0.2">
      <c r="A25" s="167" t="s">
        <v>688</v>
      </c>
      <c r="B25" s="388"/>
      <c r="C25" s="388"/>
      <c r="D25" s="388"/>
      <c r="E25" s="388"/>
      <c r="F25" s="388"/>
      <c r="G25" s="389"/>
      <c r="H25" s="389"/>
      <c r="I25" s="389"/>
      <c r="J25" s="389"/>
      <c r="K25" s="389"/>
      <c r="L25" s="389"/>
      <c r="M25" s="389"/>
      <c r="N25" s="390"/>
      <c r="O25" s="390"/>
      <c r="P25" s="390"/>
      <c r="Q25" s="390"/>
    </row>
    <row r="26" spans="1:33" s="264" customFormat="1" ht="12.75" customHeight="1" x14ac:dyDescent="0.2">
      <c r="A26" s="391" t="s">
        <v>487</v>
      </c>
      <c r="B26" s="392"/>
      <c r="C26" s="392"/>
      <c r="D26" s="392"/>
      <c r="E26" s="390"/>
      <c r="F26" s="390"/>
      <c r="G26" s="389"/>
      <c r="H26" s="389"/>
      <c r="I26" s="389"/>
      <c r="J26" s="389"/>
      <c r="K26" s="389"/>
      <c r="L26" s="389"/>
      <c r="M26" s="389"/>
      <c r="N26" s="390"/>
      <c r="O26" s="390"/>
      <c r="P26" s="390"/>
      <c r="Q26" s="390"/>
    </row>
    <row r="27" spans="1:33" ht="12.75" customHeight="1" x14ac:dyDescent="0.2">
      <c r="A27" s="393" t="s">
        <v>689</v>
      </c>
      <c r="B27" s="394"/>
      <c r="C27" s="394"/>
      <c r="D27" s="394"/>
      <c r="E27" s="394"/>
      <c r="F27" s="394"/>
      <c r="G27" s="395"/>
      <c r="H27" s="395"/>
      <c r="I27" s="395"/>
      <c r="J27" s="395"/>
      <c r="K27" s="395"/>
      <c r="L27" s="395"/>
      <c r="M27" s="395"/>
      <c r="N27" s="390"/>
      <c r="O27" s="390"/>
      <c r="P27" s="390"/>
      <c r="Q27" s="390"/>
      <c r="R27" s="26"/>
    </row>
    <row r="28" spans="1:33" ht="12.75" customHeight="1" x14ac:dyDescent="0.2">
      <c r="A28" s="396"/>
      <c r="B28" s="397"/>
      <c r="C28" s="397"/>
      <c r="D28" s="397"/>
      <c r="E28" s="397"/>
      <c r="F28" s="397"/>
      <c r="G28" s="398"/>
      <c r="H28" s="398"/>
      <c r="I28" s="398"/>
      <c r="J28" s="398"/>
      <c r="K28" s="398"/>
      <c r="L28" s="395"/>
      <c r="M28" s="398"/>
      <c r="N28" s="397"/>
      <c r="O28" s="397"/>
      <c r="P28" s="397"/>
      <c r="Q28" s="390"/>
      <c r="R28" s="26"/>
    </row>
    <row r="29" spans="1:33" ht="12.75" customHeight="1" x14ac:dyDescent="0.2">
      <c r="A29" s="397"/>
      <c r="B29" s="633" t="s">
        <v>486</v>
      </c>
      <c r="C29" s="633"/>
      <c r="D29" s="633"/>
      <c r="E29" s="633"/>
      <c r="F29" s="633"/>
      <c r="G29" s="633"/>
      <c r="H29" s="633"/>
      <c r="I29" s="633"/>
      <c r="J29" s="633"/>
      <c r="K29" s="633"/>
      <c r="L29" s="399"/>
      <c r="M29" s="633" t="s">
        <v>485</v>
      </c>
      <c r="N29" s="633"/>
      <c r="O29" s="633"/>
      <c r="P29" s="633"/>
      <c r="Q29" s="390"/>
      <c r="R29" s="23"/>
      <c r="S29" s="23"/>
      <c r="T29" s="23"/>
      <c r="U29" s="23"/>
      <c r="V29" s="23"/>
      <c r="W29" s="23"/>
      <c r="X29" s="23"/>
    </row>
    <row r="30" spans="1:33" s="189" customFormat="1" ht="12.75" customHeight="1" x14ac:dyDescent="0.2">
      <c r="A30" s="390"/>
      <c r="B30" s="633" t="s">
        <v>337</v>
      </c>
      <c r="C30" s="633"/>
      <c r="D30" s="633"/>
      <c r="E30" s="633"/>
      <c r="F30" s="395"/>
      <c r="G30" s="633" t="s">
        <v>338</v>
      </c>
      <c r="H30" s="633"/>
      <c r="I30" s="633"/>
      <c r="J30" s="633"/>
      <c r="K30" s="633"/>
      <c r="L30" s="395"/>
      <c r="M30" s="390"/>
      <c r="N30" s="389"/>
      <c r="O30" s="389"/>
      <c r="P30" s="398"/>
      <c r="Q30" s="390"/>
    </row>
    <row r="31" spans="1:33" ht="12.75" customHeight="1" x14ac:dyDescent="0.2">
      <c r="A31" s="389" t="s">
        <v>206</v>
      </c>
      <c r="B31" s="399" t="s">
        <v>90</v>
      </c>
      <c r="C31" s="400"/>
      <c r="D31" s="400"/>
      <c r="E31" s="392" t="s">
        <v>4</v>
      </c>
      <c r="F31" s="392"/>
      <c r="G31" s="399" t="s">
        <v>91</v>
      </c>
      <c r="H31" s="400"/>
      <c r="I31" s="400"/>
      <c r="J31" s="400"/>
      <c r="K31" s="392" t="s">
        <v>4</v>
      </c>
      <c r="L31" s="392"/>
      <c r="M31" s="399" t="s">
        <v>91</v>
      </c>
      <c r="N31" s="400"/>
      <c r="O31" s="400"/>
      <c r="P31" s="392" t="s">
        <v>4</v>
      </c>
      <c r="Q31" s="401"/>
      <c r="R31" s="26"/>
    </row>
    <row r="32" spans="1:33" ht="12.75" customHeight="1" x14ac:dyDescent="0.2">
      <c r="A32" s="398" t="s">
        <v>73</v>
      </c>
      <c r="B32" s="402">
        <v>-3500</v>
      </c>
      <c r="C32" s="403" t="s">
        <v>74</v>
      </c>
      <c r="D32" s="403" t="s">
        <v>15</v>
      </c>
      <c r="E32" s="403" t="s">
        <v>92</v>
      </c>
      <c r="F32" s="398"/>
      <c r="G32" s="402">
        <v>-3500</v>
      </c>
      <c r="H32" s="403" t="s">
        <v>74</v>
      </c>
      <c r="I32" s="403"/>
      <c r="J32" s="403" t="s">
        <v>15</v>
      </c>
      <c r="K32" s="403" t="s">
        <v>92</v>
      </c>
      <c r="L32" s="403"/>
      <c r="M32" s="402">
        <v>-3500</v>
      </c>
      <c r="N32" s="403" t="s">
        <v>74</v>
      </c>
      <c r="O32" s="403" t="s">
        <v>15</v>
      </c>
      <c r="P32" s="403" t="s">
        <v>92</v>
      </c>
      <c r="Q32" s="401"/>
      <c r="R32" s="26"/>
    </row>
    <row r="33" spans="1:28" ht="12.75" customHeight="1" x14ac:dyDescent="0.2">
      <c r="A33" s="404">
        <v>2007</v>
      </c>
      <c r="B33" s="405">
        <v>12240</v>
      </c>
      <c r="C33" s="405">
        <v>46668</v>
      </c>
      <c r="D33" s="405">
        <v>58908</v>
      </c>
      <c r="E33" s="405">
        <v>9576</v>
      </c>
      <c r="F33" s="405"/>
      <c r="G33" s="405">
        <v>321012</v>
      </c>
      <c r="H33" s="405">
        <v>29168</v>
      </c>
      <c r="I33" s="405"/>
      <c r="J33" s="405">
        <v>350180</v>
      </c>
      <c r="K33" s="405">
        <v>123016</v>
      </c>
      <c r="L33" s="405"/>
      <c r="M33" s="405">
        <v>90668</v>
      </c>
      <c r="N33" s="405">
        <v>4329</v>
      </c>
      <c r="O33" s="405">
        <v>94997</v>
      </c>
      <c r="P33" s="405">
        <v>985</v>
      </c>
      <c r="Q33" s="406"/>
      <c r="R33" s="26"/>
    </row>
    <row r="34" spans="1:28" ht="12.75" customHeight="1" x14ac:dyDescent="0.2">
      <c r="A34" s="404">
        <v>2008</v>
      </c>
      <c r="B34" s="405">
        <v>12876</v>
      </c>
      <c r="C34" s="405">
        <v>45514</v>
      </c>
      <c r="D34" s="405">
        <v>58390</v>
      </c>
      <c r="E34" s="405">
        <v>10628</v>
      </c>
      <c r="F34" s="405"/>
      <c r="G34" s="405">
        <v>331794</v>
      </c>
      <c r="H34" s="405">
        <v>29679</v>
      </c>
      <c r="I34" s="405"/>
      <c r="J34" s="405">
        <v>361473</v>
      </c>
      <c r="K34" s="405">
        <v>131470</v>
      </c>
      <c r="L34" s="405"/>
      <c r="M34" s="405">
        <v>86217</v>
      </c>
      <c r="N34" s="405">
        <v>4119</v>
      </c>
      <c r="O34" s="405">
        <v>90336</v>
      </c>
      <c r="P34" s="405">
        <v>1010</v>
      </c>
      <c r="R34" s="26"/>
    </row>
    <row r="35" spans="1:28" ht="12.75" customHeight="1" x14ac:dyDescent="0.2">
      <c r="A35" s="404">
        <v>2009</v>
      </c>
      <c r="B35" s="405">
        <v>13093</v>
      </c>
      <c r="C35" s="405">
        <v>45782</v>
      </c>
      <c r="D35" s="405">
        <v>58875</v>
      </c>
      <c r="E35" s="405">
        <v>11327</v>
      </c>
      <c r="F35" s="405"/>
      <c r="G35" s="405">
        <v>335058</v>
      </c>
      <c r="H35" s="405">
        <v>28297</v>
      </c>
      <c r="I35" s="405"/>
      <c r="J35" s="405">
        <v>363355</v>
      </c>
      <c r="K35" s="405">
        <v>131751</v>
      </c>
      <c r="L35" s="405"/>
      <c r="M35" s="405">
        <v>88182</v>
      </c>
      <c r="N35" s="405">
        <v>4164</v>
      </c>
      <c r="O35" s="405">
        <v>92346</v>
      </c>
      <c r="P35" s="405">
        <v>1044</v>
      </c>
      <c r="R35" s="26"/>
    </row>
    <row r="36" spans="1:28" ht="12.75" customHeight="1" x14ac:dyDescent="0.2">
      <c r="A36" s="404">
        <v>2010</v>
      </c>
      <c r="B36" s="405">
        <v>13470</v>
      </c>
      <c r="C36" s="405">
        <v>46166</v>
      </c>
      <c r="D36" s="405">
        <v>59636</v>
      </c>
      <c r="E36" s="405">
        <v>12195</v>
      </c>
      <c r="F36" s="405"/>
      <c r="G36" s="405">
        <v>349087</v>
      </c>
      <c r="H36" s="405">
        <v>28946</v>
      </c>
      <c r="I36" s="405"/>
      <c r="J36" s="405">
        <v>378033</v>
      </c>
      <c r="K36" s="405">
        <v>139086</v>
      </c>
      <c r="L36" s="405"/>
      <c r="M36" s="405">
        <v>84961</v>
      </c>
      <c r="N36" s="405">
        <v>3811</v>
      </c>
      <c r="O36" s="405">
        <v>88772</v>
      </c>
      <c r="P36" s="405">
        <v>840</v>
      </c>
      <c r="R36" s="26"/>
    </row>
    <row r="37" spans="1:28" ht="12.75" customHeight="1" x14ac:dyDescent="0.2">
      <c r="A37" s="404">
        <v>2011</v>
      </c>
      <c r="B37" s="405">
        <v>13380</v>
      </c>
      <c r="C37" s="405">
        <v>46375</v>
      </c>
      <c r="D37" s="405">
        <v>59755</v>
      </c>
      <c r="E37" s="405">
        <v>12652</v>
      </c>
      <c r="F37" s="405"/>
      <c r="G37" s="405">
        <v>370671</v>
      </c>
      <c r="H37" s="405">
        <v>30688</v>
      </c>
      <c r="I37" s="405"/>
      <c r="J37" s="405">
        <v>401359</v>
      </c>
      <c r="K37" s="405">
        <v>149574</v>
      </c>
      <c r="L37" s="405"/>
      <c r="M37" s="405">
        <v>83482</v>
      </c>
      <c r="N37" s="405">
        <v>3676</v>
      </c>
      <c r="O37" s="405">
        <v>87158</v>
      </c>
      <c r="P37" s="405">
        <v>737</v>
      </c>
      <c r="R37" s="26"/>
    </row>
    <row r="38" spans="1:28" ht="12.75" customHeight="1" x14ac:dyDescent="0.2">
      <c r="A38" s="404">
        <v>2012</v>
      </c>
      <c r="B38" s="405">
        <v>12727</v>
      </c>
      <c r="C38" s="405">
        <v>45983</v>
      </c>
      <c r="D38" s="405">
        <v>58710</v>
      </c>
      <c r="E38" s="405">
        <v>12122</v>
      </c>
      <c r="F38" s="405"/>
      <c r="G38" s="405">
        <v>379235</v>
      </c>
      <c r="H38" s="405">
        <v>30046</v>
      </c>
      <c r="I38" s="405"/>
      <c r="J38" s="405">
        <v>409281</v>
      </c>
      <c r="K38" s="405">
        <v>154557</v>
      </c>
      <c r="L38" s="405"/>
      <c r="M38" s="405">
        <v>85132</v>
      </c>
      <c r="N38" s="405">
        <v>3698</v>
      </c>
      <c r="O38" s="405">
        <v>88830</v>
      </c>
      <c r="P38" s="405">
        <v>789</v>
      </c>
      <c r="R38" s="26"/>
    </row>
    <row r="39" spans="1:28" ht="12.75" customHeight="1" x14ac:dyDescent="0.2">
      <c r="A39" s="404">
        <v>2013</v>
      </c>
      <c r="B39" s="405">
        <v>12547</v>
      </c>
      <c r="C39" s="405">
        <v>45572</v>
      </c>
      <c r="D39" s="405">
        <v>58119</v>
      </c>
      <c r="E39" s="405">
        <v>12088</v>
      </c>
      <c r="F39" s="405"/>
      <c r="G39" s="405">
        <v>385382</v>
      </c>
      <c r="H39" s="405">
        <v>29928</v>
      </c>
      <c r="I39" s="405"/>
      <c r="J39" s="405">
        <v>415310</v>
      </c>
      <c r="K39" s="405">
        <v>157070</v>
      </c>
      <c r="L39" s="405"/>
      <c r="M39" s="405">
        <v>88123</v>
      </c>
      <c r="N39" s="405">
        <v>3630</v>
      </c>
      <c r="O39" s="405">
        <v>91753</v>
      </c>
      <c r="P39" s="405">
        <v>852</v>
      </c>
      <c r="R39" s="26"/>
    </row>
    <row r="40" spans="1:28" ht="12.75" customHeight="1" x14ac:dyDescent="0.2">
      <c r="A40" s="404">
        <v>2014</v>
      </c>
      <c r="B40" s="405">
        <v>12694</v>
      </c>
      <c r="C40" s="405">
        <v>46113</v>
      </c>
      <c r="D40" s="405">
        <v>58807</v>
      </c>
      <c r="E40" s="405">
        <v>12380</v>
      </c>
      <c r="F40" s="405"/>
      <c r="G40" s="405">
        <v>398348</v>
      </c>
      <c r="H40" s="405">
        <v>29782</v>
      </c>
      <c r="I40" s="405"/>
      <c r="J40" s="405">
        <v>428130</v>
      </c>
      <c r="K40" s="405">
        <v>162504</v>
      </c>
      <c r="L40" s="405"/>
      <c r="M40" s="405">
        <v>90619</v>
      </c>
      <c r="N40" s="405">
        <v>3649</v>
      </c>
      <c r="O40" s="405">
        <v>94268</v>
      </c>
      <c r="P40" s="405">
        <v>786</v>
      </c>
      <c r="R40" s="26"/>
    </row>
    <row r="41" spans="1:28" ht="12.75" customHeight="1" x14ac:dyDescent="0.2">
      <c r="A41" s="404">
        <v>2015</v>
      </c>
      <c r="B41" s="405">
        <v>14895</v>
      </c>
      <c r="C41" s="405">
        <v>46882</v>
      </c>
      <c r="D41" s="405">
        <v>61777</v>
      </c>
      <c r="E41" s="405">
        <v>14893</v>
      </c>
      <c r="F41" s="405"/>
      <c r="G41" s="405">
        <v>409156</v>
      </c>
      <c r="H41" s="405">
        <v>29487</v>
      </c>
      <c r="I41" s="405"/>
      <c r="J41" s="405">
        <v>438643</v>
      </c>
      <c r="K41" s="405">
        <v>167727</v>
      </c>
      <c r="L41" s="405"/>
      <c r="M41" s="405">
        <v>92117</v>
      </c>
      <c r="N41" s="405">
        <v>3677</v>
      </c>
      <c r="O41" s="405">
        <v>95794</v>
      </c>
      <c r="P41" s="405">
        <v>723</v>
      </c>
      <c r="R41" s="26"/>
    </row>
    <row r="42" spans="1:28" ht="12.75" customHeight="1" x14ac:dyDescent="0.2">
      <c r="A42" s="407">
        <v>2016</v>
      </c>
      <c r="B42" s="408">
        <v>15601</v>
      </c>
      <c r="C42" s="408">
        <v>47819</v>
      </c>
      <c r="D42" s="408">
        <v>63420</v>
      </c>
      <c r="E42" s="408">
        <v>15826</v>
      </c>
      <c r="F42" s="408"/>
      <c r="G42" s="408">
        <v>424396</v>
      </c>
      <c r="H42" s="408">
        <v>29824</v>
      </c>
      <c r="I42" s="408"/>
      <c r="J42" s="408">
        <v>454220</v>
      </c>
      <c r="K42" s="408">
        <v>178853</v>
      </c>
      <c r="L42" s="408"/>
      <c r="M42" s="408">
        <v>94751</v>
      </c>
      <c r="N42" s="408">
        <v>3787</v>
      </c>
      <c r="O42" s="408">
        <v>98538</v>
      </c>
      <c r="P42" s="408">
        <v>697</v>
      </c>
      <c r="R42" s="26"/>
      <c r="X42"/>
      <c r="Y42"/>
      <c r="Z42"/>
      <c r="AA42"/>
      <c r="AB42" s="265"/>
    </row>
    <row r="43" spans="1:28" ht="12.75" customHeight="1" x14ac:dyDescent="0.2">
      <c r="B43" s="175"/>
      <c r="C43" s="175"/>
      <c r="D43" s="23"/>
      <c r="E43" s="23"/>
      <c r="F43" s="23"/>
      <c r="G43" s="267"/>
      <c r="J43" s="23"/>
      <c r="K43" s="14"/>
      <c r="L43" s="14"/>
      <c r="M43" s="14"/>
      <c r="R43" s="26"/>
    </row>
    <row r="44" spans="1:28" ht="12.75" customHeight="1" x14ac:dyDescent="0.2">
      <c r="R44" s="26"/>
    </row>
    <row r="45" spans="1:28" ht="12.75" customHeight="1" x14ac:dyDescent="0.2">
      <c r="R45" s="26"/>
    </row>
    <row r="46" spans="1:28" ht="12.75" customHeight="1" x14ac:dyDescent="0.2">
      <c r="R46" s="26"/>
    </row>
    <row r="47" spans="1:28" ht="12.75" customHeight="1" x14ac:dyDescent="0.2">
      <c r="R47" s="26"/>
    </row>
    <row r="48" spans="1:28" ht="12.75" customHeight="1" x14ac:dyDescent="0.2">
      <c r="R48" s="26"/>
    </row>
    <row r="49" spans="18:20" ht="12.75" customHeight="1" x14ac:dyDescent="0.2">
      <c r="R49" s="26"/>
    </row>
    <row r="50" spans="18:20" ht="12.75" customHeight="1" x14ac:dyDescent="0.2">
      <c r="R50" s="26"/>
    </row>
    <row r="51" spans="18:20" ht="18" customHeight="1" x14ac:dyDescent="0.2">
      <c r="R51" s="26"/>
    </row>
    <row r="52" spans="18:20" ht="12.75" customHeight="1" x14ac:dyDescent="0.2">
      <c r="R52" s="26"/>
    </row>
    <row r="53" spans="18:20" ht="12.75" customHeight="1" x14ac:dyDescent="0.2">
      <c r="R53" s="26"/>
    </row>
    <row r="54" spans="18:20" ht="12.75" customHeight="1" x14ac:dyDescent="0.2">
      <c r="R54" s="26"/>
    </row>
    <row r="55" spans="18:20" ht="12.75" customHeight="1" x14ac:dyDescent="0.2">
      <c r="R55" s="26"/>
    </row>
    <row r="56" spans="18:20" ht="12.75" customHeight="1" x14ac:dyDescent="0.2">
      <c r="R56" s="384"/>
      <c r="S56"/>
      <c r="T56" s="27"/>
    </row>
    <row r="57" spans="18:20" ht="12.75" customHeight="1" x14ac:dyDescent="0.2">
      <c r="R57" s="384"/>
      <c r="S57"/>
      <c r="T57" s="27"/>
    </row>
    <row r="58" spans="18:20" ht="12.75" customHeight="1" x14ac:dyDescent="0.2">
      <c r="R58" s="384"/>
      <c r="S58"/>
      <c r="T58" s="27"/>
    </row>
    <row r="59" spans="18:20" ht="12.75" customHeight="1" x14ac:dyDescent="0.2">
      <c r="R59" s="384"/>
      <c r="S59"/>
      <c r="T59" s="27"/>
    </row>
    <row r="60" spans="18:20" ht="12.75" customHeight="1" x14ac:dyDescent="0.2">
      <c r="R60" s="384"/>
      <c r="S60"/>
      <c r="T60" s="27"/>
    </row>
    <row r="61" spans="18:20" ht="12.75" customHeight="1" x14ac:dyDescent="0.2">
      <c r="R61" s="384"/>
      <c r="S61"/>
      <c r="T61" s="27"/>
    </row>
    <row r="62" spans="18:20" ht="12.75" customHeight="1" x14ac:dyDescent="0.2">
      <c r="R62" s="384"/>
      <c r="S62"/>
      <c r="T62" s="27"/>
    </row>
    <row r="63" spans="18:20" ht="12.75" customHeight="1" x14ac:dyDescent="0.2">
      <c r="R63" s="384"/>
      <c r="S63" s="27"/>
    </row>
    <row r="64" spans="18:20" ht="12.75" customHeight="1" x14ac:dyDescent="0.2">
      <c r="R64" s="384"/>
      <c r="S64" s="27"/>
    </row>
    <row r="65" spans="18:18" ht="12.75" customHeight="1" x14ac:dyDescent="0.2">
      <c r="R65"/>
    </row>
  </sheetData>
  <mergeCells count="5">
    <mergeCell ref="C6:D6"/>
    <mergeCell ref="B30:E30"/>
    <mergeCell ref="G30:K30"/>
    <mergeCell ref="M29:P29"/>
    <mergeCell ref="B29:K29"/>
  </mergeCells>
  <phoneticPr fontId="32" type="noConversion"/>
  <pageMargins left="0.70866141732283472" right="0.15748031496062992" top="0.98425196850393704" bottom="0.55118110236220474" header="0.51181102362204722" footer="0.51181102362204722"/>
  <pageSetup paperSize="9" scale="78" orientation="portrait" r:id="rId1"/>
  <headerFooter alignWithMargins="0">
    <oddHeader>&amp;R&amp;"Arial,Fet"LASTBILAR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>
    <tabColor rgb="FF00B050"/>
    <pageSetUpPr fitToPage="1"/>
  </sheetPr>
  <dimension ref="A1:W70"/>
  <sheetViews>
    <sheetView showGridLines="0" zoomScaleNormal="100" workbookViewId="0">
      <selection activeCell="O45" sqref="O45"/>
    </sheetView>
  </sheetViews>
  <sheetFormatPr defaultRowHeight="12.75" customHeight="1" x14ac:dyDescent="0.2"/>
  <cols>
    <col min="1" max="1" width="18" style="23" customWidth="1"/>
    <col min="2" max="2" width="7.5703125" style="175" customWidth="1"/>
    <col min="3" max="3" width="8.5703125" style="175" customWidth="1"/>
    <col min="4" max="4" width="10.140625" style="23" customWidth="1"/>
    <col min="5" max="6" width="8.140625" style="23" customWidth="1"/>
    <col min="7" max="7" width="9" style="267" customWidth="1"/>
    <col min="8" max="8" width="10.140625" style="267" customWidth="1"/>
    <col min="9" max="9" width="11.140625" style="23" customWidth="1"/>
    <col min="10" max="10" width="8.140625" style="23" customWidth="1"/>
    <col min="11" max="11" width="8.140625" style="14" customWidth="1"/>
    <col min="12" max="12" width="12.140625" style="14" customWidth="1"/>
    <col min="13" max="13" width="6.7109375" style="23" customWidth="1"/>
    <col min="14" max="14" width="6.7109375" style="175" customWidth="1"/>
    <col min="15" max="15" width="6" style="26" customWidth="1"/>
    <col min="16" max="16" width="8.42578125" style="265" customWidth="1"/>
    <col min="17" max="17" width="6" style="26" customWidth="1"/>
    <col min="18" max="18" width="5" style="26" customWidth="1"/>
    <col min="19" max="19" width="4" style="26" customWidth="1"/>
    <col min="20" max="20" width="7" style="26" customWidth="1"/>
    <col min="21" max="21" width="8.28515625" style="26" customWidth="1"/>
    <col min="22" max="22" width="7.85546875" style="26" customWidth="1"/>
    <col min="23" max="28" width="6.7109375" style="26" customWidth="1"/>
    <col min="29" max="16384" width="9.140625" style="26"/>
  </cols>
  <sheetData>
    <row r="1" spans="1:23" ht="12.75" customHeight="1" x14ac:dyDescent="0.2">
      <c r="B1" s="26"/>
      <c r="C1" s="26"/>
      <c r="D1" s="26"/>
      <c r="E1" s="26"/>
      <c r="F1" s="26"/>
      <c r="G1" s="26"/>
      <c r="H1" s="26"/>
      <c r="I1" s="26"/>
      <c r="J1" s="26"/>
      <c r="M1" s="14"/>
    </row>
    <row r="2" spans="1:23" s="30" customFormat="1" ht="12.75" customHeight="1" x14ac:dyDescent="0.2">
      <c r="A2" s="111" t="s">
        <v>118</v>
      </c>
      <c r="B2" s="175"/>
      <c r="C2" s="175"/>
      <c r="D2" s="23"/>
      <c r="E2" s="23"/>
      <c r="F2" s="23"/>
      <c r="G2" s="267"/>
      <c r="H2" s="267"/>
      <c r="I2" s="14"/>
      <c r="J2" s="14"/>
      <c r="K2" s="28"/>
      <c r="L2" s="28"/>
      <c r="P2" s="26"/>
      <c r="Q2" s="26"/>
      <c r="V2" s="26"/>
      <c r="W2" s="26"/>
    </row>
    <row r="3" spans="1:23" s="30" customFormat="1" ht="12.75" customHeight="1" x14ac:dyDescent="0.2">
      <c r="A3" s="167" t="s">
        <v>592</v>
      </c>
      <c r="D3" s="260"/>
      <c r="E3" s="260"/>
      <c r="F3" s="260"/>
      <c r="G3" s="260"/>
      <c r="H3" s="260"/>
      <c r="I3" s="260"/>
      <c r="J3" s="260"/>
      <c r="K3" s="28"/>
      <c r="L3" s="28"/>
      <c r="P3" s="26"/>
      <c r="Q3" s="26"/>
      <c r="V3" s="26"/>
      <c r="W3" s="26"/>
    </row>
    <row r="4" spans="1:23" ht="12.75" customHeight="1" x14ac:dyDescent="0.2">
      <c r="A4" s="154" t="s">
        <v>593</v>
      </c>
      <c r="B4" s="26"/>
      <c r="C4" s="26"/>
      <c r="D4" s="19"/>
      <c r="E4" s="19"/>
      <c r="F4" s="19"/>
      <c r="G4" s="19"/>
      <c r="H4" s="19"/>
      <c r="I4" s="19"/>
      <c r="J4" s="19"/>
      <c r="K4" s="57"/>
      <c r="L4" s="27"/>
      <c r="M4" s="26"/>
      <c r="N4" s="26"/>
      <c r="P4" s="26"/>
    </row>
    <row r="5" spans="1:23" ht="12.75" customHeight="1" x14ac:dyDescent="0.2">
      <c r="A5" s="33"/>
      <c r="B5" s="21"/>
      <c r="C5" s="21"/>
      <c r="D5" s="194"/>
      <c r="E5" s="194"/>
      <c r="F5" s="194"/>
      <c r="G5" s="194"/>
      <c r="H5" s="194"/>
      <c r="I5" s="194"/>
      <c r="J5" s="194"/>
      <c r="K5" s="57"/>
      <c r="L5" s="27"/>
      <c r="M5" s="26"/>
      <c r="N5" s="26"/>
      <c r="P5" s="26"/>
    </row>
    <row r="6" spans="1:23" s="23" customFormat="1" ht="12.75" customHeight="1" x14ac:dyDescent="0.2">
      <c r="B6" s="25" t="s">
        <v>76</v>
      </c>
      <c r="C6" s="632" t="s">
        <v>77</v>
      </c>
      <c r="D6" s="632"/>
      <c r="E6" s="25" t="s">
        <v>78</v>
      </c>
      <c r="F6" s="25" t="s">
        <v>79</v>
      </c>
      <c r="G6" s="73" t="s">
        <v>519</v>
      </c>
      <c r="H6" s="25" t="s">
        <v>81</v>
      </c>
      <c r="I6" s="25" t="s">
        <v>140</v>
      </c>
      <c r="J6" s="257" t="s">
        <v>15</v>
      </c>
      <c r="K6" s="14"/>
      <c r="L6" s="14"/>
    </row>
    <row r="7" spans="1:23" s="23" customFormat="1" ht="12.75" customHeight="1" x14ac:dyDescent="0.2">
      <c r="B7" s="15"/>
      <c r="C7" s="15"/>
      <c r="D7" s="15" t="s">
        <v>82</v>
      </c>
      <c r="E7" s="15" t="s">
        <v>83</v>
      </c>
      <c r="F7" s="25"/>
      <c r="G7" s="250"/>
      <c r="H7" s="25" t="s">
        <v>84</v>
      </c>
      <c r="I7" s="25" t="s">
        <v>84</v>
      </c>
      <c r="J7" s="25"/>
      <c r="K7" s="14"/>
      <c r="L7" s="14"/>
    </row>
    <row r="8" spans="1:23" s="23" customFormat="1" ht="12.75" customHeight="1" x14ac:dyDescent="0.2">
      <c r="A8" s="23" t="s">
        <v>94</v>
      </c>
      <c r="B8" s="15"/>
      <c r="C8" s="15"/>
      <c r="D8" s="15" t="s">
        <v>85</v>
      </c>
      <c r="E8" s="15"/>
      <c r="F8" s="25"/>
      <c r="G8" s="250"/>
      <c r="H8" s="25" t="s">
        <v>86</v>
      </c>
      <c r="I8" s="25"/>
      <c r="J8" s="257"/>
      <c r="K8" s="49"/>
      <c r="L8" s="14"/>
    </row>
    <row r="9" spans="1:23" s="23" customFormat="1" ht="12.75" customHeight="1" x14ac:dyDescent="0.2">
      <c r="A9" s="33" t="s">
        <v>95</v>
      </c>
      <c r="B9" s="142"/>
      <c r="C9" s="142"/>
      <c r="D9" s="163"/>
      <c r="E9" s="142"/>
      <c r="F9" s="142"/>
      <c r="G9" s="142"/>
      <c r="H9" s="163" t="s">
        <v>87</v>
      </c>
      <c r="I9" s="142"/>
      <c r="J9" s="258"/>
      <c r="K9" s="14"/>
      <c r="L9" s="14"/>
    </row>
    <row r="10" spans="1:23" ht="12.75" customHeight="1" x14ac:dyDescent="0.2">
      <c r="A10" s="268" t="s">
        <v>96</v>
      </c>
      <c r="B10" s="84">
        <v>16899</v>
      </c>
      <c r="C10" s="84">
        <v>41341</v>
      </c>
      <c r="D10" s="84">
        <v>151</v>
      </c>
      <c r="E10" s="84" t="s">
        <v>40</v>
      </c>
      <c r="F10" s="84">
        <v>2</v>
      </c>
      <c r="G10" s="84">
        <v>9</v>
      </c>
      <c r="H10" s="84" t="s">
        <v>40</v>
      </c>
      <c r="I10" s="84">
        <v>2929</v>
      </c>
      <c r="J10" s="84">
        <v>61180</v>
      </c>
      <c r="K10" s="57"/>
    </row>
    <row r="11" spans="1:23" ht="12.75" customHeight="1" x14ac:dyDescent="0.2">
      <c r="A11" s="16" t="s">
        <v>97</v>
      </c>
      <c r="B11" s="84">
        <v>61639</v>
      </c>
      <c r="C11" s="84">
        <v>285651</v>
      </c>
      <c r="D11" s="84">
        <v>1554</v>
      </c>
      <c r="E11" s="84">
        <v>1</v>
      </c>
      <c r="F11" s="84">
        <v>9</v>
      </c>
      <c r="G11" s="84">
        <v>74</v>
      </c>
      <c r="H11" s="84">
        <v>17</v>
      </c>
      <c r="I11" s="84">
        <v>39476</v>
      </c>
      <c r="J11" s="84">
        <v>386867</v>
      </c>
      <c r="K11" s="57"/>
    </row>
    <row r="12" spans="1:23" ht="12.75" customHeight="1" x14ac:dyDescent="0.2">
      <c r="A12" s="16" t="s">
        <v>98</v>
      </c>
      <c r="B12" s="84">
        <v>17037</v>
      </c>
      <c r="C12" s="84">
        <v>61190</v>
      </c>
      <c r="D12" s="84">
        <v>264</v>
      </c>
      <c r="E12" s="84">
        <v>1</v>
      </c>
      <c r="F12" s="84">
        <v>14</v>
      </c>
      <c r="G12" s="84">
        <v>104</v>
      </c>
      <c r="H12" s="84">
        <v>93</v>
      </c>
      <c r="I12" s="84">
        <v>8934</v>
      </c>
      <c r="J12" s="84">
        <v>87373</v>
      </c>
      <c r="K12" s="57"/>
    </row>
    <row r="13" spans="1:23" ht="12.75" customHeight="1" x14ac:dyDescent="0.2">
      <c r="A13" s="16" t="s">
        <v>99</v>
      </c>
      <c r="B13" s="84">
        <v>1024</v>
      </c>
      <c r="C13" s="84">
        <v>3053</v>
      </c>
      <c r="D13" s="84">
        <v>63</v>
      </c>
      <c r="E13" s="84" t="s">
        <v>40</v>
      </c>
      <c r="F13" s="84">
        <v>6</v>
      </c>
      <c r="G13" s="84">
        <v>15</v>
      </c>
      <c r="H13" s="84">
        <v>25</v>
      </c>
      <c r="I13" s="84">
        <v>802</v>
      </c>
      <c r="J13" s="84">
        <v>4925</v>
      </c>
      <c r="K13" s="57"/>
    </row>
    <row r="14" spans="1:23" ht="12.75" customHeight="1" x14ac:dyDescent="0.2">
      <c r="A14" s="16" t="s">
        <v>100</v>
      </c>
      <c r="B14" s="84">
        <v>440</v>
      </c>
      <c r="C14" s="84">
        <v>716</v>
      </c>
      <c r="D14" s="84">
        <v>28</v>
      </c>
      <c r="E14" s="84" t="s">
        <v>40</v>
      </c>
      <c r="F14" s="84">
        <v>6</v>
      </c>
      <c r="G14" s="84">
        <v>1</v>
      </c>
      <c r="H14" s="84">
        <v>52</v>
      </c>
      <c r="I14" s="84">
        <v>475</v>
      </c>
      <c r="J14" s="84">
        <v>1690</v>
      </c>
      <c r="K14" s="57"/>
    </row>
    <row r="15" spans="1:23" ht="12.75" customHeight="1" x14ac:dyDescent="0.2">
      <c r="A15" s="16" t="s">
        <v>101</v>
      </c>
      <c r="B15" s="84">
        <v>383</v>
      </c>
      <c r="C15" s="84">
        <v>577</v>
      </c>
      <c r="D15" s="84">
        <v>71</v>
      </c>
      <c r="E15" s="84" t="s">
        <v>40</v>
      </c>
      <c r="F15" s="84">
        <v>7</v>
      </c>
      <c r="G15" s="84">
        <v>4</v>
      </c>
      <c r="H15" s="84">
        <v>16</v>
      </c>
      <c r="I15" s="84">
        <v>344</v>
      </c>
      <c r="J15" s="84">
        <v>1331</v>
      </c>
      <c r="K15" s="57"/>
    </row>
    <row r="16" spans="1:23" ht="12.75" customHeight="1" x14ac:dyDescent="0.2">
      <c r="A16" s="16" t="s">
        <v>102</v>
      </c>
      <c r="B16" s="84">
        <v>310</v>
      </c>
      <c r="C16" s="84">
        <v>637</v>
      </c>
      <c r="D16" s="84">
        <v>103</v>
      </c>
      <c r="E16" s="84" t="s">
        <v>40</v>
      </c>
      <c r="F16" s="84">
        <v>7</v>
      </c>
      <c r="G16" s="84">
        <v>1</v>
      </c>
      <c r="H16" s="84">
        <v>13</v>
      </c>
      <c r="I16" s="84">
        <v>323</v>
      </c>
      <c r="J16" s="84">
        <v>1291</v>
      </c>
      <c r="K16" s="57"/>
    </row>
    <row r="17" spans="1:11" ht="12.75" customHeight="1" x14ac:dyDescent="0.2">
      <c r="A17" s="16" t="s">
        <v>103</v>
      </c>
      <c r="B17" s="84">
        <v>244</v>
      </c>
      <c r="C17" s="84">
        <v>571</v>
      </c>
      <c r="D17" s="84">
        <v>93</v>
      </c>
      <c r="E17" s="84" t="s">
        <v>40</v>
      </c>
      <c r="F17" s="84">
        <v>4</v>
      </c>
      <c r="G17" s="84">
        <v>2</v>
      </c>
      <c r="H17" s="84">
        <v>17</v>
      </c>
      <c r="I17" s="84">
        <v>334</v>
      </c>
      <c r="J17" s="84">
        <v>1172</v>
      </c>
      <c r="K17" s="57"/>
    </row>
    <row r="18" spans="1:11" ht="12.75" customHeight="1" x14ac:dyDescent="0.2">
      <c r="A18" s="16" t="s">
        <v>104</v>
      </c>
      <c r="B18" s="84">
        <v>690</v>
      </c>
      <c r="C18" s="84">
        <v>1780</v>
      </c>
      <c r="D18" s="84">
        <v>205</v>
      </c>
      <c r="E18" s="84">
        <v>1</v>
      </c>
      <c r="F18" s="84">
        <v>10</v>
      </c>
      <c r="G18" s="84">
        <v>5</v>
      </c>
      <c r="H18" s="84">
        <v>19</v>
      </c>
      <c r="I18" s="84">
        <v>755</v>
      </c>
      <c r="J18" s="84">
        <v>3260</v>
      </c>
      <c r="K18" s="57"/>
    </row>
    <row r="19" spans="1:11" ht="12.75" customHeight="1" x14ac:dyDescent="0.2">
      <c r="A19" s="16" t="s">
        <v>105</v>
      </c>
      <c r="B19" s="84">
        <v>785</v>
      </c>
      <c r="C19" s="84">
        <v>872</v>
      </c>
      <c r="D19" s="84">
        <v>95</v>
      </c>
      <c r="E19" s="84">
        <v>1</v>
      </c>
      <c r="F19" s="84">
        <v>22</v>
      </c>
      <c r="G19" s="84">
        <v>4</v>
      </c>
      <c r="H19" s="84">
        <v>34</v>
      </c>
      <c r="I19" s="84">
        <v>770</v>
      </c>
      <c r="J19" s="84">
        <v>2488</v>
      </c>
      <c r="K19" s="57"/>
    </row>
    <row r="20" spans="1:11" ht="12.75" customHeight="1" x14ac:dyDescent="0.2">
      <c r="A20" s="16" t="s">
        <v>106</v>
      </c>
      <c r="B20" s="84">
        <v>565</v>
      </c>
      <c r="C20" s="84">
        <v>833</v>
      </c>
      <c r="D20" s="84">
        <v>233</v>
      </c>
      <c r="E20" s="84">
        <v>1</v>
      </c>
      <c r="F20" s="84">
        <v>41</v>
      </c>
      <c r="G20" s="84">
        <v>7</v>
      </c>
      <c r="H20" s="84">
        <v>102</v>
      </c>
      <c r="I20" s="84">
        <v>1075</v>
      </c>
      <c r="J20" s="84">
        <v>2624</v>
      </c>
      <c r="K20" s="57"/>
    </row>
    <row r="21" spans="1:11" ht="12.75" customHeight="1" x14ac:dyDescent="0.2">
      <c r="A21" s="16" t="s">
        <v>107</v>
      </c>
      <c r="B21" s="84">
        <v>975</v>
      </c>
      <c r="C21" s="84">
        <v>1583</v>
      </c>
      <c r="D21" s="84">
        <v>399</v>
      </c>
      <c r="E21" s="84">
        <v>1</v>
      </c>
      <c r="F21" s="84">
        <v>51</v>
      </c>
      <c r="G21" s="84">
        <v>11</v>
      </c>
      <c r="H21" s="84">
        <v>29</v>
      </c>
      <c r="I21" s="84">
        <v>1425</v>
      </c>
      <c r="J21" s="84">
        <v>4075</v>
      </c>
      <c r="K21" s="57"/>
    </row>
    <row r="22" spans="1:11" ht="12.75" customHeight="1" x14ac:dyDescent="0.2">
      <c r="A22" s="16" t="s">
        <v>108</v>
      </c>
      <c r="B22" s="84">
        <v>988</v>
      </c>
      <c r="C22" s="84">
        <v>1817</v>
      </c>
      <c r="D22" s="84">
        <v>475</v>
      </c>
      <c r="E22" s="84">
        <v>1</v>
      </c>
      <c r="F22" s="84">
        <v>72</v>
      </c>
      <c r="G22" s="84">
        <v>27</v>
      </c>
      <c r="H22" s="84">
        <v>37</v>
      </c>
      <c r="I22" s="84">
        <v>1073</v>
      </c>
      <c r="J22" s="84">
        <v>4015</v>
      </c>
      <c r="K22" s="57"/>
    </row>
    <row r="23" spans="1:11" ht="12.75" customHeight="1" x14ac:dyDescent="0.2">
      <c r="A23" s="16" t="s">
        <v>109</v>
      </c>
      <c r="B23" s="84">
        <v>577</v>
      </c>
      <c r="C23" s="84">
        <v>1381</v>
      </c>
      <c r="D23" s="84">
        <v>217</v>
      </c>
      <c r="E23" s="84">
        <v>3</v>
      </c>
      <c r="F23" s="84">
        <v>94</v>
      </c>
      <c r="G23" s="84">
        <v>232</v>
      </c>
      <c r="H23" s="84">
        <v>56</v>
      </c>
      <c r="I23" s="84">
        <v>1179</v>
      </c>
      <c r="J23" s="84">
        <v>3522</v>
      </c>
      <c r="K23" s="57"/>
    </row>
    <row r="24" spans="1:11" ht="12.75" customHeight="1" x14ac:dyDescent="0.2">
      <c r="A24" s="16" t="s">
        <v>110</v>
      </c>
      <c r="B24" s="84">
        <v>465</v>
      </c>
      <c r="C24" s="84">
        <v>317</v>
      </c>
      <c r="D24" s="84">
        <v>38</v>
      </c>
      <c r="E24" s="84">
        <v>2</v>
      </c>
      <c r="F24" s="84">
        <v>138</v>
      </c>
      <c r="G24" s="84">
        <v>677</v>
      </c>
      <c r="H24" s="84">
        <v>62</v>
      </c>
      <c r="I24" s="84">
        <v>985</v>
      </c>
      <c r="J24" s="84">
        <v>2646</v>
      </c>
      <c r="K24" s="57"/>
    </row>
    <row r="25" spans="1:11" ht="12.75" customHeight="1" x14ac:dyDescent="0.2">
      <c r="A25" s="16" t="s">
        <v>111</v>
      </c>
      <c r="B25" s="84">
        <v>654</v>
      </c>
      <c r="C25" s="84">
        <v>233</v>
      </c>
      <c r="D25" s="84">
        <v>155</v>
      </c>
      <c r="E25" s="84">
        <v>19</v>
      </c>
      <c r="F25" s="84">
        <v>185</v>
      </c>
      <c r="G25" s="84">
        <v>661</v>
      </c>
      <c r="H25" s="84">
        <v>80</v>
      </c>
      <c r="I25" s="84">
        <v>982</v>
      </c>
      <c r="J25" s="84">
        <v>2814</v>
      </c>
      <c r="K25" s="57"/>
    </row>
    <row r="26" spans="1:11" ht="12.75" customHeight="1" x14ac:dyDescent="0.2">
      <c r="A26" s="16" t="s">
        <v>112</v>
      </c>
      <c r="B26" s="84">
        <v>976</v>
      </c>
      <c r="C26" s="84">
        <v>1525</v>
      </c>
      <c r="D26" s="84">
        <v>1158</v>
      </c>
      <c r="E26" s="84">
        <v>17</v>
      </c>
      <c r="F26" s="84">
        <v>298</v>
      </c>
      <c r="G26" s="84">
        <v>528</v>
      </c>
      <c r="H26" s="84">
        <v>60</v>
      </c>
      <c r="I26" s="84">
        <v>1320</v>
      </c>
      <c r="J26" s="84">
        <v>4724</v>
      </c>
      <c r="K26" s="57"/>
    </row>
    <row r="27" spans="1:11" ht="12.75" customHeight="1" x14ac:dyDescent="0.2">
      <c r="A27" s="16" t="s">
        <v>113</v>
      </c>
      <c r="B27" s="84">
        <v>1230</v>
      </c>
      <c r="C27" s="84">
        <v>3798</v>
      </c>
      <c r="D27" s="84">
        <v>1870</v>
      </c>
      <c r="E27" s="84">
        <v>172</v>
      </c>
      <c r="F27" s="84">
        <v>382</v>
      </c>
      <c r="G27" s="84">
        <v>124</v>
      </c>
      <c r="H27" s="84">
        <v>94</v>
      </c>
      <c r="I27" s="84">
        <v>2373</v>
      </c>
      <c r="J27" s="84">
        <v>8173</v>
      </c>
      <c r="K27" s="57"/>
    </row>
    <row r="28" spans="1:11" ht="12.75" customHeight="1" x14ac:dyDescent="0.2">
      <c r="A28" s="16" t="s">
        <v>114</v>
      </c>
      <c r="B28" s="84">
        <v>1355</v>
      </c>
      <c r="C28" s="84">
        <v>2711</v>
      </c>
      <c r="D28" s="84">
        <v>807</v>
      </c>
      <c r="E28" s="84">
        <v>178</v>
      </c>
      <c r="F28" s="84">
        <v>409</v>
      </c>
      <c r="G28" s="84">
        <v>85</v>
      </c>
      <c r="H28" s="84">
        <v>172</v>
      </c>
      <c r="I28" s="84">
        <v>3255</v>
      </c>
      <c r="J28" s="84">
        <v>8165</v>
      </c>
      <c r="K28" s="57"/>
    </row>
    <row r="29" spans="1:11" ht="12.75" customHeight="1" x14ac:dyDescent="0.2">
      <c r="A29" s="16" t="s">
        <v>115</v>
      </c>
      <c r="B29" s="84">
        <v>753</v>
      </c>
      <c r="C29" s="84">
        <v>726</v>
      </c>
      <c r="D29" s="84">
        <v>150</v>
      </c>
      <c r="E29" s="84">
        <v>81</v>
      </c>
      <c r="F29" s="84">
        <v>276</v>
      </c>
      <c r="G29" s="84">
        <v>172</v>
      </c>
      <c r="H29" s="84">
        <v>324</v>
      </c>
      <c r="I29" s="84">
        <v>2635</v>
      </c>
      <c r="J29" s="84">
        <v>4967</v>
      </c>
      <c r="K29" s="57"/>
    </row>
    <row r="30" spans="1:11" ht="12.75" customHeight="1" x14ac:dyDescent="0.2">
      <c r="A30" s="16" t="s">
        <v>116</v>
      </c>
      <c r="B30" s="84">
        <v>558</v>
      </c>
      <c r="C30" s="84">
        <v>147</v>
      </c>
      <c r="D30" s="84">
        <v>23</v>
      </c>
      <c r="E30" s="84">
        <v>329</v>
      </c>
      <c r="F30" s="84">
        <v>99</v>
      </c>
      <c r="G30" s="84">
        <v>1088</v>
      </c>
      <c r="H30" s="84">
        <v>632</v>
      </c>
      <c r="I30" s="84">
        <v>2467</v>
      </c>
      <c r="J30" s="84">
        <v>5320</v>
      </c>
      <c r="K30" s="57"/>
    </row>
    <row r="31" spans="1:11" ht="12.75" customHeight="1" x14ac:dyDescent="0.2">
      <c r="A31" s="16" t="s">
        <v>117</v>
      </c>
      <c r="B31" s="84">
        <v>552</v>
      </c>
      <c r="C31" s="84">
        <v>68</v>
      </c>
      <c r="D31" s="84">
        <v>20</v>
      </c>
      <c r="E31" s="84">
        <v>808</v>
      </c>
      <c r="F31" s="84">
        <v>119</v>
      </c>
      <c r="G31" s="84">
        <v>4815</v>
      </c>
      <c r="H31" s="84">
        <v>1058</v>
      </c>
      <c r="I31" s="84">
        <v>6095</v>
      </c>
      <c r="J31" s="84">
        <v>13515</v>
      </c>
      <c r="K31" s="57"/>
    </row>
    <row r="32" spans="1:11" ht="12.75" customHeight="1" x14ac:dyDescent="0.2">
      <c r="A32" s="297" t="s">
        <v>39</v>
      </c>
      <c r="B32" s="84">
        <v>3</v>
      </c>
      <c r="C32" s="84">
        <v>20</v>
      </c>
      <c r="D32" s="84">
        <v>1</v>
      </c>
      <c r="E32" s="84" t="s">
        <v>40</v>
      </c>
      <c r="F32" s="84" t="s">
        <v>40</v>
      </c>
      <c r="G32" s="84" t="s">
        <v>40</v>
      </c>
      <c r="H32" s="84" t="s">
        <v>40</v>
      </c>
      <c r="I32" s="84">
        <v>18</v>
      </c>
      <c r="J32" s="84">
        <v>41</v>
      </c>
      <c r="K32" s="57"/>
    </row>
    <row r="33" spans="1:22" s="270" customFormat="1" ht="12.75" customHeight="1" x14ac:dyDescent="0.2">
      <c r="A33" s="219" t="s">
        <v>57</v>
      </c>
      <c r="B33" s="93">
        <f>SUM(B10:B32)</f>
        <v>109102</v>
      </c>
      <c r="C33" s="93">
        <f t="shared" ref="C33:J33" si="0">SUM(C10:C32)</f>
        <v>411547</v>
      </c>
      <c r="D33" s="93">
        <f t="shared" si="0"/>
        <v>8173</v>
      </c>
      <c r="E33" s="93">
        <f t="shared" si="0"/>
        <v>1616</v>
      </c>
      <c r="F33" s="93">
        <f t="shared" si="0"/>
        <v>2251</v>
      </c>
      <c r="G33" s="93">
        <f t="shared" si="0"/>
        <v>8646</v>
      </c>
      <c r="H33" s="93">
        <f t="shared" si="0"/>
        <v>2992</v>
      </c>
      <c r="I33" s="93">
        <f t="shared" si="0"/>
        <v>80024</v>
      </c>
      <c r="J33" s="93">
        <f t="shared" si="0"/>
        <v>616178</v>
      </c>
      <c r="K33" s="57"/>
      <c r="L33" s="269"/>
      <c r="N33" s="271"/>
    </row>
    <row r="34" spans="1:22" ht="12.75" customHeight="1" x14ac:dyDescent="0.2">
      <c r="A34" s="59" t="s">
        <v>375</v>
      </c>
      <c r="H34" s="23"/>
      <c r="L34" s="53"/>
      <c r="M34" s="26"/>
      <c r="N34" s="265"/>
      <c r="P34" s="26"/>
    </row>
    <row r="35" spans="1:22" ht="12.75" customHeight="1" x14ac:dyDescent="0.2">
      <c r="B35"/>
      <c r="C35"/>
      <c r="D35"/>
      <c r="E35"/>
      <c r="F35"/>
      <c r="G35"/>
      <c r="H35"/>
      <c r="I35"/>
      <c r="J35"/>
      <c r="K35" s="26"/>
      <c r="L35" s="265"/>
      <c r="M35" s="26"/>
      <c r="N35" s="26"/>
      <c r="P35" s="26"/>
    </row>
    <row r="36" spans="1:22" ht="12.75" customHeight="1" x14ac:dyDescent="0.2">
      <c r="B36"/>
      <c r="C36"/>
      <c r="D36"/>
      <c r="E36"/>
      <c r="F36"/>
      <c r="G36"/>
      <c r="H36"/>
      <c r="I36"/>
      <c r="J36"/>
      <c r="K36" s="26"/>
      <c r="L36" s="265"/>
      <c r="M36" s="26"/>
      <c r="N36" s="26"/>
      <c r="P36" s="26"/>
    </row>
    <row r="37" spans="1:22" s="30" customFormat="1" ht="12.75" customHeight="1" x14ac:dyDescent="0.2">
      <c r="A37" s="228"/>
      <c r="B37"/>
      <c r="C37"/>
      <c r="D37"/>
      <c r="E37"/>
      <c r="F37"/>
      <c r="G37"/>
      <c r="H37"/>
      <c r="I37"/>
      <c r="J37"/>
      <c r="K37" s="228"/>
      <c r="L37" s="228"/>
      <c r="M37" s="272"/>
      <c r="O37" s="273"/>
      <c r="U37" s="26"/>
      <c r="V37" s="26"/>
    </row>
    <row r="38" spans="1:22" ht="12.75" customHeight="1" x14ac:dyDescent="0.2">
      <c r="A38" s="111" t="s">
        <v>136</v>
      </c>
      <c r="B38" s="30"/>
      <c r="C38" s="30"/>
      <c r="D38" s="260"/>
      <c r="E38" s="260"/>
      <c r="F38" s="260"/>
      <c r="G38" s="260"/>
      <c r="H38" s="260"/>
      <c r="I38" s="260"/>
      <c r="J38" s="260"/>
      <c r="K38" s="29"/>
      <c r="L38" s="26"/>
      <c r="M38" s="26"/>
      <c r="N38" s="26"/>
      <c r="P38" s="26"/>
    </row>
    <row r="39" spans="1:22" ht="12.75" customHeight="1" x14ac:dyDescent="0.2">
      <c r="A39" s="152" t="s">
        <v>594</v>
      </c>
      <c r="B39" s="30"/>
      <c r="C39" s="30"/>
      <c r="D39" s="260"/>
      <c r="E39" s="260"/>
      <c r="F39" s="260"/>
      <c r="G39" s="260"/>
      <c r="H39" s="260"/>
      <c r="I39" s="260"/>
      <c r="J39" s="260"/>
      <c r="K39" s="29"/>
      <c r="L39" s="26"/>
      <c r="M39" s="26"/>
      <c r="N39" s="26"/>
      <c r="P39" s="26"/>
    </row>
    <row r="40" spans="1:22" ht="12.75" customHeight="1" x14ac:dyDescent="0.2">
      <c r="A40" s="154" t="s">
        <v>595</v>
      </c>
      <c r="B40" s="26"/>
      <c r="C40" s="26"/>
      <c r="D40" s="19"/>
      <c r="E40" s="19"/>
      <c r="F40" s="19"/>
      <c r="G40" s="19"/>
      <c r="H40" s="19"/>
      <c r="I40" s="19"/>
      <c r="J40" s="19"/>
      <c r="K40" s="27"/>
      <c r="L40" s="26"/>
      <c r="M40" s="26"/>
      <c r="N40" s="26"/>
      <c r="P40" s="26"/>
    </row>
    <row r="41" spans="1:22" ht="12.75" customHeight="1" x14ac:dyDescent="0.2">
      <c r="A41" s="33"/>
      <c r="B41" s="21"/>
      <c r="C41" s="21"/>
      <c r="D41" s="194"/>
      <c r="E41" s="194"/>
      <c r="F41" s="194"/>
      <c r="G41" s="194"/>
      <c r="H41" s="194"/>
      <c r="I41" s="194"/>
      <c r="J41" s="194"/>
      <c r="K41" s="27"/>
      <c r="L41" s="26"/>
      <c r="M41" s="26"/>
      <c r="N41" s="26"/>
      <c r="P41" s="26"/>
    </row>
    <row r="42" spans="1:22" s="14" customFormat="1" ht="12.75" customHeight="1" x14ac:dyDescent="0.2">
      <c r="B42" s="15" t="s">
        <v>76</v>
      </c>
      <c r="C42" s="632" t="s">
        <v>77</v>
      </c>
      <c r="D42" s="632"/>
      <c r="E42" s="15" t="s">
        <v>78</v>
      </c>
      <c r="F42" s="15" t="s">
        <v>79</v>
      </c>
      <c r="G42" s="15" t="s">
        <v>80</v>
      </c>
      <c r="H42" s="15" t="s">
        <v>81</v>
      </c>
      <c r="I42" s="15" t="s">
        <v>140</v>
      </c>
      <c r="J42" s="256" t="s">
        <v>15</v>
      </c>
    </row>
    <row r="43" spans="1:22" s="23" customFormat="1" ht="12.75" customHeight="1" x14ac:dyDescent="0.2">
      <c r="D43" s="25" t="s">
        <v>82</v>
      </c>
      <c r="E43" s="25" t="s">
        <v>83</v>
      </c>
      <c r="F43" s="25"/>
      <c r="G43" s="250"/>
      <c r="H43" s="25" t="s">
        <v>84</v>
      </c>
      <c r="I43" s="25" t="s">
        <v>84</v>
      </c>
      <c r="J43" s="25"/>
      <c r="K43" s="14"/>
    </row>
    <row r="44" spans="1:22" s="23" customFormat="1" ht="12.75" customHeight="1" x14ac:dyDescent="0.2">
      <c r="A44" s="162"/>
      <c r="C44" s="14"/>
      <c r="D44" s="15" t="s">
        <v>85</v>
      </c>
      <c r="E44" s="25"/>
      <c r="F44" s="25"/>
      <c r="G44" s="250"/>
      <c r="H44" s="25" t="s">
        <v>86</v>
      </c>
      <c r="I44" s="25"/>
      <c r="J44" s="257"/>
      <c r="K44" s="14"/>
      <c r="L44" s="175"/>
    </row>
    <row r="45" spans="1:22" s="23" customFormat="1" ht="12.75" customHeight="1" x14ac:dyDescent="0.2">
      <c r="A45" s="33" t="s">
        <v>119</v>
      </c>
      <c r="B45" s="142"/>
      <c r="C45" s="142"/>
      <c r="D45" s="33"/>
      <c r="E45" s="142"/>
      <c r="F45" s="142"/>
      <c r="G45" s="142"/>
      <c r="H45" s="163" t="s">
        <v>87</v>
      </c>
      <c r="I45" s="142"/>
      <c r="J45" s="258"/>
      <c r="K45" s="14"/>
    </row>
    <row r="46" spans="1:22" ht="12.75" customHeight="1" x14ac:dyDescent="0.2">
      <c r="A46" s="196" t="s">
        <v>120</v>
      </c>
      <c r="B46" s="84">
        <v>10122</v>
      </c>
      <c r="C46" s="84">
        <v>1806</v>
      </c>
      <c r="D46" s="84" t="s">
        <v>40</v>
      </c>
      <c r="E46" s="84" t="s">
        <v>40</v>
      </c>
      <c r="F46" s="84" t="s">
        <v>40</v>
      </c>
      <c r="G46" s="84" t="s">
        <v>40</v>
      </c>
      <c r="H46" s="84" t="s">
        <v>40</v>
      </c>
      <c r="I46" s="84">
        <v>77</v>
      </c>
      <c r="J46" s="84">
        <v>12005</v>
      </c>
      <c r="K46" s="19"/>
      <c r="U46" s="27"/>
    </row>
    <row r="47" spans="1:22" ht="12.75" customHeight="1" x14ac:dyDescent="0.2">
      <c r="A47" s="82" t="s">
        <v>121</v>
      </c>
      <c r="B47" s="84">
        <v>6094</v>
      </c>
      <c r="C47" s="84">
        <v>68251</v>
      </c>
      <c r="D47" s="84">
        <v>17</v>
      </c>
      <c r="E47" s="84" t="s">
        <v>40</v>
      </c>
      <c r="F47" s="84">
        <v>1</v>
      </c>
      <c r="G47" s="84" t="s">
        <v>40</v>
      </c>
      <c r="H47" s="84" t="s">
        <v>40</v>
      </c>
      <c r="I47" s="84">
        <v>743</v>
      </c>
      <c r="J47" s="84">
        <v>75089</v>
      </c>
      <c r="K47" s="19"/>
      <c r="U47" s="27"/>
    </row>
    <row r="48" spans="1:22" ht="12.75" customHeight="1" x14ac:dyDescent="0.2">
      <c r="A48" s="82" t="s">
        <v>122</v>
      </c>
      <c r="B48" s="84">
        <v>7542</v>
      </c>
      <c r="C48" s="84">
        <v>142030</v>
      </c>
      <c r="D48" s="84">
        <v>111</v>
      </c>
      <c r="E48" s="84" t="s">
        <v>40</v>
      </c>
      <c r="F48" s="84" t="s">
        <v>40</v>
      </c>
      <c r="G48" s="84">
        <v>1</v>
      </c>
      <c r="H48" s="84">
        <v>2</v>
      </c>
      <c r="I48" s="84">
        <v>1442</v>
      </c>
      <c r="J48" s="84">
        <v>151017</v>
      </c>
      <c r="K48" s="19"/>
      <c r="U48" s="27"/>
    </row>
    <row r="49" spans="1:21" ht="12.75" customHeight="1" x14ac:dyDescent="0.2">
      <c r="A49" s="82" t="s">
        <v>123</v>
      </c>
      <c r="B49" s="84">
        <v>54715</v>
      </c>
      <c r="C49" s="84">
        <v>96646</v>
      </c>
      <c r="D49" s="84">
        <v>230</v>
      </c>
      <c r="E49" s="84">
        <v>1</v>
      </c>
      <c r="F49" s="84">
        <v>3</v>
      </c>
      <c r="G49" s="84">
        <v>4</v>
      </c>
      <c r="H49" s="84">
        <v>7</v>
      </c>
      <c r="I49" s="84">
        <v>22694</v>
      </c>
      <c r="J49" s="84">
        <v>174070</v>
      </c>
      <c r="K49" s="19"/>
      <c r="U49" s="27"/>
    </row>
    <row r="50" spans="1:21" ht="12.75" customHeight="1" x14ac:dyDescent="0.2">
      <c r="A50" s="82" t="s">
        <v>124</v>
      </c>
      <c r="B50" s="84">
        <v>16687</v>
      </c>
      <c r="C50" s="84">
        <v>80003</v>
      </c>
      <c r="D50" s="84">
        <v>1601</v>
      </c>
      <c r="E50" s="84">
        <v>1</v>
      </c>
      <c r="F50" s="84">
        <v>9</v>
      </c>
      <c r="G50" s="84">
        <v>158</v>
      </c>
      <c r="H50" s="84">
        <v>115</v>
      </c>
      <c r="I50" s="84">
        <v>25594</v>
      </c>
      <c r="J50" s="84">
        <v>122567</v>
      </c>
      <c r="K50" s="19"/>
      <c r="U50" s="27"/>
    </row>
    <row r="51" spans="1:21" ht="12.75" customHeight="1" x14ac:dyDescent="0.2">
      <c r="A51" s="82" t="s">
        <v>125</v>
      </c>
      <c r="B51" s="84">
        <v>1845</v>
      </c>
      <c r="C51" s="84">
        <v>2400</v>
      </c>
      <c r="D51" s="84">
        <v>80</v>
      </c>
      <c r="E51" s="84" t="s">
        <v>40</v>
      </c>
      <c r="F51" s="84">
        <v>8</v>
      </c>
      <c r="G51" s="84">
        <v>39</v>
      </c>
      <c r="H51" s="84">
        <v>76</v>
      </c>
      <c r="I51" s="84">
        <v>961</v>
      </c>
      <c r="J51" s="84">
        <v>5329</v>
      </c>
      <c r="K51" s="19"/>
      <c r="U51" s="27"/>
    </row>
    <row r="52" spans="1:21" ht="12.75" customHeight="1" x14ac:dyDescent="0.2">
      <c r="A52" s="82" t="s">
        <v>126</v>
      </c>
      <c r="B52" s="84">
        <v>1144</v>
      </c>
      <c r="C52" s="84">
        <v>1584</v>
      </c>
      <c r="D52" s="84">
        <v>130</v>
      </c>
      <c r="E52" s="84">
        <v>2</v>
      </c>
      <c r="F52" s="84">
        <v>19</v>
      </c>
      <c r="G52" s="84">
        <v>8</v>
      </c>
      <c r="H52" s="84">
        <v>48</v>
      </c>
      <c r="I52" s="84">
        <v>1107</v>
      </c>
      <c r="J52" s="84">
        <v>3912</v>
      </c>
      <c r="K52" s="19"/>
      <c r="U52" s="27"/>
    </row>
    <row r="53" spans="1:21" ht="12.75" customHeight="1" x14ac:dyDescent="0.2">
      <c r="A53" s="82" t="s">
        <v>127</v>
      </c>
      <c r="B53" s="84">
        <v>1048</v>
      </c>
      <c r="C53" s="84">
        <v>2906</v>
      </c>
      <c r="D53" s="84">
        <v>368</v>
      </c>
      <c r="E53" s="84" t="s">
        <v>40</v>
      </c>
      <c r="F53" s="84">
        <v>19</v>
      </c>
      <c r="G53" s="84">
        <v>9</v>
      </c>
      <c r="H53" s="84">
        <v>58</v>
      </c>
      <c r="I53" s="84">
        <v>1077</v>
      </c>
      <c r="J53" s="84">
        <v>5117</v>
      </c>
      <c r="K53" s="19"/>
      <c r="U53" s="27"/>
    </row>
    <row r="54" spans="1:21" ht="12.75" customHeight="1" x14ac:dyDescent="0.2">
      <c r="A54" s="82" t="s">
        <v>128</v>
      </c>
      <c r="B54" s="84">
        <v>1260</v>
      </c>
      <c r="C54" s="84">
        <v>2306</v>
      </c>
      <c r="D54" s="84">
        <v>476</v>
      </c>
      <c r="E54" s="84">
        <v>2</v>
      </c>
      <c r="F54" s="84">
        <v>46</v>
      </c>
      <c r="G54" s="84">
        <v>24</v>
      </c>
      <c r="H54" s="84">
        <v>34</v>
      </c>
      <c r="I54" s="84">
        <v>1490</v>
      </c>
      <c r="J54" s="84">
        <v>5162</v>
      </c>
      <c r="K54" s="19"/>
      <c r="U54" s="27"/>
    </row>
    <row r="55" spans="1:21" ht="12.75" customHeight="1" x14ac:dyDescent="0.2">
      <c r="A55" s="82" t="s">
        <v>129</v>
      </c>
      <c r="B55" s="84">
        <v>1641</v>
      </c>
      <c r="C55" s="84">
        <v>3915</v>
      </c>
      <c r="D55" s="84">
        <v>903</v>
      </c>
      <c r="E55" s="84">
        <v>3</v>
      </c>
      <c r="F55" s="84">
        <v>69</v>
      </c>
      <c r="G55" s="84">
        <v>1730</v>
      </c>
      <c r="H55" s="84">
        <v>244</v>
      </c>
      <c r="I55" s="84">
        <v>3639</v>
      </c>
      <c r="J55" s="84">
        <v>11241</v>
      </c>
      <c r="K55" s="19"/>
      <c r="U55" s="27"/>
    </row>
    <row r="56" spans="1:21" ht="12.75" customHeight="1" x14ac:dyDescent="0.2">
      <c r="A56" s="82" t="s">
        <v>130</v>
      </c>
      <c r="B56" s="84">
        <v>653</v>
      </c>
      <c r="C56" s="84">
        <v>388</v>
      </c>
      <c r="D56" s="84">
        <v>65</v>
      </c>
      <c r="E56" s="84">
        <v>4</v>
      </c>
      <c r="F56" s="84">
        <v>22</v>
      </c>
      <c r="G56" s="84">
        <v>400</v>
      </c>
      <c r="H56" s="84">
        <v>57</v>
      </c>
      <c r="I56" s="84">
        <v>447</v>
      </c>
      <c r="J56" s="84">
        <v>1971</v>
      </c>
      <c r="K56" s="19"/>
      <c r="U56" s="27"/>
    </row>
    <row r="57" spans="1:21" ht="12.75" customHeight="1" x14ac:dyDescent="0.2">
      <c r="A57" s="82" t="s">
        <v>131</v>
      </c>
      <c r="B57" s="84">
        <v>319</v>
      </c>
      <c r="C57" s="84">
        <v>32</v>
      </c>
      <c r="D57" s="84" t="s">
        <v>40</v>
      </c>
      <c r="E57" s="84">
        <v>4</v>
      </c>
      <c r="F57" s="84">
        <v>13</v>
      </c>
      <c r="G57" s="84">
        <v>66</v>
      </c>
      <c r="H57" s="84">
        <v>22</v>
      </c>
      <c r="I57" s="84">
        <v>189</v>
      </c>
      <c r="J57" s="84">
        <v>645</v>
      </c>
      <c r="K57" s="19"/>
    </row>
    <row r="58" spans="1:21" ht="12.75" customHeight="1" x14ac:dyDescent="0.2">
      <c r="A58" s="82" t="s">
        <v>132</v>
      </c>
      <c r="B58" s="84">
        <v>938</v>
      </c>
      <c r="C58" s="84">
        <v>876</v>
      </c>
      <c r="D58" s="84">
        <v>355</v>
      </c>
      <c r="E58" s="84">
        <v>28</v>
      </c>
      <c r="F58" s="84">
        <v>212</v>
      </c>
      <c r="G58" s="84">
        <v>696</v>
      </c>
      <c r="H58" s="84">
        <v>180</v>
      </c>
      <c r="I58" s="84">
        <v>2641</v>
      </c>
      <c r="J58" s="84">
        <v>5571</v>
      </c>
      <c r="K58" s="19"/>
    </row>
    <row r="59" spans="1:21" ht="12.75" customHeight="1" x14ac:dyDescent="0.2">
      <c r="A59" s="82" t="s">
        <v>133</v>
      </c>
      <c r="B59" s="84">
        <v>2784</v>
      </c>
      <c r="C59" s="84">
        <v>7786</v>
      </c>
      <c r="D59" s="84">
        <v>3579</v>
      </c>
      <c r="E59" s="84">
        <v>184</v>
      </c>
      <c r="F59" s="84">
        <v>1207</v>
      </c>
      <c r="G59" s="84">
        <v>4256</v>
      </c>
      <c r="H59" s="84">
        <v>1197</v>
      </c>
      <c r="I59" s="84">
        <v>8788</v>
      </c>
      <c r="J59" s="84">
        <v>26202</v>
      </c>
      <c r="K59" s="19"/>
    </row>
    <row r="60" spans="1:21" ht="12.75" customHeight="1" x14ac:dyDescent="0.2">
      <c r="A60" s="82" t="s">
        <v>134</v>
      </c>
      <c r="B60" s="84">
        <v>1010</v>
      </c>
      <c r="C60" s="84">
        <v>573</v>
      </c>
      <c r="D60" s="84">
        <v>236</v>
      </c>
      <c r="E60" s="84">
        <v>1283</v>
      </c>
      <c r="F60" s="84">
        <v>360</v>
      </c>
      <c r="G60" s="84">
        <v>655</v>
      </c>
      <c r="H60" s="84">
        <v>281</v>
      </c>
      <c r="I60" s="84">
        <v>2925</v>
      </c>
      <c r="J60" s="84">
        <v>7087</v>
      </c>
      <c r="K60" s="19"/>
    </row>
    <row r="61" spans="1:21" ht="12.75" customHeight="1" x14ac:dyDescent="0.2">
      <c r="A61" s="82" t="s">
        <v>135</v>
      </c>
      <c r="B61" s="84">
        <v>1300</v>
      </c>
      <c r="C61" s="84">
        <v>45</v>
      </c>
      <c r="D61" s="84">
        <v>22</v>
      </c>
      <c r="E61" s="84">
        <v>104</v>
      </c>
      <c r="F61" s="84">
        <v>263</v>
      </c>
      <c r="G61" s="84">
        <v>600</v>
      </c>
      <c r="H61" s="84">
        <v>671</v>
      </c>
      <c r="I61" s="84">
        <v>6210</v>
      </c>
      <c r="J61" s="84">
        <v>9193</v>
      </c>
      <c r="K61" s="19"/>
    </row>
    <row r="62" spans="1:21" s="30" customFormat="1" ht="12.75" customHeight="1" x14ac:dyDescent="0.2">
      <c r="A62" s="274" t="s">
        <v>15</v>
      </c>
      <c r="B62" s="94">
        <v>109102</v>
      </c>
      <c r="C62" s="94">
        <v>411547</v>
      </c>
      <c r="D62" s="94">
        <v>8173</v>
      </c>
      <c r="E62" s="94">
        <v>1616</v>
      </c>
      <c r="F62" s="94">
        <v>2251</v>
      </c>
      <c r="G62" s="94">
        <v>8646</v>
      </c>
      <c r="H62" s="94">
        <v>2992</v>
      </c>
      <c r="I62" s="94">
        <v>80024</v>
      </c>
      <c r="J62" s="94">
        <v>616178</v>
      </c>
      <c r="L62" s="19"/>
      <c r="M62" s="260"/>
    </row>
    <row r="63" spans="1:21" ht="12.75" customHeight="1" x14ac:dyDescent="0.2">
      <c r="A63" s="275" t="s">
        <v>388</v>
      </c>
      <c r="B63" s="197">
        <v>95160</v>
      </c>
      <c r="C63" s="197">
        <v>388736</v>
      </c>
      <c r="D63" s="197">
        <v>1959</v>
      </c>
      <c r="E63" s="197">
        <v>2</v>
      </c>
      <c r="F63" s="197">
        <v>13</v>
      </c>
      <c r="G63" s="197">
        <v>163</v>
      </c>
      <c r="H63" s="197">
        <v>124</v>
      </c>
      <c r="I63" s="197">
        <v>50550</v>
      </c>
      <c r="J63" s="197">
        <v>534748</v>
      </c>
      <c r="K63" s="26"/>
      <c r="L63" s="19"/>
      <c r="M63" s="19"/>
      <c r="N63" s="26"/>
      <c r="P63" s="26"/>
    </row>
    <row r="64" spans="1:21" s="236" customFormat="1" ht="12.75" customHeight="1" x14ac:dyDescent="0.2">
      <c r="A64" s="451" t="s">
        <v>564</v>
      </c>
      <c r="B64" s="276">
        <v>13942</v>
      </c>
      <c r="C64" s="276">
        <v>22811</v>
      </c>
      <c r="D64" s="276">
        <v>6214</v>
      </c>
      <c r="E64" s="276">
        <v>1614</v>
      </c>
      <c r="F64" s="276">
        <v>2238</v>
      </c>
      <c r="G64" s="276">
        <v>8483</v>
      </c>
      <c r="H64" s="276">
        <v>2868</v>
      </c>
      <c r="I64" s="276">
        <v>29474</v>
      </c>
      <c r="J64" s="276">
        <v>81430</v>
      </c>
      <c r="L64" s="19"/>
      <c r="M64" s="105"/>
    </row>
    <row r="65" spans="1:16" ht="12.75" customHeight="1" x14ac:dyDescent="0.2">
      <c r="A65" s="59" t="s">
        <v>375</v>
      </c>
      <c r="B65" s="19"/>
      <c r="C65" s="19"/>
      <c r="D65" s="19"/>
      <c r="E65" s="19"/>
      <c r="F65" s="19"/>
      <c r="G65" s="19"/>
      <c r="H65" s="19"/>
      <c r="I65" s="19"/>
      <c r="J65" s="19"/>
      <c r="K65" s="26"/>
      <c r="L65" s="26"/>
      <c r="M65" s="26"/>
      <c r="N65" s="26"/>
      <c r="P65" s="26"/>
    </row>
    <row r="66" spans="1:16" ht="12.75" customHeight="1" x14ac:dyDescent="0.2">
      <c r="A66" s="26"/>
      <c r="B66" s="37"/>
      <c r="C66" s="37"/>
      <c r="D66" s="37"/>
      <c r="E66" s="37"/>
      <c r="F66" s="37"/>
      <c r="G66" s="37"/>
      <c r="H66" s="37"/>
      <c r="I66" s="37"/>
      <c r="J66" s="37"/>
      <c r="K66" s="26"/>
      <c r="L66" s="26"/>
      <c r="M66" s="26"/>
      <c r="N66" s="26"/>
      <c r="P66" s="26"/>
    </row>
    <row r="67" spans="1:16" ht="12.75" customHeight="1" x14ac:dyDescent="0.2">
      <c r="B67" s="53"/>
      <c r="C67" s="53"/>
      <c r="D67" s="14"/>
      <c r="E67" s="14"/>
      <c r="F67" s="14"/>
      <c r="G67" s="277"/>
      <c r="H67" s="277"/>
      <c r="I67" s="14"/>
      <c r="J67" s="14"/>
    </row>
    <row r="68" spans="1:16" ht="12.7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6" ht="12.7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6" ht="12.75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</sheetData>
  <mergeCells count="2">
    <mergeCell ref="C42:D42"/>
    <mergeCell ref="C6:D6"/>
  </mergeCells>
  <phoneticPr fontId="6" type="noConversion"/>
  <pageMargins left="0.70866141732283472" right="0.15748031496062992" top="0.98425196850393704" bottom="0.55118110236220474" header="0.51181102362204722" footer="0.51181102362204722"/>
  <pageSetup paperSize="9" scale="86" orientation="portrait" r:id="rId1"/>
  <headerFooter alignWithMargins="0">
    <oddHeader>&amp;R&amp;"Arial,Fet"LASTABILAR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>
    <tabColor rgb="FF00B050"/>
    <pageSetUpPr fitToPage="1"/>
  </sheetPr>
  <dimension ref="A1:W73"/>
  <sheetViews>
    <sheetView showGridLines="0" zoomScaleNormal="100" workbookViewId="0">
      <selection activeCell="B19" sqref="B19"/>
    </sheetView>
  </sheetViews>
  <sheetFormatPr defaultRowHeight="12.75" customHeight="1" x14ac:dyDescent="0.2"/>
  <cols>
    <col min="1" max="1" width="48.42578125" style="26" customWidth="1"/>
    <col min="2" max="2" width="12.7109375" style="26" customWidth="1"/>
    <col min="3" max="3" width="15" style="19" customWidth="1"/>
    <col min="4" max="4" width="12" style="19" customWidth="1"/>
    <col min="5" max="5" width="5.7109375" style="26" customWidth="1"/>
    <col min="6" max="7" width="8.28515625" style="26" customWidth="1"/>
    <col min="8" max="8" width="7.7109375" style="26" customWidth="1"/>
    <col min="9" max="9" width="6.7109375" style="26" customWidth="1"/>
    <col min="10" max="10" width="5.7109375" style="26" customWidth="1"/>
    <col min="11" max="11" width="8.5703125" style="26" customWidth="1"/>
    <col min="12" max="13" width="5.7109375" style="26" customWidth="1"/>
    <col min="14" max="14" width="3.7109375" style="26" customWidth="1"/>
    <col min="15" max="15" width="5.7109375" style="26" customWidth="1"/>
    <col min="16" max="16" width="3.7109375" style="26" customWidth="1"/>
    <col min="17" max="17" width="5.7109375" style="26" customWidth="1"/>
    <col min="18" max="18" width="9.28515625" style="26" customWidth="1"/>
    <col min="19" max="19" width="4.7109375" style="26" customWidth="1"/>
    <col min="20" max="20" width="6.7109375" style="26" customWidth="1"/>
    <col min="21" max="21" width="8.28515625" style="26" customWidth="1"/>
    <col min="22" max="22" width="3.7109375" style="26" customWidth="1"/>
    <col min="23" max="28" width="6.7109375" style="26" customWidth="1"/>
    <col min="29" max="16384" width="9.140625" style="26"/>
  </cols>
  <sheetData>
    <row r="1" spans="1:23" s="30" customFormat="1" ht="12.75" customHeight="1" x14ac:dyDescent="0.2">
      <c r="A1" s="228"/>
      <c r="C1" s="260"/>
      <c r="D1" s="228"/>
      <c r="F1" s="26"/>
      <c r="G1" s="26"/>
      <c r="P1" s="26"/>
      <c r="Q1" s="26"/>
      <c r="V1" s="26"/>
      <c r="W1" s="26"/>
    </row>
    <row r="2" spans="1:23" s="30" customFormat="1" ht="12.75" customHeight="1" x14ac:dyDescent="0.2">
      <c r="A2" s="111" t="s">
        <v>450</v>
      </c>
      <c r="C2" s="260"/>
      <c r="D2" s="260"/>
      <c r="F2" s="26"/>
      <c r="G2" s="26"/>
      <c r="P2" s="26"/>
      <c r="Q2" s="26"/>
      <c r="V2" s="26"/>
      <c r="W2" s="26"/>
    </row>
    <row r="3" spans="1:23" s="30" customFormat="1" ht="12.75" customHeight="1" x14ac:dyDescent="0.2">
      <c r="A3" s="152" t="s">
        <v>596</v>
      </c>
      <c r="C3" s="260"/>
      <c r="D3" s="260"/>
      <c r="F3" s="26"/>
      <c r="G3" s="26"/>
      <c r="P3" s="26"/>
      <c r="Q3" s="26"/>
      <c r="V3" s="26"/>
      <c r="W3" s="26"/>
    </row>
    <row r="4" spans="1:23" ht="12.75" customHeight="1" x14ac:dyDescent="0.2">
      <c r="A4" s="154" t="s">
        <v>353</v>
      </c>
    </row>
    <row r="5" spans="1:23" ht="12.75" customHeight="1" x14ac:dyDescent="0.2">
      <c r="A5" s="154" t="s">
        <v>597</v>
      </c>
    </row>
    <row r="6" spans="1:23" s="30" customFormat="1" ht="12.75" customHeight="1" x14ac:dyDescent="0.2">
      <c r="A6" s="279"/>
      <c r="B6" s="99"/>
      <c r="C6" s="280"/>
      <c r="D6" s="280"/>
      <c r="E6" s="29"/>
      <c r="F6" s="26"/>
      <c r="G6" s="26"/>
      <c r="P6" s="26"/>
      <c r="Q6" s="26"/>
      <c r="V6" s="26"/>
      <c r="W6" s="26"/>
    </row>
    <row r="7" spans="1:23" ht="12.75" customHeight="1" x14ac:dyDescent="0.2">
      <c r="B7" s="632" t="s">
        <v>137</v>
      </c>
      <c r="C7" s="632"/>
      <c r="D7" s="41" t="s">
        <v>15</v>
      </c>
      <c r="E7" s="14"/>
      <c r="I7" s="101"/>
      <c r="K7" s="101"/>
    </row>
    <row r="8" spans="1:23" ht="12.75" customHeight="1" x14ac:dyDescent="0.2">
      <c r="A8" s="33" t="s">
        <v>302</v>
      </c>
      <c r="B8" s="251">
        <v>-3500</v>
      </c>
      <c r="C8" s="251" t="s">
        <v>74</v>
      </c>
      <c r="D8" s="21"/>
      <c r="E8" s="14"/>
    </row>
    <row r="9" spans="1:23" ht="12.75" customHeight="1" x14ac:dyDescent="0.2">
      <c r="A9" s="230" t="s">
        <v>308</v>
      </c>
      <c r="B9" s="19">
        <v>52607</v>
      </c>
      <c r="C9" s="19">
        <v>3930</v>
      </c>
      <c r="D9" s="19">
        <v>56537</v>
      </c>
    </row>
    <row r="10" spans="1:23" ht="12.75" customHeight="1" x14ac:dyDescent="0.2">
      <c r="A10" s="16" t="s">
        <v>309</v>
      </c>
      <c r="B10" s="84">
        <v>1317</v>
      </c>
      <c r="C10" s="84">
        <v>343</v>
      </c>
      <c r="D10" s="84">
        <v>1660</v>
      </c>
    </row>
    <row r="11" spans="1:23" ht="12.75" customHeight="1" x14ac:dyDescent="0.2">
      <c r="A11" s="16" t="s">
        <v>310</v>
      </c>
      <c r="B11" s="84">
        <v>32118</v>
      </c>
      <c r="C11" s="84">
        <v>4370</v>
      </c>
      <c r="D11" s="84">
        <v>36488</v>
      </c>
    </row>
    <row r="12" spans="1:23" ht="12.75" customHeight="1" x14ac:dyDescent="0.2">
      <c r="A12" s="16" t="s">
        <v>311</v>
      </c>
      <c r="B12" s="84">
        <v>3149</v>
      </c>
      <c r="C12" s="84">
        <v>381</v>
      </c>
      <c r="D12" s="84">
        <v>3530</v>
      </c>
    </row>
    <row r="13" spans="1:23" s="188" customFormat="1" ht="12.75" customHeight="1" x14ac:dyDescent="0.2">
      <c r="A13" s="16" t="s">
        <v>312</v>
      </c>
      <c r="B13" s="84">
        <v>2745</v>
      </c>
      <c r="C13" s="84">
        <v>4115</v>
      </c>
      <c r="D13" s="84">
        <v>6860</v>
      </c>
    </row>
    <row r="14" spans="1:23" ht="12.75" customHeight="1" x14ac:dyDescent="0.2">
      <c r="A14" s="16" t="s">
        <v>60</v>
      </c>
      <c r="B14" s="84">
        <v>161433</v>
      </c>
      <c r="C14" s="84">
        <v>9649</v>
      </c>
      <c r="D14" s="84">
        <v>171082</v>
      </c>
    </row>
    <row r="15" spans="1:23" ht="12.75" customHeight="1" x14ac:dyDescent="0.2">
      <c r="A15" s="16" t="s">
        <v>313</v>
      </c>
      <c r="B15" s="84">
        <v>50199</v>
      </c>
      <c r="C15" s="84">
        <v>6369</v>
      </c>
      <c r="D15" s="84">
        <v>56568</v>
      </c>
    </row>
    <row r="16" spans="1:23" ht="12.75" customHeight="1" x14ac:dyDescent="0.2">
      <c r="A16" s="16" t="s">
        <v>314</v>
      </c>
      <c r="B16" s="84">
        <v>27511</v>
      </c>
      <c r="C16" s="84">
        <v>39011</v>
      </c>
      <c r="D16" s="84">
        <v>66522</v>
      </c>
    </row>
    <row r="17" spans="1:7" ht="12.75" customHeight="1" x14ac:dyDescent="0.2">
      <c r="A17" s="16" t="s">
        <v>327</v>
      </c>
      <c r="B17" s="84">
        <v>17635</v>
      </c>
      <c r="C17" s="84">
        <v>35345</v>
      </c>
      <c r="D17" s="84">
        <v>52980</v>
      </c>
    </row>
    <row r="18" spans="1:7" ht="12.75" customHeight="1" x14ac:dyDescent="0.2">
      <c r="A18" s="16" t="s">
        <v>61</v>
      </c>
      <c r="B18" s="84">
        <v>5370</v>
      </c>
      <c r="C18" s="84">
        <v>111</v>
      </c>
      <c r="D18" s="84">
        <v>5481</v>
      </c>
    </row>
    <row r="19" spans="1:7" ht="12.75" customHeight="1" x14ac:dyDescent="0.2">
      <c r="A19" s="16" t="s">
        <v>317</v>
      </c>
      <c r="B19" s="84">
        <v>3398</v>
      </c>
      <c r="C19" s="84">
        <v>150</v>
      </c>
      <c r="D19" s="84">
        <v>3548</v>
      </c>
    </row>
    <row r="20" spans="1:7" ht="12.75" customHeight="1" x14ac:dyDescent="0.2">
      <c r="A20" s="16" t="s">
        <v>318</v>
      </c>
      <c r="B20" s="84">
        <v>3757</v>
      </c>
      <c r="C20" s="84">
        <v>69</v>
      </c>
      <c r="D20" s="84">
        <v>3826</v>
      </c>
    </row>
    <row r="21" spans="1:7" ht="12.75" customHeight="1" x14ac:dyDescent="0.2">
      <c r="A21" s="16" t="s">
        <v>319</v>
      </c>
      <c r="B21" s="84">
        <v>15969</v>
      </c>
      <c r="C21" s="84">
        <v>633</v>
      </c>
      <c r="D21" s="84">
        <v>16602</v>
      </c>
    </row>
    <row r="22" spans="1:7" ht="12.75" customHeight="1" x14ac:dyDescent="0.2">
      <c r="A22" s="16" t="s">
        <v>320</v>
      </c>
      <c r="B22" s="84">
        <v>16258</v>
      </c>
      <c r="C22" s="84">
        <v>742</v>
      </c>
      <c r="D22" s="84">
        <v>17000</v>
      </c>
    </row>
    <row r="23" spans="1:7" ht="12.75" customHeight="1" x14ac:dyDescent="0.2">
      <c r="A23" s="16" t="s">
        <v>321</v>
      </c>
      <c r="B23" s="84">
        <v>35912</v>
      </c>
      <c r="C23" s="84">
        <v>2687</v>
      </c>
      <c r="D23" s="84">
        <v>38599</v>
      </c>
    </row>
    <row r="24" spans="1:7" ht="12.75" customHeight="1" x14ac:dyDescent="0.2">
      <c r="A24" s="192" t="s">
        <v>562</v>
      </c>
      <c r="B24" s="84">
        <v>1834</v>
      </c>
      <c r="C24" s="84">
        <v>1202</v>
      </c>
      <c r="D24" s="84">
        <v>3036</v>
      </c>
    </row>
    <row r="25" spans="1:7" ht="12.75" customHeight="1" x14ac:dyDescent="0.2">
      <c r="A25" s="16" t="s">
        <v>62</v>
      </c>
      <c r="B25" s="84">
        <v>4111</v>
      </c>
      <c r="C25" s="84">
        <v>849</v>
      </c>
      <c r="D25" s="84">
        <v>4960</v>
      </c>
    </row>
    <row r="26" spans="1:7" ht="12.75" customHeight="1" x14ac:dyDescent="0.2">
      <c r="A26" s="16" t="s">
        <v>322</v>
      </c>
      <c r="B26" s="84">
        <v>11278</v>
      </c>
      <c r="C26" s="84">
        <v>2026</v>
      </c>
      <c r="D26" s="84">
        <v>13304</v>
      </c>
    </row>
    <row r="27" spans="1:7" s="236" customFormat="1" ht="12.75" customHeight="1" x14ac:dyDescent="0.2">
      <c r="A27" s="16" t="s">
        <v>323</v>
      </c>
      <c r="B27" s="84">
        <v>3709</v>
      </c>
      <c r="C27" s="84">
        <v>373</v>
      </c>
      <c r="D27" s="84">
        <v>4082</v>
      </c>
    </row>
    <row r="28" spans="1:7" s="235" customFormat="1" ht="12.75" customHeight="1" x14ac:dyDescent="0.2">
      <c r="A28" s="16" t="s">
        <v>324</v>
      </c>
      <c r="B28" s="84">
        <v>4956</v>
      </c>
      <c r="C28" s="84">
        <v>255</v>
      </c>
      <c r="D28" s="84">
        <v>5211</v>
      </c>
      <c r="E28" s="281"/>
      <c r="F28" s="281"/>
      <c r="G28" s="281"/>
    </row>
    <row r="29" spans="1:7" ht="12.75" customHeight="1" x14ac:dyDescent="0.2">
      <c r="A29" s="192" t="s">
        <v>563</v>
      </c>
      <c r="B29" s="52" t="s">
        <v>40</v>
      </c>
      <c r="C29" s="52" t="s">
        <v>40</v>
      </c>
      <c r="D29" s="52" t="s">
        <v>40</v>
      </c>
      <c r="E29" s="27"/>
      <c r="F29" s="27"/>
      <c r="G29" s="27"/>
    </row>
    <row r="30" spans="1:7" ht="12.75" customHeight="1" x14ac:dyDescent="0.2">
      <c r="A30" s="16" t="s">
        <v>325</v>
      </c>
      <c r="B30" s="52" t="s">
        <v>40</v>
      </c>
      <c r="C30" s="52" t="s">
        <v>40</v>
      </c>
      <c r="D30" s="52" t="s">
        <v>40</v>
      </c>
      <c r="E30" s="15"/>
      <c r="F30" s="15"/>
      <c r="G30" s="15"/>
    </row>
    <row r="31" spans="1:7" ht="12.75" customHeight="1" x14ac:dyDescent="0.2">
      <c r="A31" s="165" t="s">
        <v>307</v>
      </c>
      <c r="B31" s="38">
        <v>2366</v>
      </c>
      <c r="C31" s="38">
        <v>378</v>
      </c>
      <c r="D31" s="38">
        <v>2744</v>
      </c>
      <c r="E31" s="27"/>
      <c r="F31" s="27"/>
      <c r="G31" s="27"/>
    </row>
    <row r="32" spans="1:7" s="30" customFormat="1" ht="12.75" customHeight="1" x14ac:dyDescent="0.2">
      <c r="A32" s="422" t="s">
        <v>486</v>
      </c>
      <c r="B32" s="247">
        <v>439997</v>
      </c>
      <c r="C32" s="247">
        <v>77643</v>
      </c>
      <c r="D32" s="247">
        <v>517640</v>
      </c>
      <c r="E32" s="85"/>
      <c r="F32" s="29"/>
      <c r="G32" s="29"/>
    </row>
    <row r="33" spans="1:7" s="30" customFormat="1" ht="12.75" customHeight="1" x14ac:dyDescent="0.2">
      <c r="A33" s="16" t="s">
        <v>138</v>
      </c>
      <c r="B33" s="84">
        <v>11618</v>
      </c>
      <c r="C33" s="84">
        <v>270</v>
      </c>
      <c r="D33" s="84">
        <v>11888</v>
      </c>
      <c r="E33" s="85"/>
      <c r="F33" s="29"/>
      <c r="G33" s="29"/>
    </row>
    <row r="34" spans="1:7" ht="12.75" customHeight="1" x14ac:dyDescent="0.2">
      <c r="A34" s="165" t="s">
        <v>139</v>
      </c>
      <c r="B34" s="19">
        <v>83133</v>
      </c>
      <c r="C34" s="19">
        <v>3517</v>
      </c>
      <c r="D34" s="19">
        <v>86650</v>
      </c>
      <c r="E34" s="14"/>
    </row>
    <row r="35" spans="1:7" s="282" customFormat="1" ht="12.75" customHeight="1" x14ac:dyDescent="0.2">
      <c r="A35" s="239" t="s">
        <v>15</v>
      </c>
      <c r="B35" s="241">
        <f>SUM(B32:B34)</f>
        <v>534748</v>
      </c>
      <c r="C35" s="241">
        <f t="shared" ref="C35:D35" si="0">SUM(C32:C34)</f>
        <v>81430</v>
      </c>
      <c r="D35" s="241">
        <f t="shared" si="0"/>
        <v>616178</v>
      </c>
      <c r="E35" s="228"/>
      <c r="F35" s="30"/>
      <c r="G35" s="30"/>
    </row>
    <row r="36" spans="1:7" ht="12.75" customHeight="1" x14ac:dyDescent="0.2">
      <c r="A36" s="59" t="s">
        <v>529</v>
      </c>
      <c r="C36" s="23"/>
      <c r="D36" s="76"/>
      <c r="E36" s="76"/>
      <c r="F36" s="76"/>
      <c r="G36" s="14"/>
    </row>
    <row r="37" spans="1:7" ht="12.75" customHeight="1" x14ac:dyDescent="0.2">
      <c r="A37" s="59" t="s">
        <v>565</v>
      </c>
      <c r="B37" s="23"/>
      <c r="C37" s="76"/>
      <c r="D37" s="76"/>
      <c r="E37" s="14"/>
    </row>
    <row r="38" spans="1:7" s="166" customFormat="1" ht="12.75" customHeight="1" x14ac:dyDescent="0.2">
      <c r="A38" s="162"/>
      <c r="B38" s="23"/>
      <c r="C38" s="76"/>
      <c r="D38" s="76"/>
      <c r="E38" s="23"/>
      <c r="F38" s="26"/>
      <c r="G38" s="26"/>
    </row>
    <row r="39" spans="1:7" s="166" customFormat="1" ht="12.75" customHeight="1" x14ac:dyDescent="0.2">
      <c r="A39" s="162"/>
      <c r="B39" s="23"/>
      <c r="C39" s="76"/>
      <c r="D39" s="76"/>
      <c r="E39" s="23"/>
      <c r="F39" s="26"/>
      <c r="G39" s="26"/>
    </row>
    <row r="40" spans="1:7" s="166" customFormat="1" ht="12.75" customHeight="1" x14ac:dyDescent="0.2">
      <c r="A40" s="23"/>
      <c r="C40" s="76"/>
      <c r="D40" s="76"/>
      <c r="F40" s="26"/>
      <c r="G40" s="26"/>
    </row>
    <row r="41" spans="1:7" s="166" customFormat="1" ht="12.75" customHeight="1" x14ac:dyDescent="0.2">
      <c r="A41" s="23"/>
      <c r="C41" s="76"/>
      <c r="D41" s="76"/>
      <c r="F41" s="26"/>
      <c r="G41" s="26"/>
    </row>
    <row r="42" spans="1:7" s="166" customFormat="1" ht="12.75" customHeight="1" x14ac:dyDescent="0.2">
      <c r="A42" s="23"/>
      <c r="C42" s="76"/>
      <c r="D42" s="76"/>
      <c r="F42" s="26"/>
      <c r="G42" s="26"/>
    </row>
    <row r="43" spans="1:7" s="166" customFormat="1" ht="12.75" customHeight="1" x14ac:dyDescent="0.2">
      <c r="A43" s="23"/>
      <c r="C43" s="76"/>
      <c r="D43" s="76"/>
      <c r="F43" s="26"/>
      <c r="G43" s="26"/>
    </row>
    <row r="44" spans="1:7" s="166" customFormat="1" ht="12.75" customHeight="1" x14ac:dyDescent="0.2">
      <c r="A44" s="23"/>
      <c r="C44" s="76"/>
      <c r="D44" s="76"/>
      <c r="F44" s="26"/>
      <c r="G44" s="26"/>
    </row>
    <row r="45" spans="1:7" s="166" customFormat="1" ht="12.75" customHeight="1" x14ac:dyDescent="0.2">
      <c r="A45" s="23"/>
      <c r="C45" s="76"/>
      <c r="D45" s="76"/>
      <c r="F45" s="26"/>
      <c r="G45" s="26"/>
    </row>
    <row r="46" spans="1:7" s="166" customFormat="1" ht="12.75" customHeight="1" x14ac:dyDescent="0.2">
      <c r="A46" s="23"/>
      <c r="C46" s="76"/>
      <c r="D46" s="76"/>
      <c r="F46" s="26"/>
      <c r="G46" s="26"/>
    </row>
    <row r="47" spans="1:7" s="166" customFormat="1" ht="12.75" customHeight="1" x14ac:dyDescent="0.2">
      <c r="A47" s="23"/>
      <c r="C47" s="76"/>
      <c r="D47" s="76"/>
      <c r="F47" s="26"/>
      <c r="G47" s="26"/>
    </row>
    <row r="48" spans="1:7" s="166" customFormat="1" ht="12.75" customHeight="1" x14ac:dyDescent="0.2">
      <c r="A48" s="23"/>
      <c r="C48" s="76"/>
      <c r="D48" s="76"/>
      <c r="F48" s="26"/>
      <c r="G48" s="26"/>
    </row>
    <row r="49" spans="1:7" s="166" customFormat="1" ht="12.75" customHeight="1" x14ac:dyDescent="0.2">
      <c r="A49" s="23"/>
      <c r="C49" s="76"/>
      <c r="D49" s="76"/>
      <c r="F49" s="26"/>
      <c r="G49" s="26"/>
    </row>
    <row r="50" spans="1:7" s="166" customFormat="1" ht="12.75" customHeight="1" x14ac:dyDescent="0.2">
      <c r="A50" s="23"/>
      <c r="C50" s="76"/>
      <c r="D50" s="76"/>
      <c r="F50" s="26"/>
      <c r="G50" s="26"/>
    </row>
    <row r="51" spans="1:7" s="166" customFormat="1" ht="12.75" customHeight="1" x14ac:dyDescent="0.2">
      <c r="A51" s="23"/>
      <c r="C51" s="76"/>
      <c r="D51" s="76"/>
      <c r="F51" s="26"/>
      <c r="G51" s="26"/>
    </row>
    <row r="52" spans="1:7" ht="12.75" customHeight="1" x14ac:dyDescent="0.2">
      <c r="A52" s="23"/>
      <c r="C52" s="76"/>
      <c r="D52" s="76"/>
    </row>
    <row r="53" spans="1:7" ht="12.75" customHeight="1" x14ac:dyDescent="0.2">
      <c r="A53" s="23"/>
      <c r="C53" s="76"/>
      <c r="D53" s="76"/>
    </row>
    <row r="54" spans="1:7" ht="12.75" customHeight="1" x14ac:dyDescent="0.2">
      <c r="A54" s="23"/>
      <c r="C54" s="76"/>
      <c r="D54" s="76"/>
    </row>
    <row r="55" spans="1:7" ht="12.75" customHeight="1" x14ac:dyDescent="0.2">
      <c r="A55" s="23"/>
      <c r="C55" s="76"/>
      <c r="D55" s="76"/>
    </row>
    <row r="56" spans="1:7" ht="12.75" customHeight="1" x14ac:dyDescent="0.2">
      <c r="A56" s="23"/>
      <c r="C56" s="76"/>
      <c r="D56" s="76"/>
    </row>
    <row r="57" spans="1:7" ht="12.75" customHeight="1" x14ac:dyDescent="0.2">
      <c r="A57" s="23"/>
      <c r="C57" s="76"/>
      <c r="D57" s="76"/>
    </row>
    <row r="58" spans="1:7" ht="12.75" customHeight="1" x14ac:dyDescent="0.2">
      <c r="C58" s="76"/>
      <c r="D58" s="76"/>
    </row>
    <row r="59" spans="1:7" ht="12.75" customHeight="1" x14ac:dyDescent="0.2">
      <c r="C59" s="76"/>
      <c r="D59" s="76"/>
    </row>
    <row r="60" spans="1:7" ht="12.75" customHeight="1" x14ac:dyDescent="0.2">
      <c r="C60" s="76"/>
      <c r="D60" s="76"/>
    </row>
    <row r="61" spans="1:7" ht="12.75" customHeight="1" x14ac:dyDescent="0.2">
      <c r="C61" s="76"/>
      <c r="D61" s="76"/>
    </row>
    <row r="62" spans="1:7" ht="12.75" customHeight="1" x14ac:dyDescent="0.2">
      <c r="C62" s="76"/>
      <c r="D62" s="76"/>
    </row>
    <row r="63" spans="1:7" ht="12.75" customHeight="1" x14ac:dyDescent="0.2">
      <c r="C63" s="76"/>
      <c r="D63" s="76"/>
    </row>
    <row r="64" spans="1:7" ht="12.75" customHeight="1" x14ac:dyDescent="0.2">
      <c r="C64" s="76"/>
      <c r="D64" s="76"/>
    </row>
    <row r="65" spans="3:4" ht="12.75" customHeight="1" x14ac:dyDescent="0.2">
      <c r="C65" s="76"/>
      <c r="D65" s="76"/>
    </row>
    <row r="66" spans="3:4" ht="12.75" customHeight="1" x14ac:dyDescent="0.2">
      <c r="C66" s="76"/>
      <c r="D66" s="76"/>
    </row>
    <row r="67" spans="3:4" ht="12.75" customHeight="1" x14ac:dyDescent="0.2">
      <c r="C67" s="76"/>
      <c r="D67" s="76"/>
    </row>
    <row r="68" spans="3:4" ht="12.75" customHeight="1" x14ac:dyDescent="0.2">
      <c r="C68" s="76"/>
      <c r="D68" s="76"/>
    </row>
    <row r="69" spans="3:4" ht="12.75" customHeight="1" x14ac:dyDescent="0.2">
      <c r="C69" s="76"/>
      <c r="D69" s="76"/>
    </row>
    <row r="70" spans="3:4" ht="12.75" customHeight="1" x14ac:dyDescent="0.2">
      <c r="C70" s="76"/>
      <c r="D70" s="76"/>
    </row>
    <row r="71" spans="3:4" ht="12.75" customHeight="1" x14ac:dyDescent="0.2">
      <c r="C71" s="76"/>
      <c r="D71" s="76"/>
    </row>
    <row r="72" spans="3:4" ht="12.75" customHeight="1" x14ac:dyDescent="0.2">
      <c r="C72" s="76"/>
      <c r="D72" s="76"/>
    </row>
    <row r="73" spans="3:4" ht="12.75" customHeight="1" x14ac:dyDescent="0.2">
      <c r="C73" s="76"/>
      <c r="D73" s="76"/>
    </row>
  </sheetData>
  <mergeCells count="1">
    <mergeCell ref="B7:C7"/>
  </mergeCells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&amp;R&amp;"Arial,Fet"LASTBILAR</oddHeader>
  </headerFooter>
  <ignoredErrors>
    <ignoredError sqref="B35:D35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>
    <tabColor rgb="FF00B050"/>
    <pageSetUpPr fitToPage="1"/>
  </sheetPr>
  <dimension ref="A1:X53"/>
  <sheetViews>
    <sheetView showGridLines="0" zoomScaleNormal="100" workbookViewId="0">
      <selection activeCell="N51" sqref="N51"/>
    </sheetView>
  </sheetViews>
  <sheetFormatPr defaultRowHeight="12.75" customHeight="1" x14ac:dyDescent="0.2"/>
  <cols>
    <col min="1" max="1" width="8.7109375" style="23" customWidth="1"/>
    <col min="2" max="2" width="7.42578125" style="26" customWidth="1"/>
    <col min="3" max="3" width="9.140625" style="26" customWidth="1"/>
    <col min="4" max="4" width="7.42578125" style="26" customWidth="1"/>
    <col min="5" max="5" width="10.7109375" style="26" customWidth="1"/>
    <col min="6" max="6" width="11.42578125" style="26" customWidth="1"/>
    <col min="7" max="7" width="7.42578125" style="26" customWidth="1"/>
    <col min="8" max="8" width="8.140625" style="26" customWidth="1"/>
    <col min="9" max="9" width="7.42578125" style="26" customWidth="1"/>
    <col min="10" max="10" width="1.42578125" style="26" customWidth="1"/>
    <col min="11" max="11" width="7.5703125" style="26" customWidth="1"/>
    <col min="12" max="12" width="7.7109375" style="26" customWidth="1"/>
    <col min="13" max="20" width="8.7109375" customWidth="1"/>
    <col min="21" max="24" width="6.7109375" customWidth="1"/>
    <col min="25" max="25" width="6.7109375" style="26" customWidth="1"/>
    <col min="26" max="16384" width="9.140625" style="26"/>
  </cols>
  <sheetData>
    <row r="1" spans="1:24" s="30" customFormat="1" ht="12.75" customHeight="1" x14ac:dyDescent="0.2">
      <c r="A1" s="228"/>
      <c r="G1" s="499"/>
      <c r="L1" s="228"/>
      <c r="M1"/>
      <c r="N1"/>
      <c r="O1"/>
      <c r="P1"/>
      <c r="Q1"/>
      <c r="R1"/>
      <c r="S1"/>
      <c r="T1"/>
      <c r="U1"/>
      <c r="V1"/>
      <c r="W1"/>
      <c r="X1"/>
    </row>
    <row r="2" spans="1:24" s="101" customFormat="1" ht="12.75" customHeight="1" x14ac:dyDescent="0.2">
      <c r="A2" s="242" t="s">
        <v>141</v>
      </c>
      <c r="M2"/>
      <c r="N2"/>
      <c r="O2"/>
      <c r="P2"/>
      <c r="Q2"/>
      <c r="R2"/>
      <c r="S2"/>
      <c r="T2"/>
      <c r="U2"/>
      <c r="V2"/>
      <c r="W2"/>
      <c r="X2"/>
    </row>
    <row r="3" spans="1:24" s="101" customFormat="1" ht="12.75" customHeight="1" x14ac:dyDescent="0.2">
      <c r="A3" s="167" t="s">
        <v>658</v>
      </c>
      <c r="M3"/>
      <c r="N3"/>
      <c r="O3"/>
      <c r="P3"/>
      <c r="Q3"/>
      <c r="R3"/>
      <c r="S3"/>
      <c r="T3"/>
      <c r="U3"/>
      <c r="V3"/>
      <c r="W3"/>
      <c r="X3"/>
    </row>
    <row r="4" spans="1:24" s="101" customFormat="1" ht="12.75" customHeight="1" x14ac:dyDescent="0.2">
      <c r="A4" s="44" t="s">
        <v>690</v>
      </c>
      <c r="M4"/>
      <c r="N4"/>
      <c r="O4"/>
      <c r="P4"/>
      <c r="Q4"/>
      <c r="R4"/>
      <c r="S4"/>
      <c r="T4"/>
      <c r="U4"/>
      <c r="V4"/>
      <c r="W4"/>
      <c r="X4"/>
    </row>
    <row r="5" spans="1:24" s="101" customFormat="1" ht="12.75" customHeight="1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/>
      <c r="N5"/>
      <c r="O5"/>
      <c r="P5"/>
      <c r="Q5"/>
      <c r="R5"/>
      <c r="S5"/>
      <c r="T5"/>
      <c r="U5"/>
      <c r="V5"/>
      <c r="W5"/>
      <c r="X5"/>
    </row>
    <row r="6" spans="1:24" s="101" customFormat="1" ht="33.75" x14ac:dyDescent="0.2">
      <c r="A6" s="283" t="s">
        <v>69</v>
      </c>
      <c r="B6" s="77" t="s">
        <v>46</v>
      </c>
      <c r="C6" s="77" t="s">
        <v>54</v>
      </c>
      <c r="D6" s="77" t="s">
        <v>38</v>
      </c>
      <c r="E6" s="77" t="s">
        <v>467</v>
      </c>
      <c r="F6" s="77" t="s">
        <v>468</v>
      </c>
      <c r="G6" s="77" t="s">
        <v>721</v>
      </c>
      <c r="H6" s="77" t="s">
        <v>720</v>
      </c>
      <c r="I6" s="77" t="s">
        <v>140</v>
      </c>
      <c r="K6" s="77" t="s">
        <v>15</v>
      </c>
      <c r="L6" s="86"/>
      <c r="M6"/>
      <c r="N6"/>
      <c r="O6"/>
      <c r="P6"/>
      <c r="Q6"/>
      <c r="R6"/>
      <c r="S6"/>
      <c r="T6"/>
      <c r="U6"/>
      <c r="V6"/>
      <c r="W6"/>
      <c r="X6"/>
    </row>
    <row r="7" spans="1:24" s="101" customFormat="1" ht="12.75" customHeight="1" x14ac:dyDescent="0.2">
      <c r="A7" s="98" t="s">
        <v>73</v>
      </c>
      <c r="B7" s="98"/>
      <c r="C7" s="98"/>
      <c r="D7" s="98"/>
      <c r="E7" s="100"/>
      <c r="F7" s="100"/>
      <c r="G7" s="100"/>
      <c r="H7" s="100"/>
      <c r="I7" s="98"/>
      <c r="J7" s="98"/>
      <c r="K7" s="98"/>
      <c r="L7" s="87"/>
      <c r="M7"/>
      <c r="N7"/>
      <c r="O7"/>
      <c r="P7"/>
      <c r="Q7"/>
      <c r="R7"/>
      <c r="S7"/>
      <c r="T7"/>
      <c r="U7"/>
      <c r="V7"/>
      <c r="W7"/>
      <c r="X7"/>
    </row>
    <row r="8" spans="1:24" s="101" customFormat="1" ht="12.75" customHeight="1" x14ac:dyDescent="0.2">
      <c r="A8" s="284">
        <v>2007</v>
      </c>
      <c r="B8" s="285">
        <v>117927</v>
      </c>
      <c r="C8" s="285">
        <v>303451</v>
      </c>
      <c r="D8" s="285">
        <v>188</v>
      </c>
      <c r="E8" s="285" t="s">
        <v>40</v>
      </c>
      <c r="F8" s="287" t="s">
        <v>40</v>
      </c>
      <c r="G8" s="285">
        <v>412</v>
      </c>
      <c r="H8" s="285">
        <v>1879</v>
      </c>
      <c r="I8" s="285">
        <v>63</v>
      </c>
      <c r="J8" s="285"/>
      <c r="K8" s="285">
        <v>423920</v>
      </c>
      <c r="L8" s="87"/>
      <c r="M8"/>
      <c r="N8"/>
      <c r="O8"/>
      <c r="P8"/>
      <c r="Q8"/>
      <c r="R8"/>
      <c r="S8"/>
      <c r="T8"/>
      <c r="U8"/>
      <c r="V8"/>
      <c r="W8"/>
      <c r="X8"/>
    </row>
    <row r="9" spans="1:24" s="101" customFormat="1" ht="12.75" customHeight="1" x14ac:dyDescent="0.2">
      <c r="A9" s="284">
        <v>2008</v>
      </c>
      <c r="B9" s="285">
        <v>106713</v>
      </c>
      <c r="C9" s="285">
        <v>320497</v>
      </c>
      <c r="D9" s="285">
        <v>156</v>
      </c>
      <c r="E9" s="285" t="s">
        <v>40</v>
      </c>
      <c r="F9" s="287" t="s">
        <v>40</v>
      </c>
      <c r="G9" s="285">
        <v>669</v>
      </c>
      <c r="H9" s="285">
        <v>2779</v>
      </c>
      <c r="I9" s="285">
        <v>73</v>
      </c>
      <c r="J9" s="285"/>
      <c r="K9" s="285">
        <v>430887</v>
      </c>
      <c r="L9" s="87"/>
      <c r="M9"/>
      <c r="N9"/>
      <c r="O9"/>
      <c r="P9"/>
      <c r="Q9"/>
      <c r="R9"/>
      <c r="S9"/>
      <c r="T9"/>
      <c r="U9"/>
      <c r="V9"/>
      <c r="W9"/>
      <c r="X9"/>
    </row>
    <row r="10" spans="1:24" s="101" customFormat="1" ht="12.75" customHeight="1" x14ac:dyDescent="0.2">
      <c r="A10" s="284">
        <v>2009</v>
      </c>
      <c r="B10" s="285">
        <v>98553</v>
      </c>
      <c r="C10" s="285">
        <v>332750</v>
      </c>
      <c r="D10" s="285">
        <v>152</v>
      </c>
      <c r="E10" s="285">
        <v>1</v>
      </c>
      <c r="F10" s="287" t="s">
        <v>40</v>
      </c>
      <c r="G10" s="285">
        <v>1066</v>
      </c>
      <c r="H10" s="285">
        <v>3743</v>
      </c>
      <c r="I10" s="285">
        <v>68</v>
      </c>
      <c r="J10" s="285"/>
      <c r="K10" s="285">
        <v>436333</v>
      </c>
      <c r="L10" s="87"/>
      <c r="M10"/>
      <c r="N10"/>
      <c r="O10"/>
      <c r="P10"/>
      <c r="Q10"/>
      <c r="R10"/>
      <c r="S10"/>
      <c r="T10"/>
      <c r="U10"/>
      <c r="V10"/>
      <c r="W10"/>
      <c r="X10"/>
    </row>
    <row r="11" spans="1:24" s="101" customFormat="1" ht="12.75" customHeight="1" x14ac:dyDescent="0.2">
      <c r="A11" s="284">
        <v>2010</v>
      </c>
      <c r="B11" s="285">
        <v>89068</v>
      </c>
      <c r="C11" s="285">
        <v>352060</v>
      </c>
      <c r="D11" s="285">
        <v>133</v>
      </c>
      <c r="E11" s="285">
        <v>9</v>
      </c>
      <c r="F11" s="287" t="s">
        <v>40</v>
      </c>
      <c r="G11" s="285">
        <v>1424</v>
      </c>
      <c r="H11" s="285">
        <v>4757</v>
      </c>
      <c r="I11" s="285">
        <v>67</v>
      </c>
      <c r="J11" s="285"/>
      <c r="K11" s="285">
        <v>447518</v>
      </c>
      <c r="L11" s="87"/>
      <c r="M11"/>
      <c r="N11"/>
      <c r="O11"/>
      <c r="P11"/>
      <c r="Q11"/>
      <c r="R11"/>
      <c r="S11"/>
      <c r="T11"/>
      <c r="U11"/>
      <c r="V11"/>
      <c r="W11"/>
      <c r="X11"/>
    </row>
    <row r="12" spans="1:24" s="101" customFormat="1" ht="12.75" customHeight="1" x14ac:dyDescent="0.2">
      <c r="A12" s="286">
        <v>2011</v>
      </c>
      <c r="B12" s="287">
        <v>81687</v>
      </c>
      <c r="C12" s="287">
        <v>378520</v>
      </c>
      <c r="D12" s="287">
        <v>115</v>
      </c>
      <c r="E12" s="287">
        <v>24</v>
      </c>
      <c r="F12" s="287" t="s">
        <v>40</v>
      </c>
      <c r="G12" s="287">
        <v>1583</v>
      </c>
      <c r="H12" s="287">
        <v>5538</v>
      </c>
      <c r="I12" s="285">
        <v>66</v>
      </c>
      <c r="J12" s="285"/>
      <c r="K12" s="287">
        <v>467533</v>
      </c>
      <c r="L12" s="87"/>
      <c r="M12"/>
      <c r="N12"/>
      <c r="O12"/>
      <c r="P12"/>
      <c r="Q12"/>
      <c r="R12"/>
      <c r="S12"/>
      <c r="T12"/>
      <c r="U12"/>
      <c r="V12"/>
      <c r="W12"/>
      <c r="X12"/>
    </row>
    <row r="13" spans="1:24" s="101" customFormat="1" ht="12.75" customHeight="1" x14ac:dyDescent="0.2">
      <c r="A13" s="286">
        <v>2012</v>
      </c>
      <c r="B13" s="287">
        <v>73530</v>
      </c>
      <c r="C13" s="287">
        <v>395248</v>
      </c>
      <c r="D13" s="287">
        <v>366</v>
      </c>
      <c r="E13" s="287">
        <v>31</v>
      </c>
      <c r="F13" s="287" t="s">
        <v>40</v>
      </c>
      <c r="G13" s="287">
        <v>1758</v>
      </c>
      <c r="H13" s="287">
        <v>6102</v>
      </c>
      <c r="I13" s="285">
        <v>59</v>
      </c>
      <c r="J13" s="285"/>
      <c r="K13" s="287">
        <v>477094</v>
      </c>
      <c r="L13" s="87"/>
      <c r="M13"/>
      <c r="N13"/>
      <c r="O13"/>
      <c r="P13"/>
      <c r="Q13"/>
      <c r="R13"/>
      <c r="S13"/>
      <c r="T13"/>
      <c r="U13"/>
      <c r="V13"/>
      <c r="W13"/>
      <c r="X13"/>
    </row>
    <row r="14" spans="1:24" s="101" customFormat="1" ht="12.75" customHeight="1" x14ac:dyDescent="0.2">
      <c r="A14" s="286">
        <v>2013</v>
      </c>
      <c r="B14" s="287">
        <v>66583</v>
      </c>
      <c r="C14" s="287">
        <v>410568</v>
      </c>
      <c r="D14" s="287">
        <v>548</v>
      </c>
      <c r="E14" s="287">
        <v>38</v>
      </c>
      <c r="F14" s="287" t="s">
        <v>40</v>
      </c>
      <c r="G14" s="287">
        <v>1788</v>
      </c>
      <c r="H14" s="287">
        <v>6470</v>
      </c>
      <c r="I14" s="285">
        <v>57</v>
      </c>
      <c r="J14" s="285"/>
      <c r="K14" s="287">
        <v>486052</v>
      </c>
      <c r="L14" s="87"/>
      <c r="M14"/>
      <c r="N14"/>
      <c r="O14"/>
      <c r="P14"/>
      <c r="Q14"/>
      <c r="R14"/>
      <c r="S14"/>
      <c r="T14"/>
      <c r="U14"/>
      <c r="V14"/>
      <c r="W14"/>
      <c r="X14"/>
    </row>
    <row r="15" spans="1:24" s="101" customFormat="1" ht="12.75" customHeight="1" x14ac:dyDescent="0.2">
      <c r="A15" s="286">
        <v>2014</v>
      </c>
      <c r="B15" s="287">
        <v>61952</v>
      </c>
      <c r="C15" s="287">
        <v>430095</v>
      </c>
      <c r="D15" s="287">
        <v>833</v>
      </c>
      <c r="E15" s="287">
        <v>40</v>
      </c>
      <c r="F15" s="287" t="s">
        <v>40</v>
      </c>
      <c r="G15" s="287">
        <v>1803</v>
      </c>
      <c r="H15" s="287">
        <v>6883</v>
      </c>
      <c r="I15" s="285">
        <v>55</v>
      </c>
      <c r="J15" s="285"/>
      <c r="K15" s="287">
        <v>501661</v>
      </c>
      <c r="L15" s="87"/>
      <c r="M15"/>
      <c r="N15"/>
      <c r="O15"/>
      <c r="P15"/>
      <c r="Q15"/>
      <c r="R15"/>
      <c r="S15"/>
      <c r="T15"/>
      <c r="U15"/>
      <c r="V15"/>
      <c r="W15"/>
      <c r="X15"/>
    </row>
    <row r="16" spans="1:24" s="101" customFormat="1" ht="12.75" customHeight="1" x14ac:dyDescent="0.2">
      <c r="A16" s="286">
        <v>2015</v>
      </c>
      <c r="B16" s="287">
        <v>56706</v>
      </c>
      <c r="C16" s="287">
        <v>449069</v>
      </c>
      <c r="D16" s="287">
        <v>1224</v>
      </c>
      <c r="E16" s="287">
        <v>50</v>
      </c>
      <c r="F16" s="287">
        <v>7</v>
      </c>
      <c r="G16" s="287">
        <v>1782</v>
      </c>
      <c r="H16" s="287">
        <v>7274</v>
      </c>
      <c r="I16" s="285">
        <v>56</v>
      </c>
      <c r="J16" s="285"/>
      <c r="K16" s="287">
        <v>516168</v>
      </c>
      <c r="L16" s="87"/>
      <c r="M16"/>
      <c r="N16"/>
      <c r="O16"/>
      <c r="P16"/>
      <c r="Q16"/>
      <c r="R16"/>
      <c r="S16"/>
      <c r="T16"/>
      <c r="U16"/>
      <c r="V16"/>
      <c r="W16"/>
      <c r="X16"/>
    </row>
    <row r="17" spans="1:24" s="101" customFormat="1" ht="12.75" customHeight="1" x14ac:dyDescent="0.2">
      <c r="A17" s="205">
        <v>2016</v>
      </c>
      <c r="B17" s="452">
        <v>52409</v>
      </c>
      <c r="C17" s="452">
        <v>471400</v>
      </c>
      <c r="D17" s="452">
        <v>1552</v>
      </c>
      <c r="E17" s="452">
        <v>49</v>
      </c>
      <c r="F17" s="452">
        <v>7</v>
      </c>
      <c r="G17" s="452">
        <v>1701</v>
      </c>
      <c r="H17" s="452">
        <v>7579</v>
      </c>
      <c r="I17" s="452">
        <v>51</v>
      </c>
      <c r="J17" s="452"/>
      <c r="K17" s="288">
        <v>534748</v>
      </c>
      <c r="L17" s="87"/>
      <c r="M17"/>
      <c r="N17"/>
      <c r="O17"/>
      <c r="P17"/>
      <c r="Q17"/>
      <c r="R17"/>
      <c r="S17"/>
      <c r="T17"/>
      <c r="U17"/>
      <c r="V17"/>
      <c r="W17"/>
      <c r="X17"/>
    </row>
    <row r="18" spans="1:24" ht="12.75" customHeight="1" x14ac:dyDescent="0.2">
      <c r="A18" s="203" t="s">
        <v>306</v>
      </c>
    </row>
    <row r="19" spans="1:24" ht="12.75" customHeight="1" x14ac:dyDescent="0.2">
      <c r="A19" s="49" t="s">
        <v>355</v>
      </c>
    </row>
    <row r="20" spans="1:24" ht="12.75" customHeight="1" x14ac:dyDescent="0.2">
      <c r="A20" s="519" t="s">
        <v>736</v>
      </c>
      <c r="B20" s="535"/>
      <c r="C20" s="535"/>
      <c r="D20" s="535"/>
      <c r="E20" s="535"/>
      <c r="F20" s="535"/>
      <c r="G20" s="535"/>
      <c r="H20" s="535"/>
      <c r="I20" s="535"/>
    </row>
    <row r="21" spans="1:24" ht="12.75" customHeight="1" x14ac:dyDescent="0.2">
      <c r="A21" s="49" t="s">
        <v>528</v>
      </c>
    </row>
    <row r="22" spans="1:24" ht="12.75" customHeight="1" x14ac:dyDescent="0.2">
      <c r="A22" s="49" t="s">
        <v>476</v>
      </c>
    </row>
    <row r="23" spans="1:24" ht="12.75" customHeight="1" x14ac:dyDescent="0.2">
      <c r="A23" s="101" t="s">
        <v>475</v>
      </c>
    </row>
    <row r="24" spans="1:24" ht="12.75" customHeight="1" x14ac:dyDescent="0.2">
      <c r="A24" s="60" t="s">
        <v>477</v>
      </c>
    </row>
    <row r="25" spans="1:24" ht="12.75" customHeight="1" x14ac:dyDescent="0.2">
      <c r="A25" s="60" t="s">
        <v>725</v>
      </c>
    </row>
    <row r="26" spans="1:24" ht="12.75" customHeight="1" x14ac:dyDescent="0.2">
      <c r="A26" s="60"/>
    </row>
    <row r="28" spans="1:24" ht="12.75" customHeight="1" x14ac:dyDescent="0.2">
      <c r="B28" s="19"/>
      <c r="C28" s="19"/>
      <c r="D28" s="19"/>
      <c r="E28" s="19"/>
      <c r="F28" s="19"/>
      <c r="G28" s="19"/>
      <c r="H28" s="19"/>
      <c r="I28" s="19"/>
    </row>
    <row r="29" spans="1:24" ht="12.75" customHeight="1" x14ac:dyDescent="0.2">
      <c r="A29" s="242" t="s">
        <v>374</v>
      </c>
      <c r="B29" s="101"/>
      <c r="C29" s="101"/>
      <c r="D29" s="101"/>
      <c r="E29" s="101"/>
      <c r="F29" s="101"/>
      <c r="G29" s="101"/>
      <c r="H29" s="101"/>
    </row>
    <row r="30" spans="1:24" ht="12.75" customHeight="1" x14ac:dyDescent="0.2">
      <c r="A30" s="167" t="s">
        <v>659</v>
      </c>
      <c r="B30" s="101"/>
      <c r="C30" s="101"/>
      <c r="D30" s="101"/>
      <c r="E30" s="101"/>
      <c r="F30" s="101"/>
      <c r="G30" s="101"/>
      <c r="H30" s="101"/>
    </row>
    <row r="31" spans="1:24" ht="12.75" customHeight="1" x14ac:dyDescent="0.2">
      <c r="A31" s="44" t="s">
        <v>691</v>
      </c>
      <c r="B31" s="101"/>
      <c r="C31" s="101"/>
      <c r="D31" s="101"/>
      <c r="E31" s="101"/>
      <c r="F31" s="101"/>
      <c r="G31" s="101"/>
      <c r="H31" s="101"/>
    </row>
    <row r="32" spans="1:24" ht="12.75" customHeight="1" x14ac:dyDescent="0.2">
      <c r="A32" s="101"/>
      <c r="B32" s="98"/>
      <c r="C32" s="98"/>
      <c r="D32" s="98"/>
      <c r="E32" s="98"/>
      <c r="F32" s="98"/>
      <c r="G32" s="98"/>
      <c r="H32" s="98"/>
      <c r="I32" s="21"/>
      <c r="J32" s="21"/>
      <c r="K32" s="21"/>
    </row>
    <row r="33" spans="1:24" s="101" customFormat="1" ht="22.5" x14ac:dyDescent="0.2">
      <c r="A33" s="283" t="s">
        <v>69</v>
      </c>
      <c r="B33" s="77" t="s">
        <v>46</v>
      </c>
      <c r="C33" s="77" t="s">
        <v>54</v>
      </c>
      <c r="D33" s="77" t="s">
        <v>472</v>
      </c>
      <c r="E33" s="77" t="s">
        <v>38</v>
      </c>
      <c r="F33" s="77" t="s">
        <v>467</v>
      </c>
      <c r="G33" s="77" t="s">
        <v>49</v>
      </c>
      <c r="H33" s="77" t="s">
        <v>720</v>
      </c>
      <c r="I33" s="77" t="s">
        <v>140</v>
      </c>
      <c r="J33" s="77"/>
      <c r="K33" s="77" t="s">
        <v>15</v>
      </c>
      <c r="L33" s="86"/>
      <c r="M33"/>
      <c r="N33"/>
      <c r="O33"/>
      <c r="P33"/>
      <c r="Q33"/>
      <c r="R33"/>
      <c r="S33"/>
      <c r="T33"/>
      <c r="U33"/>
      <c r="V33"/>
      <c r="W33"/>
      <c r="X33"/>
    </row>
    <row r="34" spans="1:24" s="101" customFormat="1" ht="12.75" customHeight="1" x14ac:dyDescent="0.2">
      <c r="A34" s="98" t="s">
        <v>73</v>
      </c>
      <c r="B34" s="98"/>
      <c r="C34" s="98"/>
      <c r="D34" s="98"/>
      <c r="E34" s="98"/>
      <c r="F34" s="100"/>
      <c r="G34" s="100"/>
      <c r="H34" s="100"/>
      <c r="I34" s="98"/>
      <c r="J34" s="98"/>
      <c r="K34" s="98"/>
      <c r="L34" s="86"/>
      <c r="M34"/>
      <c r="N34"/>
      <c r="O34"/>
      <c r="P34"/>
      <c r="Q34"/>
      <c r="R34"/>
      <c r="S34"/>
      <c r="T34"/>
      <c r="U34"/>
      <c r="V34"/>
      <c r="W34"/>
      <c r="X34"/>
    </row>
    <row r="35" spans="1:24" s="101" customFormat="1" ht="12.75" customHeight="1" x14ac:dyDescent="0.2">
      <c r="A35" s="284">
        <v>2007</v>
      </c>
      <c r="B35" s="285">
        <v>1506</v>
      </c>
      <c r="C35" s="285">
        <v>78267</v>
      </c>
      <c r="D35" s="287" t="s">
        <v>40</v>
      </c>
      <c r="E35" s="285">
        <v>1</v>
      </c>
      <c r="F35" s="285" t="s">
        <v>40</v>
      </c>
      <c r="G35" s="285">
        <v>3</v>
      </c>
      <c r="H35" s="285">
        <v>299</v>
      </c>
      <c r="I35" s="285">
        <v>89</v>
      </c>
      <c r="J35" s="285"/>
      <c r="K35" s="285">
        <v>80165</v>
      </c>
      <c r="L35" s="87"/>
      <c r="M35"/>
      <c r="N35"/>
      <c r="O35"/>
      <c r="P35"/>
      <c r="Q35"/>
      <c r="R35"/>
      <c r="S35"/>
      <c r="T35"/>
      <c r="U35"/>
      <c r="V35"/>
      <c r="W35"/>
      <c r="X35"/>
    </row>
    <row r="36" spans="1:24" s="101" customFormat="1" ht="12.75" customHeight="1" x14ac:dyDescent="0.2">
      <c r="A36" s="284">
        <v>2008</v>
      </c>
      <c r="B36" s="285">
        <v>1428</v>
      </c>
      <c r="C36" s="285">
        <v>77462</v>
      </c>
      <c r="D36" s="287" t="s">
        <v>40</v>
      </c>
      <c r="E36" s="285" t="s">
        <v>40</v>
      </c>
      <c r="F36" s="285">
        <v>2</v>
      </c>
      <c r="G36" s="285">
        <v>2</v>
      </c>
      <c r="H36" s="285">
        <v>337</v>
      </c>
      <c r="I36" s="285">
        <v>81</v>
      </c>
      <c r="J36" s="285"/>
      <c r="K36" s="285">
        <v>79312</v>
      </c>
      <c r="L36" s="87"/>
      <c r="M36"/>
      <c r="N36"/>
      <c r="O36"/>
      <c r="P36"/>
      <c r="Q36"/>
      <c r="R36"/>
      <c r="S36"/>
      <c r="T36"/>
      <c r="U36"/>
      <c r="V36"/>
      <c r="W36"/>
      <c r="X36"/>
    </row>
    <row r="37" spans="1:24" s="101" customFormat="1" ht="12.75" customHeight="1" x14ac:dyDescent="0.2">
      <c r="A37" s="284">
        <v>2009</v>
      </c>
      <c r="B37" s="285">
        <v>1370</v>
      </c>
      <c r="C37" s="285">
        <v>76395</v>
      </c>
      <c r="D37" s="287" t="s">
        <v>40</v>
      </c>
      <c r="E37" s="285" t="s">
        <v>40</v>
      </c>
      <c r="F37" s="285">
        <v>2</v>
      </c>
      <c r="G37" s="285">
        <v>1</v>
      </c>
      <c r="H37" s="285">
        <v>403</v>
      </c>
      <c r="I37" s="285">
        <v>72</v>
      </c>
      <c r="J37" s="285"/>
      <c r="K37" s="285">
        <v>78243</v>
      </c>
      <c r="L37" s="87"/>
      <c r="M37"/>
      <c r="N37"/>
      <c r="O37"/>
      <c r="P37"/>
      <c r="Q37"/>
      <c r="R37"/>
      <c r="S37"/>
      <c r="T37"/>
      <c r="U37"/>
      <c r="V37"/>
      <c r="W37"/>
      <c r="X37"/>
    </row>
    <row r="38" spans="1:24" s="101" customFormat="1" ht="12.75" customHeight="1" x14ac:dyDescent="0.2">
      <c r="A38" s="284">
        <v>2010</v>
      </c>
      <c r="B38" s="285">
        <v>1270</v>
      </c>
      <c r="C38" s="285">
        <v>77099</v>
      </c>
      <c r="D38" s="287" t="s">
        <v>40</v>
      </c>
      <c r="E38" s="285" t="s">
        <v>40</v>
      </c>
      <c r="F38" s="285">
        <v>1</v>
      </c>
      <c r="G38" s="285">
        <v>8</v>
      </c>
      <c r="H38" s="285">
        <v>484</v>
      </c>
      <c r="I38" s="285">
        <v>61</v>
      </c>
      <c r="J38" s="285"/>
      <c r="K38" s="285">
        <v>78923</v>
      </c>
      <c r="L38" s="87"/>
      <c r="M38"/>
      <c r="N38"/>
      <c r="O38"/>
      <c r="P38"/>
      <c r="Q38"/>
      <c r="R38"/>
      <c r="S38"/>
      <c r="T38"/>
      <c r="U38"/>
      <c r="V38"/>
      <c r="W38"/>
      <c r="X38"/>
    </row>
    <row r="39" spans="1:24" s="101" customFormat="1" ht="12.75" customHeight="1" x14ac:dyDescent="0.2">
      <c r="A39" s="286">
        <v>2011</v>
      </c>
      <c r="B39" s="287">
        <v>1239</v>
      </c>
      <c r="C39" s="287">
        <v>78865</v>
      </c>
      <c r="D39" s="287" t="s">
        <v>40</v>
      </c>
      <c r="E39" s="287" t="s">
        <v>40</v>
      </c>
      <c r="F39" s="287">
        <v>2</v>
      </c>
      <c r="G39" s="287">
        <v>20</v>
      </c>
      <c r="H39" s="287">
        <v>554</v>
      </c>
      <c r="I39" s="287">
        <v>59</v>
      </c>
      <c r="J39" s="287"/>
      <c r="K39" s="285">
        <v>80739</v>
      </c>
      <c r="L39" s="87"/>
      <c r="M39"/>
      <c r="N39"/>
      <c r="O39"/>
      <c r="P39"/>
      <c r="Q39"/>
      <c r="R39"/>
      <c r="S39"/>
      <c r="T39"/>
      <c r="U39"/>
      <c r="V39"/>
      <c r="W39"/>
      <c r="X39"/>
    </row>
    <row r="40" spans="1:24" s="101" customFormat="1" ht="12.75" customHeight="1" x14ac:dyDescent="0.2">
      <c r="A40" s="286">
        <v>2012</v>
      </c>
      <c r="B40" s="287">
        <v>1196</v>
      </c>
      <c r="C40" s="287">
        <v>77801</v>
      </c>
      <c r="D40" s="287" t="s">
        <v>40</v>
      </c>
      <c r="E40" s="287" t="s">
        <v>40</v>
      </c>
      <c r="F40" s="287">
        <v>8</v>
      </c>
      <c r="G40" s="287">
        <v>30</v>
      </c>
      <c r="H40" s="287">
        <v>639</v>
      </c>
      <c r="I40" s="287">
        <v>53</v>
      </c>
      <c r="J40" s="287"/>
      <c r="K40" s="285">
        <v>79727</v>
      </c>
      <c r="L40" s="87"/>
      <c r="M40"/>
      <c r="N40"/>
      <c r="O40"/>
      <c r="P40"/>
      <c r="Q40"/>
      <c r="R40"/>
      <c r="S40"/>
      <c r="T40"/>
      <c r="U40"/>
      <c r="V40"/>
      <c r="W40"/>
      <c r="X40"/>
    </row>
    <row r="41" spans="1:24" s="101" customFormat="1" ht="12.75" customHeight="1" x14ac:dyDescent="0.2">
      <c r="A41" s="286">
        <v>2013</v>
      </c>
      <c r="B41" s="287">
        <v>1139</v>
      </c>
      <c r="C41" s="287">
        <v>77141</v>
      </c>
      <c r="D41" s="287" t="s">
        <v>40</v>
      </c>
      <c r="E41" s="287" t="s">
        <v>40</v>
      </c>
      <c r="F41" s="287">
        <v>18</v>
      </c>
      <c r="G41" s="287">
        <v>33</v>
      </c>
      <c r="H41" s="287">
        <v>755</v>
      </c>
      <c r="I41" s="287">
        <v>44</v>
      </c>
      <c r="J41" s="287"/>
      <c r="K41" s="285">
        <v>79130</v>
      </c>
      <c r="L41" s="87"/>
      <c r="M41"/>
      <c r="N41"/>
      <c r="O41"/>
      <c r="P41"/>
      <c r="Q41"/>
      <c r="R41"/>
      <c r="S41"/>
      <c r="T41"/>
      <c r="U41"/>
      <c r="V41"/>
      <c r="W41"/>
      <c r="X41"/>
    </row>
    <row r="42" spans="1:24" s="101" customFormat="1" ht="12.75" customHeight="1" x14ac:dyDescent="0.2">
      <c r="A42" s="286">
        <v>2014</v>
      </c>
      <c r="B42" s="287">
        <v>1117</v>
      </c>
      <c r="C42" s="287">
        <v>77522</v>
      </c>
      <c r="D42" s="287">
        <v>1</v>
      </c>
      <c r="E42" s="287" t="s">
        <v>40</v>
      </c>
      <c r="F42" s="287">
        <v>22</v>
      </c>
      <c r="G42" s="287">
        <v>34</v>
      </c>
      <c r="H42" s="287">
        <v>812</v>
      </c>
      <c r="I42" s="287">
        <v>36</v>
      </c>
      <c r="J42" s="287"/>
      <c r="K42" s="285">
        <v>79544</v>
      </c>
      <c r="L42" s="87"/>
      <c r="M42"/>
      <c r="N42"/>
      <c r="O42"/>
      <c r="P42" s="619"/>
      <c r="Q42"/>
      <c r="R42"/>
      <c r="S42"/>
      <c r="T42"/>
      <c r="U42"/>
      <c r="V42"/>
      <c r="W42"/>
      <c r="X42"/>
    </row>
    <row r="43" spans="1:24" s="101" customFormat="1" ht="12.75" customHeight="1" x14ac:dyDescent="0.2">
      <c r="A43" s="286">
        <v>2015</v>
      </c>
      <c r="B43" s="287">
        <v>1093</v>
      </c>
      <c r="C43" s="287">
        <v>77977</v>
      </c>
      <c r="D43" s="287">
        <v>80</v>
      </c>
      <c r="E43" s="287" t="s">
        <v>40</v>
      </c>
      <c r="F43" s="287">
        <v>23</v>
      </c>
      <c r="G43" s="287">
        <v>38</v>
      </c>
      <c r="H43" s="287">
        <v>805</v>
      </c>
      <c r="I43" s="287">
        <v>30</v>
      </c>
      <c r="J43" s="287"/>
      <c r="K43" s="285">
        <v>80046</v>
      </c>
      <c r="L43" s="87"/>
      <c r="M43"/>
      <c r="N43"/>
      <c r="O43"/>
      <c r="P43"/>
      <c r="Q43"/>
      <c r="R43"/>
      <c r="S43"/>
      <c r="T43"/>
      <c r="U43"/>
      <c r="V43"/>
      <c r="W43"/>
      <c r="X43"/>
    </row>
    <row r="44" spans="1:24" s="101" customFormat="1" ht="12.75" customHeight="1" x14ac:dyDescent="0.2">
      <c r="A44" s="205">
        <v>2016</v>
      </c>
      <c r="B44" s="288">
        <v>1064</v>
      </c>
      <c r="C44" s="288">
        <v>79269</v>
      </c>
      <c r="D44" s="452">
        <v>167</v>
      </c>
      <c r="E44" s="288" t="s">
        <v>40</v>
      </c>
      <c r="F44" s="288">
        <v>23</v>
      </c>
      <c r="G44" s="288">
        <v>57</v>
      </c>
      <c r="H44" s="288">
        <v>821</v>
      </c>
      <c r="I44" s="452">
        <v>29</v>
      </c>
      <c r="J44" s="445"/>
      <c r="K44" s="288">
        <v>81430</v>
      </c>
      <c r="L44" s="63"/>
      <c r="M44"/>
      <c r="N44"/>
      <c r="O44"/>
      <c r="P44"/>
      <c r="Q44"/>
      <c r="R44"/>
      <c r="S44"/>
      <c r="T44"/>
      <c r="U44"/>
      <c r="V44"/>
      <c r="W44"/>
      <c r="X44"/>
    </row>
    <row r="45" spans="1:24" ht="12.75" customHeight="1" x14ac:dyDescent="0.2">
      <c r="A45" s="203" t="s">
        <v>306</v>
      </c>
      <c r="B45" s="101"/>
      <c r="C45" s="101"/>
      <c r="D45" s="101"/>
      <c r="E45" s="101"/>
      <c r="F45" s="101"/>
      <c r="G45" s="101"/>
      <c r="H45" s="101"/>
    </row>
    <row r="46" spans="1:24" ht="12.75" customHeight="1" x14ac:dyDescent="0.2">
      <c r="A46" s="49" t="s">
        <v>355</v>
      </c>
      <c r="B46" s="86"/>
      <c r="C46" s="101"/>
      <c r="D46" s="101"/>
      <c r="E46" s="101"/>
      <c r="F46" s="101"/>
      <c r="G46" s="101"/>
      <c r="H46" s="101"/>
    </row>
    <row r="47" spans="1:24" ht="12.75" customHeight="1" x14ac:dyDescent="0.2">
      <c r="A47" s="49" t="s">
        <v>527</v>
      </c>
      <c r="B47" s="101"/>
      <c r="C47" s="101"/>
      <c r="D47" s="101"/>
      <c r="E47" s="101"/>
      <c r="F47" s="101"/>
      <c r="G47" s="101"/>
      <c r="H47" s="101"/>
    </row>
    <row r="48" spans="1:24" ht="11.25" customHeight="1" x14ac:dyDescent="0.2">
      <c r="A48" s="345" t="s">
        <v>724</v>
      </c>
      <c r="B48" s="101"/>
      <c r="C48" s="101"/>
      <c r="D48" s="101"/>
      <c r="E48" s="101"/>
      <c r="F48" s="101"/>
      <c r="G48" s="101"/>
      <c r="H48" s="101"/>
    </row>
    <row r="49" spans="1:24" ht="12.75" customHeight="1" x14ac:dyDescent="0.2">
      <c r="A49" s="49" t="s">
        <v>528</v>
      </c>
      <c r="B49" s="101"/>
      <c r="C49" s="101"/>
      <c r="D49" s="101"/>
      <c r="E49" s="101"/>
      <c r="F49" s="101"/>
      <c r="G49" s="101"/>
      <c r="H49" s="101"/>
      <c r="P49" s="619"/>
    </row>
    <row r="50" spans="1:24" ht="12.75" customHeight="1" x14ac:dyDescent="0.2">
      <c r="A50" s="49" t="s">
        <v>476</v>
      </c>
      <c r="B50" s="101"/>
      <c r="C50" s="101"/>
      <c r="D50" s="101"/>
      <c r="E50" s="101"/>
      <c r="F50" s="101"/>
      <c r="G50" s="101"/>
      <c r="H50" s="101"/>
    </row>
    <row r="51" spans="1:24" s="122" customFormat="1" ht="12.75" customHeight="1" x14ac:dyDescent="0.2">
      <c r="A51" s="60" t="s">
        <v>561</v>
      </c>
      <c r="M51"/>
      <c r="N51"/>
      <c r="O51"/>
      <c r="P51"/>
      <c r="Q51"/>
      <c r="R51"/>
      <c r="S51"/>
      <c r="T51"/>
      <c r="U51"/>
      <c r="V51"/>
      <c r="W51"/>
      <c r="X51"/>
    </row>
    <row r="52" spans="1:24" ht="12.75" customHeight="1" x14ac:dyDescent="0.2">
      <c r="A52" s="60" t="s">
        <v>725</v>
      </c>
      <c r="B52" s="101"/>
      <c r="C52" s="101"/>
      <c r="D52" s="101"/>
      <c r="E52" s="101"/>
      <c r="F52" s="101"/>
      <c r="G52" s="101"/>
      <c r="H52" s="101"/>
    </row>
    <row r="53" spans="1:24" ht="12.75" customHeight="1" x14ac:dyDescent="0.2">
      <c r="B53" s="101"/>
      <c r="C53" s="101"/>
      <c r="D53" s="101"/>
      <c r="E53" s="101"/>
      <c r="F53" s="101"/>
      <c r="G53" s="101"/>
      <c r="H53" s="101"/>
    </row>
  </sheetData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&amp;R&amp;"Arial,Fet"LASTBILAR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>
    <tabColor rgb="FF00B050"/>
    <pageSetUpPr fitToPage="1"/>
  </sheetPr>
  <dimension ref="A1:AE66"/>
  <sheetViews>
    <sheetView showGridLines="0" zoomScaleNormal="100" workbookViewId="0">
      <selection activeCell="Q19" sqref="Q19"/>
    </sheetView>
  </sheetViews>
  <sheetFormatPr defaultRowHeight="12.75" customHeight="1" x14ac:dyDescent="0.2"/>
  <cols>
    <col min="1" max="1" width="12" style="23" customWidth="1"/>
    <col min="2" max="2" width="9.7109375" style="26" customWidth="1"/>
    <col min="3" max="3" width="11" style="26" customWidth="1"/>
    <col min="4" max="4" width="8.85546875" style="26" customWidth="1"/>
    <col min="5" max="5" width="9.7109375" style="26" customWidth="1"/>
    <col min="6" max="6" width="9.140625" style="26"/>
    <col min="7" max="7" width="10.7109375" style="26" customWidth="1"/>
    <col min="8" max="8" width="8.7109375" style="26" customWidth="1"/>
    <col min="9" max="9" width="2" style="26" customWidth="1"/>
    <col min="10" max="10" width="9.7109375" style="26" customWidth="1"/>
    <col min="11" max="11" width="8" style="26" customWidth="1"/>
    <col min="12" max="12" width="10.5703125" style="26" customWidth="1"/>
    <col min="13" max="16384" width="9.140625" style="26"/>
  </cols>
  <sheetData>
    <row r="1" spans="1:18" ht="12.75" customHeight="1" x14ac:dyDescent="0.2">
      <c r="L1" s="228"/>
    </row>
    <row r="2" spans="1:18" s="30" customFormat="1" ht="12.75" customHeight="1" x14ac:dyDescent="0.2">
      <c r="A2" s="111" t="s">
        <v>142</v>
      </c>
    </row>
    <row r="3" spans="1:18" s="30" customFormat="1" ht="12.75" customHeight="1" x14ac:dyDescent="0.2">
      <c r="A3" s="167" t="s">
        <v>692</v>
      </c>
      <c r="P3"/>
      <c r="Q3"/>
      <c r="R3"/>
    </row>
    <row r="4" spans="1:18" ht="12.75" customHeight="1" x14ac:dyDescent="0.2">
      <c r="A4" s="154" t="s">
        <v>693</v>
      </c>
      <c r="H4" s="101"/>
      <c r="I4" s="101"/>
      <c r="J4" s="101"/>
      <c r="P4"/>
      <c r="Q4"/>
      <c r="R4"/>
    </row>
    <row r="5" spans="1:18" ht="12.75" customHeight="1" x14ac:dyDescent="0.2">
      <c r="A5" s="33"/>
      <c r="B5" s="21"/>
      <c r="C5" s="21"/>
      <c r="D5" s="21"/>
      <c r="E5" s="21"/>
      <c r="F5" s="21"/>
      <c r="G5" s="21"/>
      <c r="H5" s="98"/>
      <c r="I5" s="86"/>
      <c r="J5" s="86"/>
      <c r="K5" s="27"/>
      <c r="L5" s="27"/>
      <c r="P5"/>
      <c r="Q5"/>
      <c r="R5"/>
    </row>
    <row r="6" spans="1:18" ht="12.75" customHeight="1" x14ac:dyDescent="0.2">
      <c r="A6" s="26"/>
      <c r="B6" s="25" t="s">
        <v>58</v>
      </c>
      <c r="C6" s="25" t="s">
        <v>59</v>
      </c>
      <c r="E6" s="32" t="s">
        <v>2</v>
      </c>
      <c r="F6" s="32"/>
      <c r="H6" s="102" t="s">
        <v>3</v>
      </c>
      <c r="I6" s="102"/>
      <c r="J6" s="102"/>
      <c r="K6" s="27"/>
      <c r="P6"/>
      <c r="Q6"/>
      <c r="R6"/>
    </row>
    <row r="7" spans="1:18" ht="12.75" customHeight="1" x14ac:dyDescent="0.2">
      <c r="E7" s="23"/>
      <c r="F7" s="25" t="s">
        <v>4</v>
      </c>
      <c r="H7" s="72"/>
      <c r="I7" s="72"/>
      <c r="J7" s="77" t="s">
        <v>4</v>
      </c>
      <c r="K7" s="27"/>
      <c r="P7"/>
      <c r="Q7"/>
      <c r="R7"/>
    </row>
    <row r="8" spans="1:18" ht="12.75" customHeight="1" x14ac:dyDescent="0.2">
      <c r="A8" s="23" t="s">
        <v>69</v>
      </c>
      <c r="B8" s="27"/>
      <c r="C8" s="27"/>
      <c r="D8" s="27"/>
      <c r="E8" s="23"/>
      <c r="F8" s="25" t="s">
        <v>9</v>
      </c>
      <c r="H8" s="250"/>
      <c r="I8" s="250"/>
      <c r="J8" s="73" t="s">
        <v>471</v>
      </c>
      <c r="K8" s="27"/>
      <c r="P8"/>
      <c r="Q8"/>
      <c r="R8"/>
    </row>
    <row r="9" spans="1:18" ht="12.75" customHeight="1" x14ac:dyDescent="0.2">
      <c r="A9" s="33" t="s">
        <v>73</v>
      </c>
      <c r="B9" s="21"/>
      <c r="C9" s="21"/>
      <c r="D9" s="21"/>
      <c r="E9" s="33"/>
      <c r="F9" s="163" t="s">
        <v>13</v>
      </c>
      <c r="G9" s="21"/>
      <c r="H9" s="200"/>
      <c r="I9" s="200"/>
      <c r="J9" s="100" t="s">
        <v>463</v>
      </c>
      <c r="K9" s="27"/>
      <c r="P9"/>
      <c r="Q9"/>
      <c r="R9"/>
    </row>
    <row r="10" spans="1:18" ht="12.75" customHeight="1" x14ac:dyDescent="0.2">
      <c r="A10" s="16">
        <v>2007</v>
      </c>
      <c r="B10" s="83">
        <v>13315</v>
      </c>
      <c r="C10" s="83">
        <v>5371</v>
      </c>
      <c r="D10" s="83"/>
      <c r="E10" s="83">
        <v>1051</v>
      </c>
      <c r="F10" s="84">
        <v>54</v>
      </c>
      <c r="G10" s="84"/>
      <c r="H10" s="52">
        <v>1573</v>
      </c>
      <c r="I10" s="52"/>
      <c r="J10" s="52">
        <v>853</v>
      </c>
      <c r="L10" s="76"/>
      <c r="M10" s="27"/>
      <c r="N10" s="27"/>
      <c r="P10"/>
      <c r="Q10"/>
      <c r="R10"/>
    </row>
    <row r="11" spans="1:18" ht="12.75" customHeight="1" x14ac:dyDescent="0.2">
      <c r="A11" s="16">
        <v>2008</v>
      </c>
      <c r="B11" s="83">
        <v>13474</v>
      </c>
      <c r="C11" s="83">
        <v>5385</v>
      </c>
      <c r="D11" s="83"/>
      <c r="E11" s="83">
        <v>1262</v>
      </c>
      <c r="F11" s="84">
        <v>83</v>
      </c>
      <c r="G11" s="84"/>
      <c r="H11" s="52">
        <v>996</v>
      </c>
      <c r="I11" s="52"/>
      <c r="J11" s="91">
        <v>738</v>
      </c>
      <c r="L11" s="41"/>
      <c r="M11" s="27"/>
      <c r="N11" s="27"/>
      <c r="P11"/>
      <c r="Q11"/>
      <c r="R11"/>
    </row>
    <row r="12" spans="1:18" ht="12.75" customHeight="1" x14ac:dyDescent="0.2">
      <c r="A12" s="16">
        <v>2009</v>
      </c>
      <c r="B12" s="83">
        <v>13407</v>
      </c>
      <c r="C12" s="83">
        <v>5604</v>
      </c>
      <c r="D12" s="83"/>
      <c r="E12" s="83">
        <v>1225</v>
      </c>
      <c r="F12" s="84">
        <v>80</v>
      </c>
      <c r="G12" s="84"/>
      <c r="H12" s="52">
        <v>907</v>
      </c>
      <c r="I12" s="52"/>
      <c r="J12" s="91">
        <v>654</v>
      </c>
      <c r="L12" s="41"/>
      <c r="M12" s="27"/>
      <c r="N12" s="27"/>
      <c r="P12"/>
      <c r="Q12"/>
      <c r="R12"/>
    </row>
    <row r="13" spans="1:18" ht="12.75" customHeight="1" x14ac:dyDescent="0.2">
      <c r="A13" s="16">
        <v>2010</v>
      </c>
      <c r="B13" s="83">
        <v>13873</v>
      </c>
      <c r="C13" s="83">
        <v>5665</v>
      </c>
      <c r="D13" s="83"/>
      <c r="E13" s="83">
        <v>1742</v>
      </c>
      <c r="F13" s="83">
        <v>60</v>
      </c>
      <c r="G13" s="83"/>
      <c r="H13" s="91">
        <v>1079</v>
      </c>
      <c r="I13" s="460"/>
      <c r="J13" s="460">
        <v>506</v>
      </c>
      <c r="L13" s="41"/>
      <c r="M13" s="27"/>
      <c r="N13" s="27"/>
      <c r="P13"/>
      <c r="Q13"/>
      <c r="R13"/>
    </row>
    <row r="14" spans="1:18" ht="12.75" customHeight="1" x14ac:dyDescent="0.2">
      <c r="A14" s="164">
        <v>2011</v>
      </c>
      <c r="B14" s="147">
        <v>13947</v>
      </c>
      <c r="C14" s="147">
        <v>6229</v>
      </c>
      <c r="D14" s="147"/>
      <c r="E14" s="147">
        <v>1663</v>
      </c>
      <c r="F14" s="147">
        <v>48</v>
      </c>
      <c r="G14" s="147"/>
      <c r="H14" s="460">
        <v>897</v>
      </c>
      <c r="I14" s="460"/>
      <c r="J14" s="52">
        <v>582</v>
      </c>
      <c r="L14" s="41"/>
      <c r="M14" s="27"/>
      <c r="N14" s="27"/>
      <c r="P14"/>
      <c r="Q14"/>
      <c r="R14"/>
    </row>
    <row r="15" spans="1:18" ht="12.75" customHeight="1" x14ac:dyDescent="0.2">
      <c r="A15" s="164">
        <v>2012</v>
      </c>
      <c r="B15" s="147">
        <v>14203</v>
      </c>
      <c r="C15" s="147">
        <v>6215</v>
      </c>
      <c r="D15" s="147"/>
      <c r="E15" s="147">
        <v>1712</v>
      </c>
      <c r="F15" s="147">
        <v>76</v>
      </c>
      <c r="G15" s="147"/>
      <c r="H15" s="460">
        <v>1349</v>
      </c>
      <c r="I15" s="460"/>
      <c r="J15" s="52">
        <v>811</v>
      </c>
      <c r="L15" s="41"/>
      <c r="M15" s="27"/>
      <c r="N15" s="27"/>
      <c r="P15"/>
      <c r="Q15"/>
      <c r="R15"/>
    </row>
    <row r="16" spans="1:18" ht="12.75" customHeight="1" x14ac:dyDescent="0.2">
      <c r="A16" s="164">
        <v>2013</v>
      </c>
      <c r="B16" s="147">
        <v>13986</v>
      </c>
      <c r="C16" s="147">
        <v>5685</v>
      </c>
      <c r="D16" s="147"/>
      <c r="E16" s="147">
        <v>1323</v>
      </c>
      <c r="F16" s="147">
        <v>54</v>
      </c>
      <c r="G16" s="147"/>
      <c r="H16" s="460">
        <v>1930</v>
      </c>
      <c r="I16" s="463" t="s">
        <v>482</v>
      </c>
      <c r="J16" s="52">
        <v>738</v>
      </c>
      <c r="K16" s="522" t="s">
        <v>560</v>
      </c>
      <c r="L16" s="41"/>
      <c r="M16" s="27"/>
      <c r="N16" s="27"/>
      <c r="P16"/>
      <c r="Q16"/>
      <c r="R16"/>
    </row>
    <row r="17" spans="1:27" ht="12.75" customHeight="1" x14ac:dyDescent="0.2">
      <c r="A17" s="164">
        <v>2014</v>
      </c>
      <c r="B17" s="147">
        <v>13992</v>
      </c>
      <c r="C17" s="147">
        <v>5870</v>
      </c>
      <c r="D17" s="147"/>
      <c r="E17" s="147">
        <v>1414</v>
      </c>
      <c r="F17" s="147">
        <v>56</v>
      </c>
      <c r="G17" s="147"/>
      <c r="H17" s="460">
        <v>1094</v>
      </c>
      <c r="I17" s="464"/>
      <c r="J17" s="278">
        <v>723</v>
      </c>
      <c r="K17" s="86"/>
      <c r="L17" s="41"/>
      <c r="M17" s="27"/>
      <c r="N17" s="27"/>
      <c r="P17"/>
      <c r="Q17"/>
      <c r="R17"/>
    </row>
    <row r="18" spans="1:27" ht="12.75" customHeight="1" x14ac:dyDescent="0.2">
      <c r="A18" s="164">
        <v>2015</v>
      </c>
      <c r="B18" s="147">
        <v>14114</v>
      </c>
      <c r="C18" s="147">
        <v>5633</v>
      </c>
      <c r="D18" s="147"/>
      <c r="E18" s="147">
        <v>1423</v>
      </c>
      <c r="F18" s="147">
        <v>61</v>
      </c>
      <c r="G18" s="147"/>
      <c r="H18" s="460">
        <v>1474</v>
      </c>
      <c r="I18" s="464"/>
      <c r="J18" s="278">
        <v>904</v>
      </c>
      <c r="K18"/>
      <c r="L18"/>
      <c r="M18"/>
      <c r="N18"/>
      <c r="P18"/>
      <c r="Q18"/>
      <c r="R18"/>
    </row>
    <row r="19" spans="1:27" ht="12.75" customHeight="1" x14ac:dyDescent="0.2">
      <c r="A19" s="165">
        <v>2016</v>
      </c>
      <c r="B19" s="69">
        <v>13890</v>
      </c>
      <c r="C19" s="69">
        <v>5923</v>
      </c>
      <c r="D19" s="69"/>
      <c r="E19" s="69">
        <v>1382</v>
      </c>
      <c r="F19" s="69">
        <v>45</v>
      </c>
      <c r="G19" s="69"/>
      <c r="H19" s="69">
        <v>1246</v>
      </c>
      <c r="I19" s="69"/>
      <c r="J19" s="69">
        <v>1093</v>
      </c>
      <c r="K19" s="86"/>
      <c r="L19"/>
      <c r="M19"/>
      <c r="N19"/>
      <c r="O19"/>
      <c r="P19"/>
      <c r="Q19"/>
      <c r="R19"/>
      <c r="S19"/>
      <c r="T19"/>
      <c r="U19" s="204"/>
      <c r="V19" s="19"/>
      <c r="W19" s="27"/>
      <c r="X19" s="27"/>
      <c r="Y19"/>
      <c r="Z19"/>
      <c r="AA19"/>
    </row>
    <row r="20" spans="1:27" x14ac:dyDescent="0.2">
      <c r="A20" s="380" t="s">
        <v>479</v>
      </c>
      <c r="J20" s="57"/>
      <c r="K20"/>
      <c r="L20"/>
      <c r="M20"/>
      <c r="N20"/>
    </row>
    <row r="25" spans="1:27" s="23" customFormat="1" ht="12.75" customHeight="1" x14ac:dyDescent="0.2">
      <c r="A25" s="111" t="s">
        <v>143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</row>
    <row r="26" spans="1:27" s="263" customFormat="1" ht="12.75" customHeight="1" x14ac:dyDescent="0.2">
      <c r="A26" s="152" t="s">
        <v>661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27" s="23" customFormat="1" ht="12.75" customHeight="1" x14ac:dyDescent="0.2">
      <c r="A27" s="154" t="s">
        <v>694</v>
      </c>
    </row>
    <row r="28" spans="1:27" s="14" customFormat="1" ht="12.75" customHeight="1" x14ac:dyDescent="0.2">
      <c r="A28" s="33"/>
      <c r="N28" s="493"/>
    </row>
    <row r="29" spans="1:27" s="12" customFormat="1" ht="17.25" customHeight="1" x14ac:dyDescent="0.2">
      <c r="A29" s="75"/>
      <c r="B29" s="145" t="s">
        <v>144</v>
      </c>
      <c r="C29" s="144"/>
      <c r="D29" s="144"/>
      <c r="E29" s="144"/>
      <c r="F29" s="107"/>
      <c r="G29" s="144"/>
      <c r="H29" s="144"/>
      <c r="I29" s="144"/>
      <c r="J29" s="144"/>
      <c r="K29" s="144"/>
      <c r="L29" s="144"/>
      <c r="M29" s="144"/>
    </row>
    <row r="30" spans="1:27" s="12" customFormat="1" ht="12.75" customHeight="1" x14ac:dyDescent="0.2">
      <c r="A30" s="23" t="s">
        <v>69</v>
      </c>
      <c r="B30" s="346" t="s">
        <v>428</v>
      </c>
      <c r="C30" s="346" t="s">
        <v>427</v>
      </c>
      <c r="D30" s="346" t="s">
        <v>426</v>
      </c>
      <c r="E30" s="346" t="s">
        <v>425</v>
      </c>
      <c r="F30" s="346" t="s">
        <v>424</v>
      </c>
      <c r="G30" s="346" t="s">
        <v>423</v>
      </c>
      <c r="H30" s="346" t="s">
        <v>422</v>
      </c>
      <c r="I30" s="346"/>
      <c r="J30" s="346" t="s">
        <v>421</v>
      </c>
      <c r="K30" s="346" t="s">
        <v>420</v>
      </c>
      <c r="L30" s="346" t="s">
        <v>419</v>
      </c>
      <c r="M30" s="346" t="s">
        <v>491</v>
      </c>
      <c r="N30" s="346" t="s">
        <v>145</v>
      </c>
    </row>
    <row r="31" spans="1:27" s="12" customFormat="1" ht="12.75" customHeight="1" x14ac:dyDescent="0.2">
      <c r="A31" s="33" t="s">
        <v>73</v>
      </c>
      <c r="B31" s="31"/>
      <c r="C31" s="163"/>
      <c r="D31" s="31"/>
      <c r="E31" s="31"/>
      <c r="F31" s="31"/>
      <c r="G31" s="163"/>
      <c r="H31" s="31"/>
      <c r="I31" s="31"/>
      <c r="J31" s="31"/>
      <c r="K31" s="31"/>
      <c r="L31" s="31"/>
      <c r="M31" s="31"/>
      <c r="N31" s="492"/>
    </row>
    <row r="32" spans="1:27" ht="12.75" customHeight="1" x14ac:dyDescent="0.2">
      <c r="A32" s="16">
        <v>2007</v>
      </c>
      <c r="B32" s="84">
        <v>2113</v>
      </c>
      <c r="C32" s="84">
        <v>976</v>
      </c>
      <c r="D32" s="84">
        <v>1258</v>
      </c>
      <c r="E32" s="84">
        <v>1499</v>
      </c>
      <c r="F32" s="83">
        <v>1180</v>
      </c>
      <c r="G32" s="84">
        <v>2311</v>
      </c>
      <c r="H32" s="84">
        <v>1598</v>
      </c>
      <c r="I32" s="84"/>
      <c r="J32" s="84">
        <v>1140</v>
      </c>
      <c r="K32" s="84">
        <v>985</v>
      </c>
      <c r="L32" s="84">
        <v>255</v>
      </c>
      <c r="M32" s="84">
        <v>0</v>
      </c>
      <c r="N32" s="247">
        <v>13315</v>
      </c>
      <c r="O32" s="76"/>
      <c r="P32" s="25"/>
    </row>
    <row r="33" spans="1:20" ht="12.75" customHeight="1" x14ac:dyDescent="0.2">
      <c r="A33" s="16">
        <v>2008</v>
      </c>
      <c r="B33" s="84">
        <v>2081</v>
      </c>
      <c r="C33" s="84">
        <v>976</v>
      </c>
      <c r="D33" s="84">
        <v>1257</v>
      </c>
      <c r="E33" s="84">
        <v>1558</v>
      </c>
      <c r="F33" s="83">
        <v>1098</v>
      </c>
      <c r="G33" s="84">
        <v>2276</v>
      </c>
      <c r="H33" s="84">
        <v>1715</v>
      </c>
      <c r="I33" s="84"/>
      <c r="J33" s="84">
        <v>1237</v>
      </c>
      <c r="K33" s="84">
        <v>962</v>
      </c>
      <c r="L33" s="84">
        <v>314</v>
      </c>
      <c r="M33" s="84">
        <v>0</v>
      </c>
      <c r="N33" s="84">
        <v>13474</v>
      </c>
      <c r="O33" s="76"/>
      <c r="P33" s="27"/>
    </row>
    <row r="34" spans="1:20" ht="12.75" customHeight="1" x14ac:dyDescent="0.2">
      <c r="A34" s="16">
        <v>2009</v>
      </c>
      <c r="B34" s="84">
        <v>1983</v>
      </c>
      <c r="C34" s="84">
        <v>964</v>
      </c>
      <c r="D34" s="84">
        <v>1199</v>
      </c>
      <c r="E34" s="84">
        <v>1583</v>
      </c>
      <c r="F34" s="83">
        <v>1049</v>
      </c>
      <c r="G34" s="84">
        <v>2211</v>
      </c>
      <c r="H34" s="84">
        <v>1762</v>
      </c>
      <c r="I34" s="84"/>
      <c r="J34" s="84">
        <v>1264</v>
      </c>
      <c r="K34" s="84">
        <v>965</v>
      </c>
      <c r="L34" s="84">
        <v>426</v>
      </c>
      <c r="M34" s="84">
        <v>1</v>
      </c>
      <c r="N34" s="84">
        <v>13407</v>
      </c>
      <c r="O34" s="76"/>
      <c r="P34" s="27"/>
    </row>
    <row r="35" spans="1:20" ht="12.75" customHeight="1" x14ac:dyDescent="0.2">
      <c r="A35" s="16">
        <v>2010</v>
      </c>
      <c r="B35" s="84">
        <v>1957</v>
      </c>
      <c r="C35" s="84">
        <v>1026</v>
      </c>
      <c r="D35" s="84">
        <v>1305</v>
      </c>
      <c r="E35" s="84">
        <v>1658</v>
      </c>
      <c r="F35" s="83">
        <v>1073</v>
      </c>
      <c r="G35" s="84">
        <v>2151</v>
      </c>
      <c r="H35" s="84">
        <v>1877</v>
      </c>
      <c r="I35" s="84"/>
      <c r="J35" s="84">
        <v>1264</v>
      </c>
      <c r="K35" s="84">
        <v>1119</v>
      </c>
      <c r="L35" s="84">
        <v>443</v>
      </c>
      <c r="M35" s="84">
        <v>0</v>
      </c>
      <c r="N35" s="84">
        <v>13873</v>
      </c>
      <c r="O35" s="76"/>
      <c r="P35" s="27"/>
    </row>
    <row r="36" spans="1:20" ht="12.75" customHeight="1" x14ac:dyDescent="0.2">
      <c r="A36" s="164">
        <v>2011</v>
      </c>
      <c r="B36" s="84">
        <v>1882</v>
      </c>
      <c r="C36" s="84">
        <v>1084</v>
      </c>
      <c r="D36" s="84">
        <v>1352</v>
      </c>
      <c r="E36" s="84">
        <v>1659</v>
      </c>
      <c r="F36" s="83">
        <v>1076</v>
      </c>
      <c r="G36" s="84">
        <v>2082</v>
      </c>
      <c r="H36" s="84">
        <v>1803</v>
      </c>
      <c r="I36" s="84"/>
      <c r="J36" s="84">
        <v>1323</v>
      </c>
      <c r="K36" s="84">
        <v>1222</v>
      </c>
      <c r="L36" s="84">
        <v>464</v>
      </c>
      <c r="M36" s="84">
        <v>0</v>
      </c>
      <c r="N36" s="84">
        <v>13947</v>
      </c>
      <c r="O36" s="76"/>
      <c r="P36" s="27"/>
    </row>
    <row r="37" spans="1:20" ht="12.75" customHeight="1" x14ac:dyDescent="0.2">
      <c r="A37" s="164">
        <v>2012</v>
      </c>
      <c r="B37" s="84">
        <v>1838</v>
      </c>
      <c r="C37" s="84">
        <v>1279</v>
      </c>
      <c r="D37" s="84">
        <v>1704</v>
      </c>
      <c r="E37" s="84">
        <v>1742</v>
      </c>
      <c r="F37" s="83">
        <v>987</v>
      </c>
      <c r="G37" s="84">
        <v>1863</v>
      </c>
      <c r="H37" s="84">
        <v>1821</v>
      </c>
      <c r="I37" s="84"/>
      <c r="J37" s="84">
        <v>1238</v>
      </c>
      <c r="K37" s="84">
        <v>1180</v>
      </c>
      <c r="L37" s="84">
        <v>509</v>
      </c>
      <c r="M37" s="84">
        <v>42</v>
      </c>
      <c r="N37" s="84">
        <v>14203</v>
      </c>
      <c r="O37" s="76"/>
      <c r="P37" s="27"/>
    </row>
    <row r="38" spans="1:20" ht="12.75" customHeight="1" x14ac:dyDescent="0.2">
      <c r="A38" s="164">
        <v>2013</v>
      </c>
      <c r="B38" s="84">
        <v>1747</v>
      </c>
      <c r="C38" s="84">
        <v>1405</v>
      </c>
      <c r="D38" s="84">
        <v>1907</v>
      </c>
      <c r="E38" s="84">
        <v>1862</v>
      </c>
      <c r="F38" s="83">
        <v>970</v>
      </c>
      <c r="G38" s="84">
        <v>1648</v>
      </c>
      <c r="H38" s="84">
        <v>1674</v>
      </c>
      <c r="I38" s="84"/>
      <c r="J38" s="84">
        <v>1168</v>
      </c>
      <c r="K38" s="84">
        <v>1039</v>
      </c>
      <c r="L38" s="84">
        <v>459</v>
      </c>
      <c r="M38" s="84">
        <v>107</v>
      </c>
      <c r="N38" s="84">
        <v>13986</v>
      </c>
      <c r="O38" s="76"/>
      <c r="P38" s="27"/>
    </row>
    <row r="39" spans="1:20" ht="12.75" customHeight="1" x14ac:dyDescent="0.2">
      <c r="A39" s="164">
        <v>2014</v>
      </c>
      <c r="B39" s="84">
        <v>1515</v>
      </c>
      <c r="C39" s="84">
        <v>1034</v>
      </c>
      <c r="D39" s="84">
        <v>1084</v>
      </c>
      <c r="E39" s="84">
        <v>1331</v>
      </c>
      <c r="F39" s="83">
        <v>842</v>
      </c>
      <c r="G39" s="84">
        <v>1422</v>
      </c>
      <c r="H39" s="84">
        <v>1608</v>
      </c>
      <c r="I39" s="84"/>
      <c r="J39" s="84">
        <v>1250</v>
      </c>
      <c r="K39" s="84">
        <v>929</v>
      </c>
      <c r="L39" s="84">
        <v>470</v>
      </c>
      <c r="M39" s="84">
        <v>2507</v>
      </c>
      <c r="N39" s="84">
        <v>13992</v>
      </c>
      <c r="O39"/>
      <c r="P39" s="27"/>
    </row>
    <row r="40" spans="1:20" ht="12.75" customHeight="1" x14ac:dyDescent="0.2">
      <c r="A40" s="164">
        <v>2015</v>
      </c>
      <c r="B40" s="84">
        <v>1449</v>
      </c>
      <c r="C40" s="84">
        <v>955</v>
      </c>
      <c r="D40" s="84">
        <v>967</v>
      </c>
      <c r="E40" s="84">
        <v>1249</v>
      </c>
      <c r="F40" s="83">
        <v>822</v>
      </c>
      <c r="G40" s="84">
        <v>1291</v>
      </c>
      <c r="H40" s="84">
        <v>1586</v>
      </c>
      <c r="I40" s="84"/>
      <c r="J40" s="84">
        <v>1344</v>
      </c>
      <c r="K40" s="84">
        <v>971</v>
      </c>
      <c r="L40" s="84">
        <v>508</v>
      </c>
      <c r="M40" s="84">
        <v>2972</v>
      </c>
      <c r="N40" s="84">
        <v>14114</v>
      </c>
      <c r="O40" s="27"/>
      <c r="P40" s="27"/>
      <c r="Q40" s="27"/>
    </row>
    <row r="41" spans="1:20" ht="12.75" customHeight="1" x14ac:dyDescent="0.2">
      <c r="A41" s="165">
        <v>2016</v>
      </c>
      <c r="B41" s="69">
        <v>1301</v>
      </c>
      <c r="C41" s="69">
        <v>824</v>
      </c>
      <c r="D41" s="69">
        <v>808</v>
      </c>
      <c r="E41" s="69">
        <v>1111</v>
      </c>
      <c r="F41" s="69">
        <v>783</v>
      </c>
      <c r="G41" s="69">
        <v>1177</v>
      </c>
      <c r="H41" s="69">
        <v>1491</v>
      </c>
      <c r="I41" s="69"/>
      <c r="J41" s="69">
        <v>1463</v>
      </c>
      <c r="K41" s="69">
        <v>1041</v>
      </c>
      <c r="L41" s="69">
        <v>511</v>
      </c>
      <c r="M41" s="69">
        <v>3380</v>
      </c>
      <c r="N41" s="69">
        <v>13890</v>
      </c>
      <c r="O41" s="27"/>
      <c r="P41" s="27"/>
      <c r="Q41" s="27"/>
      <c r="R41" s="90"/>
      <c r="S41"/>
      <c r="T41" s="27"/>
    </row>
    <row r="42" spans="1:20" ht="12.75" customHeight="1" x14ac:dyDescent="0.2">
      <c r="A42" s="49" t="s">
        <v>492</v>
      </c>
      <c r="K42" s="27"/>
      <c r="L42" s="27"/>
      <c r="M42" s="27"/>
      <c r="N42" s="27"/>
      <c r="O42" s="27"/>
      <c r="P42" s="27"/>
      <c r="Q42" s="27"/>
    </row>
    <row r="43" spans="1:20" ht="12.75" customHeight="1" x14ac:dyDescent="0.2">
      <c r="E43" s="19"/>
      <c r="L43" s="27"/>
      <c r="O43" s="27"/>
      <c r="P43" s="27"/>
      <c r="Q43" s="27"/>
      <c r="R43" s="101"/>
    </row>
    <row r="44" spans="1:20" ht="12.75" customHeight="1" x14ac:dyDescent="0.2">
      <c r="O44" s="27"/>
      <c r="P44" s="27"/>
      <c r="Q44" s="27"/>
    </row>
    <row r="45" spans="1:20" s="30" customFormat="1" ht="12.75" customHeight="1" x14ac:dyDescent="0.2">
      <c r="A45" s="26"/>
      <c r="E45" s="26"/>
      <c r="F45" s="26"/>
      <c r="H45" s="106"/>
      <c r="I45" s="106"/>
      <c r="O45" s="27"/>
      <c r="P45" s="27"/>
      <c r="Q45" s="27"/>
    </row>
    <row r="46" spans="1:20" s="228" customFormat="1" ht="12.75" customHeight="1" x14ac:dyDescent="0.2">
      <c r="A46" s="111" t="s">
        <v>146</v>
      </c>
      <c r="H46" s="106"/>
      <c r="I46" s="106"/>
      <c r="K46"/>
      <c r="L46"/>
      <c r="M46"/>
      <c r="N46"/>
      <c r="O46" s="27"/>
      <c r="P46" s="27"/>
      <c r="Q46" s="27"/>
    </row>
    <row r="47" spans="1:20" s="292" customFormat="1" ht="12.75" customHeight="1" x14ac:dyDescent="0.2">
      <c r="A47" s="152" t="s">
        <v>662</v>
      </c>
      <c r="H47" s="106"/>
      <c r="I47" s="106"/>
      <c r="K47"/>
      <c r="L47"/>
      <c r="M47"/>
      <c r="N47"/>
      <c r="O47"/>
      <c r="P47"/>
    </row>
    <row r="48" spans="1:20" s="23" customFormat="1" ht="12.75" customHeight="1" x14ac:dyDescent="0.2">
      <c r="A48" s="154" t="s">
        <v>695</v>
      </c>
      <c r="H48" s="106"/>
      <c r="I48" s="106"/>
      <c r="K48"/>
      <c r="L48"/>
      <c r="M48"/>
      <c r="N48"/>
      <c r="O48"/>
      <c r="P48"/>
      <c r="Q48"/>
      <c r="R48"/>
      <c r="S48"/>
    </row>
    <row r="49" spans="1:31" s="23" customFormat="1" ht="12.75" customHeight="1" x14ac:dyDescent="0.2">
      <c r="A49" s="33"/>
      <c r="B49" s="33"/>
      <c r="C49" s="33"/>
      <c r="D49" s="33"/>
      <c r="E49" s="33"/>
      <c r="F49" s="14"/>
      <c r="G49" s="33"/>
      <c r="H49" s="106"/>
      <c r="I49" s="449"/>
      <c r="J49" s="106"/>
      <c r="K49"/>
      <c r="L49"/>
      <c r="M49"/>
      <c r="N49"/>
      <c r="O49"/>
      <c r="P49"/>
      <c r="Q49"/>
      <c r="R49"/>
      <c r="S49"/>
      <c r="T49" s="383"/>
    </row>
    <row r="50" spans="1:31" s="23" customFormat="1" ht="22.5" x14ac:dyDescent="0.2">
      <c r="A50" s="23" t="s">
        <v>36</v>
      </c>
      <c r="B50" s="634" t="s">
        <v>488</v>
      </c>
      <c r="C50" s="634"/>
      <c r="D50" s="32"/>
      <c r="E50" s="338" t="s">
        <v>490</v>
      </c>
      <c r="F50" s="199"/>
      <c r="G50" s="634" t="s">
        <v>489</v>
      </c>
      <c r="H50" s="634"/>
      <c r="I50" s="33"/>
      <c r="J50" s="338" t="s">
        <v>490</v>
      </c>
      <c r="K50"/>
      <c r="L50"/>
      <c r="M50"/>
      <c r="N50"/>
      <c r="O50"/>
      <c r="P50"/>
      <c r="Q50"/>
      <c r="R50"/>
      <c r="S50"/>
      <c r="T50" s="383"/>
    </row>
    <row r="51" spans="1:31" s="23" customFormat="1" ht="12.75" customHeight="1" x14ac:dyDescent="0.2">
      <c r="A51" s="23" t="s">
        <v>37</v>
      </c>
      <c r="B51" s="15" t="s">
        <v>341</v>
      </c>
      <c r="C51" s="15" t="s">
        <v>340</v>
      </c>
      <c r="D51" s="15"/>
      <c r="E51" s="15"/>
      <c r="F51" s="15"/>
      <c r="G51" s="15" t="s">
        <v>341</v>
      </c>
      <c r="H51" s="15" t="s">
        <v>340</v>
      </c>
      <c r="J51" s="15"/>
      <c r="K51"/>
      <c r="L51"/>
      <c r="M51"/>
      <c r="N51"/>
      <c r="O51"/>
      <c r="P51"/>
      <c r="Q51"/>
      <c r="R51"/>
      <c r="S51"/>
      <c r="T51" s="383"/>
    </row>
    <row r="52" spans="1:31" s="75" customFormat="1" ht="12.75" customHeight="1" x14ac:dyDescent="0.2">
      <c r="A52" s="33" t="s">
        <v>73</v>
      </c>
      <c r="B52" s="163" t="s">
        <v>339</v>
      </c>
      <c r="C52" s="163" t="s">
        <v>339</v>
      </c>
      <c r="D52" s="163"/>
      <c r="E52" s="163"/>
      <c r="F52" s="163"/>
      <c r="G52" s="163" t="s">
        <v>339</v>
      </c>
      <c r="H52" s="163" t="s">
        <v>339</v>
      </c>
      <c r="I52" s="160"/>
      <c r="J52" s="163"/>
      <c r="K52"/>
      <c r="L52"/>
      <c r="M52"/>
      <c r="N52"/>
      <c r="O52"/>
      <c r="P52"/>
      <c r="Q52"/>
      <c r="R52"/>
      <c r="S52"/>
      <c r="T52" s="123"/>
    </row>
    <row r="53" spans="1:31" ht="12.75" customHeight="1" x14ac:dyDescent="0.2">
      <c r="A53" s="16">
        <v>2007</v>
      </c>
      <c r="B53" s="84">
        <v>12273</v>
      </c>
      <c r="C53" s="84">
        <v>948</v>
      </c>
      <c r="D53" s="84"/>
      <c r="E53" s="386">
        <v>94</v>
      </c>
      <c r="F53" s="386"/>
      <c r="G53" s="84">
        <v>1145</v>
      </c>
      <c r="H53" s="84">
        <v>3033</v>
      </c>
      <c r="I53" s="84"/>
      <c r="J53" s="84">
        <v>1193</v>
      </c>
      <c r="K53"/>
      <c r="L53"/>
      <c r="M53"/>
      <c r="N53"/>
      <c r="O53"/>
      <c r="P53"/>
      <c r="Q53"/>
      <c r="R53"/>
      <c r="S53"/>
      <c r="T53" s="385"/>
      <c r="U53" s="19"/>
      <c r="V53" s="19"/>
      <c r="W53" s="19"/>
    </row>
    <row r="54" spans="1:31" ht="12.75" customHeight="1" x14ac:dyDescent="0.2">
      <c r="A54" s="16">
        <v>2008</v>
      </c>
      <c r="B54" s="84">
        <v>12411</v>
      </c>
      <c r="C54" s="84">
        <v>976</v>
      </c>
      <c r="D54" s="84"/>
      <c r="E54" s="386">
        <v>87</v>
      </c>
      <c r="F54" s="386"/>
      <c r="G54" s="84">
        <v>1105</v>
      </c>
      <c r="H54" s="84">
        <v>3079</v>
      </c>
      <c r="I54" s="84"/>
      <c r="J54" s="84">
        <v>1201</v>
      </c>
      <c r="K54"/>
      <c r="L54"/>
      <c r="M54"/>
      <c r="N54"/>
      <c r="O54"/>
      <c r="P54"/>
      <c r="Q54"/>
      <c r="R54"/>
      <c r="S54"/>
      <c r="T54" s="385"/>
      <c r="U54" s="19"/>
      <c r="V54" s="19"/>
      <c r="W54" s="19"/>
    </row>
    <row r="55" spans="1:31" ht="12.75" customHeight="1" x14ac:dyDescent="0.2">
      <c r="A55" s="16">
        <v>2009</v>
      </c>
      <c r="B55" s="84">
        <v>12349</v>
      </c>
      <c r="C55" s="84">
        <v>975</v>
      </c>
      <c r="D55" s="84"/>
      <c r="E55" s="386">
        <v>83</v>
      </c>
      <c r="F55" s="386"/>
      <c r="G55" s="84">
        <v>1149</v>
      </c>
      <c r="H55" s="84">
        <v>3253</v>
      </c>
      <c r="I55" s="84"/>
      <c r="J55" s="84">
        <v>1202</v>
      </c>
      <c r="K55"/>
      <c r="L55"/>
      <c r="M55"/>
      <c r="N55"/>
      <c r="O55"/>
      <c r="P55"/>
      <c r="Q55"/>
      <c r="R55"/>
      <c r="S55"/>
      <c r="T55" s="385"/>
      <c r="U55" s="19"/>
      <c r="V55" s="19"/>
      <c r="W55" s="19"/>
    </row>
    <row r="56" spans="1:31" ht="12.75" customHeight="1" x14ac:dyDescent="0.2">
      <c r="A56" s="16">
        <v>2010</v>
      </c>
      <c r="B56" s="84">
        <v>12617</v>
      </c>
      <c r="C56" s="84">
        <v>1173</v>
      </c>
      <c r="D56" s="84"/>
      <c r="E56" s="386">
        <v>83</v>
      </c>
      <c r="F56" s="386"/>
      <c r="G56" s="84">
        <v>1144</v>
      </c>
      <c r="H56" s="84">
        <v>3342</v>
      </c>
      <c r="I56" s="84"/>
      <c r="J56" s="84">
        <v>1179</v>
      </c>
      <c r="K56"/>
      <c r="L56"/>
      <c r="M56"/>
      <c r="N56"/>
      <c r="O56"/>
      <c r="P56"/>
      <c r="Q56"/>
      <c r="R56"/>
      <c r="S56"/>
      <c r="T56" s="385"/>
      <c r="U56" s="19"/>
      <c r="V56" s="19"/>
      <c r="W56" s="19"/>
    </row>
    <row r="57" spans="1:31" ht="12.75" customHeight="1" x14ac:dyDescent="0.2">
      <c r="A57" s="164">
        <v>2011</v>
      </c>
      <c r="B57" s="103">
        <v>12681</v>
      </c>
      <c r="C57" s="103">
        <v>1202</v>
      </c>
      <c r="D57" s="103"/>
      <c r="E57" s="387">
        <v>64</v>
      </c>
      <c r="F57" s="387"/>
      <c r="G57" s="103">
        <v>1196</v>
      </c>
      <c r="H57" s="103">
        <v>3915</v>
      </c>
      <c r="I57" s="103"/>
      <c r="J57" s="103">
        <v>1118</v>
      </c>
      <c r="K57"/>
      <c r="L57"/>
      <c r="M57"/>
      <c r="N57"/>
      <c r="O57"/>
      <c r="P57"/>
      <c r="Q57"/>
      <c r="R57"/>
      <c r="S57"/>
      <c r="T57" s="385"/>
      <c r="U57" s="19"/>
      <c r="V57" s="19"/>
      <c r="W57" s="19"/>
    </row>
    <row r="58" spans="1:31" ht="12.75" customHeight="1" x14ac:dyDescent="0.2">
      <c r="A58" s="164">
        <v>2012</v>
      </c>
      <c r="B58" s="103">
        <v>12889</v>
      </c>
      <c r="C58" s="103">
        <v>1252</v>
      </c>
      <c r="D58" s="103"/>
      <c r="E58" s="387">
        <v>62</v>
      </c>
      <c r="F58" s="387"/>
      <c r="G58" s="103">
        <v>1148</v>
      </c>
      <c r="H58" s="103">
        <v>3944</v>
      </c>
      <c r="I58" s="103"/>
      <c r="J58" s="103">
        <v>1123</v>
      </c>
      <c r="K58"/>
      <c r="L58"/>
      <c r="M58"/>
      <c r="N58"/>
      <c r="O58"/>
      <c r="P58"/>
      <c r="Q58"/>
      <c r="R58"/>
      <c r="S58"/>
      <c r="T58" s="385"/>
      <c r="U58" s="19"/>
      <c r="V58" s="19"/>
      <c r="W58" s="19"/>
    </row>
    <row r="59" spans="1:31" ht="12.75" customHeight="1" x14ac:dyDescent="0.2">
      <c r="A59" s="16">
        <v>2013</v>
      </c>
      <c r="B59" s="84">
        <v>12868</v>
      </c>
      <c r="C59" s="84">
        <v>1051</v>
      </c>
      <c r="D59" s="84"/>
      <c r="E59" s="386">
        <v>67</v>
      </c>
      <c r="F59" s="386"/>
      <c r="G59" s="84">
        <v>1162</v>
      </c>
      <c r="H59" s="84">
        <v>3585</v>
      </c>
      <c r="I59" s="84"/>
      <c r="J59" s="84">
        <v>938</v>
      </c>
      <c r="K59"/>
      <c r="L59"/>
      <c r="M59"/>
      <c r="N59"/>
      <c r="O59"/>
      <c r="P59"/>
      <c r="Q59"/>
      <c r="R59"/>
      <c r="S59"/>
      <c r="T59" s="385"/>
      <c r="U59" s="19"/>
      <c r="V59" s="19"/>
      <c r="W59" s="19"/>
    </row>
    <row r="60" spans="1:31" ht="12.75" customHeight="1" x14ac:dyDescent="0.2">
      <c r="A60" s="16">
        <v>2014</v>
      </c>
      <c r="B60" s="84">
        <v>12960</v>
      </c>
      <c r="C60" s="84">
        <v>968</v>
      </c>
      <c r="D60" s="84"/>
      <c r="E60" s="386">
        <v>64</v>
      </c>
      <c r="F60" s="386"/>
      <c r="G60" s="84">
        <v>1174</v>
      </c>
      <c r="H60" s="84">
        <v>3735</v>
      </c>
      <c r="I60" s="84"/>
      <c r="J60" s="84">
        <v>961</v>
      </c>
      <c r="K60"/>
      <c r="L60"/>
      <c r="M60"/>
      <c r="N60"/>
      <c r="O60"/>
      <c r="P60"/>
      <c r="Q60"/>
      <c r="R60"/>
      <c r="S60"/>
      <c r="T60" s="385"/>
      <c r="U60" s="19"/>
      <c r="V60" s="19"/>
      <c r="W60" s="19"/>
    </row>
    <row r="61" spans="1:31" ht="12.75" customHeight="1" x14ac:dyDescent="0.2">
      <c r="A61" s="16">
        <v>2015</v>
      </c>
      <c r="B61" s="84">
        <v>13105</v>
      </c>
      <c r="C61" s="84">
        <v>944</v>
      </c>
      <c r="D61" s="84"/>
      <c r="E61" s="386">
        <v>65</v>
      </c>
      <c r="F61" s="386"/>
      <c r="G61" s="84">
        <v>1296</v>
      </c>
      <c r="H61" s="84">
        <v>3364</v>
      </c>
      <c r="I61" s="84"/>
      <c r="J61" s="84">
        <v>973</v>
      </c>
      <c r="K61"/>
      <c r="L61"/>
      <c r="M61"/>
      <c r="N61"/>
      <c r="O61"/>
      <c r="P61"/>
      <c r="Q61"/>
      <c r="R61"/>
      <c r="S61"/>
      <c r="T61" s="385"/>
      <c r="U61" s="19"/>
      <c r="V61" s="19"/>
      <c r="W61" s="19"/>
    </row>
    <row r="62" spans="1:31" ht="12.75" customHeight="1" x14ac:dyDescent="0.2">
      <c r="A62" s="165">
        <v>2016</v>
      </c>
      <c r="B62" s="38">
        <v>12982</v>
      </c>
      <c r="C62" s="38">
        <v>849</v>
      </c>
      <c r="D62" s="38"/>
      <c r="E62" s="457">
        <v>59</v>
      </c>
      <c r="F62" s="38"/>
      <c r="G62" s="456">
        <v>1481</v>
      </c>
      <c r="H62" s="38">
        <v>3496</v>
      </c>
      <c r="I62" s="38"/>
      <c r="J62" s="38">
        <v>946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 s="385"/>
      <c r="AB62" s="19"/>
      <c r="AC62" s="19"/>
      <c r="AD62" s="19"/>
      <c r="AE62" s="19"/>
    </row>
    <row r="63" spans="1:31" s="23" customFormat="1" ht="12.75" customHeight="1" x14ac:dyDescent="0.2">
      <c r="A63" s="49"/>
      <c r="B63" s="15"/>
      <c r="C63" s="15"/>
      <c r="D63" s="15"/>
      <c r="E63" s="15"/>
      <c r="F63" s="15"/>
      <c r="H63" s="106"/>
      <c r="I63" s="106"/>
      <c r="J63"/>
      <c r="K63"/>
      <c r="L63"/>
      <c r="M63"/>
      <c r="N63"/>
      <c r="O63"/>
      <c r="P63"/>
      <c r="Q63"/>
      <c r="R63"/>
      <c r="S63"/>
      <c r="T63" s="383"/>
    </row>
    <row r="64" spans="1:31" s="23" customFormat="1" ht="12.75" customHeight="1" x14ac:dyDescent="0.2">
      <c r="A64" s="14"/>
      <c r="B64" s="15"/>
      <c r="C64" s="15"/>
      <c r="D64" s="15"/>
      <c r="E64" s="15"/>
      <c r="F64" s="15"/>
      <c r="H64" s="106"/>
      <c r="I64" s="106"/>
      <c r="J64"/>
      <c r="K64"/>
      <c r="L64"/>
      <c r="M64"/>
      <c r="N64"/>
      <c r="O64"/>
      <c r="P64"/>
      <c r="Q64"/>
      <c r="R64"/>
    </row>
    <row r="65" spans="1:18" s="23" customFormat="1" ht="12.75" customHeight="1" x14ac:dyDescent="0.2">
      <c r="A65" s="14"/>
      <c r="B65" s="15"/>
      <c r="H65" s="106"/>
      <c r="I65" s="106"/>
      <c r="J65"/>
      <c r="K65"/>
      <c r="L65"/>
      <c r="M65"/>
      <c r="N65"/>
      <c r="O65"/>
      <c r="P65"/>
      <c r="Q65"/>
      <c r="R65"/>
    </row>
    <row r="66" spans="1:18" s="23" customFormat="1" ht="12.75" customHeight="1" x14ac:dyDescent="0.2">
      <c r="A66" s="14"/>
      <c r="B66" s="15"/>
      <c r="C66" s="15"/>
      <c r="D66" s="15"/>
      <c r="E66" s="15"/>
      <c r="F66" s="15"/>
      <c r="H66" s="106"/>
      <c r="I66" s="106"/>
      <c r="J66"/>
      <c r="K66"/>
      <c r="L66"/>
      <c r="M66"/>
      <c r="N66"/>
      <c r="O66"/>
      <c r="P66"/>
      <c r="Q66"/>
      <c r="R66"/>
    </row>
  </sheetData>
  <mergeCells count="2">
    <mergeCell ref="G50:H50"/>
    <mergeCell ref="B50:C50"/>
  </mergeCells>
  <phoneticPr fontId="6" type="noConversion"/>
  <pageMargins left="0.70866141732283472" right="0.15748031496062992" top="0.98425196850393704" bottom="0.55118110236220474" header="0.51181102362204722" footer="0.51181102362204722"/>
  <pageSetup paperSize="9" scale="74" orientation="portrait" r:id="rId1"/>
  <headerFooter alignWithMargins="0">
    <oddHeader>&amp;R&amp;"Arial,Fet"BUSSAR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>
    <tabColor rgb="FF00B050"/>
    <pageSetUpPr fitToPage="1"/>
  </sheetPr>
  <dimension ref="A1:S49"/>
  <sheetViews>
    <sheetView showGridLines="0" zoomScaleNormal="100" workbookViewId="0">
      <selection activeCell="R16" sqref="R16"/>
    </sheetView>
  </sheetViews>
  <sheetFormatPr defaultRowHeight="12.75" customHeight="1" x14ac:dyDescent="0.2"/>
  <cols>
    <col min="1" max="1" width="11.7109375" style="23" customWidth="1"/>
    <col min="2" max="2" width="7.28515625" style="23" customWidth="1"/>
    <col min="3" max="3" width="10.140625" style="26" customWidth="1"/>
    <col min="4" max="4" width="11.7109375" style="26" customWidth="1"/>
    <col min="5" max="5" width="10.140625" style="26" customWidth="1"/>
    <col min="6" max="6" width="11.42578125" style="26" customWidth="1"/>
    <col min="7" max="7" width="12.140625" style="26" customWidth="1"/>
    <col min="8" max="8" width="10.42578125" style="26" customWidth="1"/>
    <col min="9" max="9" width="11" style="106" customWidth="1"/>
    <col min="10" max="10" width="9" style="106" customWidth="1"/>
    <col min="11" max="11" width="9.5703125" style="27" customWidth="1"/>
    <col min="12" max="12" width="15.28515625" style="26" customWidth="1"/>
    <col min="13" max="16384" width="9.140625" style="26"/>
  </cols>
  <sheetData>
    <row r="1" spans="1:19" ht="12.75" customHeight="1" x14ac:dyDescent="0.2">
      <c r="A1" s="26"/>
      <c r="B1" s="26"/>
      <c r="C1" s="23"/>
      <c r="D1" s="23"/>
      <c r="H1" s="71"/>
      <c r="I1" s="27"/>
      <c r="J1" s="27"/>
      <c r="K1" s="26"/>
    </row>
    <row r="2" spans="1:19" ht="12.75" customHeight="1" x14ac:dyDescent="0.2">
      <c r="A2" s="242" t="s">
        <v>147</v>
      </c>
      <c r="B2" s="242"/>
      <c r="I2" s="26"/>
      <c r="J2" s="26"/>
      <c r="K2" s="26"/>
    </row>
    <row r="3" spans="1:19" ht="12.75" customHeight="1" x14ac:dyDescent="0.2">
      <c r="A3" s="167" t="s">
        <v>663</v>
      </c>
      <c r="B3" s="167"/>
      <c r="I3" s="26"/>
      <c r="J3" s="26"/>
      <c r="K3" s="26"/>
    </row>
    <row r="4" spans="1:19" ht="12.75" customHeight="1" x14ac:dyDescent="0.2">
      <c r="A4" s="44" t="s">
        <v>696</v>
      </c>
      <c r="B4" s="44"/>
      <c r="I4" s="26"/>
      <c r="J4" s="26"/>
      <c r="K4" s="26"/>
    </row>
    <row r="5" spans="1:19" ht="12.75" customHeight="1" x14ac:dyDescent="0.2">
      <c r="A5" s="26"/>
      <c r="B5" s="21"/>
      <c r="C5" s="21"/>
      <c r="D5" s="21"/>
      <c r="E5" s="21"/>
      <c r="F5" s="21"/>
      <c r="G5" s="21"/>
      <c r="H5" s="21"/>
      <c r="I5" s="21"/>
      <c r="J5" s="21"/>
      <c r="K5" s="26"/>
      <c r="L5"/>
    </row>
    <row r="6" spans="1:19" ht="22.5" x14ac:dyDescent="0.2">
      <c r="A6" s="144" t="s">
        <v>69</v>
      </c>
      <c r="B6" s="54" t="s">
        <v>46</v>
      </c>
      <c r="C6" s="54" t="s">
        <v>54</v>
      </c>
      <c r="D6" s="77" t="s">
        <v>472</v>
      </c>
      <c r="E6" s="54" t="s">
        <v>38</v>
      </c>
      <c r="F6" s="77" t="s">
        <v>467</v>
      </c>
      <c r="G6" s="77" t="s">
        <v>722</v>
      </c>
      <c r="H6" s="77" t="s">
        <v>723</v>
      </c>
      <c r="I6" s="54" t="s">
        <v>140</v>
      </c>
      <c r="J6" s="15" t="s">
        <v>15</v>
      </c>
      <c r="K6" s="26"/>
      <c r="L6"/>
    </row>
    <row r="7" spans="1:19" ht="12.75" customHeight="1" x14ac:dyDescent="0.2">
      <c r="A7" s="21" t="s">
        <v>73</v>
      </c>
      <c r="B7" s="191"/>
      <c r="C7" s="142"/>
      <c r="D7" s="191"/>
      <c r="E7" s="191"/>
      <c r="F7" s="100"/>
      <c r="G7" s="163"/>
      <c r="H7" s="191"/>
      <c r="I7" s="142"/>
      <c r="J7" s="21"/>
      <c r="K7" s="26"/>
      <c r="L7"/>
    </row>
    <row r="8" spans="1:19" ht="12.75" customHeight="1" x14ac:dyDescent="0.2">
      <c r="A8" s="293">
        <v>2007</v>
      </c>
      <c r="B8" s="114">
        <v>96</v>
      </c>
      <c r="C8" s="114">
        <v>11913</v>
      </c>
      <c r="D8" s="423" t="s">
        <v>40</v>
      </c>
      <c r="E8" s="114">
        <v>9</v>
      </c>
      <c r="F8" s="114">
        <v>0</v>
      </c>
      <c r="G8" s="114">
        <v>491</v>
      </c>
      <c r="H8" s="114">
        <v>709</v>
      </c>
      <c r="I8" s="114">
        <v>97</v>
      </c>
      <c r="J8" s="114">
        <v>13315</v>
      </c>
      <c r="K8" s="41"/>
      <c r="L8"/>
    </row>
    <row r="9" spans="1:19" ht="12.75" customHeight="1" x14ac:dyDescent="0.2">
      <c r="A9" s="293">
        <v>2008</v>
      </c>
      <c r="B9" s="114">
        <v>79</v>
      </c>
      <c r="C9" s="114">
        <v>11990</v>
      </c>
      <c r="D9" s="423" t="s">
        <v>40</v>
      </c>
      <c r="E9" s="114">
        <v>8</v>
      </c>
      <c r="F9" s="114">
        <v>0</v>
      </c>
      <c r="G9" s="114">
        <v>514</v>
      </c>
      <c r="H9" s="114">
        <v>786</v>
      </c>
      <c r="I9" s="114">
        <v>97</v>
      </c>
      <c r="J9" s="114">
        <v>13474</v>
      </c>
      <c r="K9"/>
      <c r="L9"/>
      <c r="M9"/>
      <c r="N9"/>
      <c r="O9"/>
      <c r="P9"/>
      <c r="Q9"/>
      <c r="R9"/>
      <c r="S9"/>
    </row>
    <row r="10" spans="1:19" ht="12.75" customHeight="1" x14ac:dyDescent="0.2">
      <c r="A10" s="293">
        <v>2009</v>
      </c>
      <c r="B10" s="114">
        <v>69</v>
      </c>
      <c r="C10" s="114">
        <v>11717</v>
      </c>
      <c r="D10" s="423" t="s">
        <v>40</v>
      </c>
      <c r="E10" s="114">
        <v>8</v>
      </c>
      <c r="F10" s="114">
        <v>2</v>
      </c>
      <c r="G10" s="114">
        <v>552</v>
      </c>
      <c r="H10" s="114">
        <v>967</v>
      </c>
      <c r="I10" s="114">
        <v>92</v>
      </c>
      <c r="J10" s="114">
        <v>13407</v>
      </c>
      <c r="K10"/>
      <c r="L10"/>
      <c r="M10"/>
      <c r="N10"/>
      <c r="O10"/>
      <c r="P10"/>
      <c r="Q10"/>
      <c r="R10"/>
      <c r="S10"/>
    </row>
    <row r="11" spans="1:19" ht="12.75" customHeight="1" x14ac:dyDescent="0.2">
      <c r="A11" s="293">
        <v>2010</v>
      </c>
      <c r="B11" s="114">
        <v>57</v>
      </c>
      <c r="C11" s="114">
        <v>11804</v>
      </c>
      <c r="D11" s="423" t="s">
        <v>40</v>
      </c>
      <c r="E11" s="114">
        <v>4</v>
      </c>
      <c r="F11" s="114">
        <v>2</v>
      </c>
      <c r="G11" s="114">
        <v>611</v>
      </c>
      <c r="H11" s="114">
        <v>1308</v>
      </c>
      <c r="I11" s="114">
        <v>87</v>
      </c>
      <c r="J11" s="114">
        <v>13873</v>
      </c>
      <c r="K11"/>
      <c r="L11"/>
      <c r="M11"/>
      <c r="N11"/>
      <c r="O11"/>
      <c r="P11"/>
      <c r="Q11"/>
      <c r="R11"/>
      <c r="S11"/>
    </row>
    <row r="12" spans="1:19" ht="12.75" customHeight="1" x14ac:dyDescent="0.2">
      <c r="A12" s="294">
        <v>2011</v>
      </c>
      <c r="B12" s="115">
        <v>52</v>
      </c>
      <c r="C12" s="115">
        <v>11385</v>
      </c>
      <c r="D12" s="423">
        <v>5</v>
      </c>
      <c r="E12" s="115">
        <v>4</v>
      </c>
      <c r="F12" s="115">
        <v>2</v>
      </c>
      <c r="G12" s="115">
        <v>850</v>
      </c>
      <c r="H12" s="115">
        <v>1569</v>
      </c>
      <c r="I12" s="115">
        <v>80</v>
      </c>
      <c r="J12" s="115">
        <v>13947</v>
      </c>
      <c r="K12"/>
      <c r="L12"/>
      <c r="M12"/>
      <c r="N12"/>
      <c r="O12"/>
      <c r="P12"/>
      <c r="Q12"/>
      <c r="R12"/>
      <c r="S12"/>
    </row>
    <row r="13" spans="1:19" ht="12.75" customHeight="1" x14ac:dyDescent="0.2">
      <c r="A13" s="294">
        <v>2012</v>
      </c>
      <c r="B13" s="115">
        <v>48</v>
      </c>
      <c r="C13" s="115">
        <v>11456</v>
      </c>
      <c r="D13" s="423">
        <v>5</v>
      </c>
      <c r="E13" s="115">
        <v>6</v>
      </c>
      <c r="F13" s="115">
        <v>36</v>
      </c>
      <c r="G13" s="115">
        <v>788</v>
      </c>
      <c r="H13" s="115">
        <v>1795</v>
      </c>
      <c r="I13" s="115">
        <v>69</v>
      </c>
      <c r="J13" s="115">
        <v>14203</v>
      </c>
      <c r="K13"/>
      <c r="L13"/>
      <c r="M13"/>
      <c r="N13"/>
      <c r="O13"/>
      <c r="P13"/>
      <c r="Q13"/>
      <c r="R13"/>
      <c r="S13"/>
    </row>
    <row r="14" spans="1:19" ht="12.75" customHeight="1" x14ac:dyDescent="0.2">
      <c r="A14" s="293">
        <v>2013</v>
      </c>
      <c r="B14" s="114">
        <v>53</v>
      </c>
      <c r="C14" s="114">
        <v>10861</v>
      </c>
      <c r="D14" s="114">
        <v>6</v>
      </c>
      <c r="E14" s="114">
        <v>8</v>
      </c>
      <c r="F14" s="114">
        <v>42</v>
      </c>
      <c r="G14" s="114">
        <v>795</v>
      </c>
      <c r="H14" s="114">
        <v>2163</v>
      </c>
      <c r="I14" s="114">
        <v>58</v>
      </c>
      <c r="J14" s="115">
        <v>13986</v>
      </c>
      <c r="K14"/>
      <c r="L14"/>
      <c r="M14"/>
      <c r="N14"/>
      <c r="O14"/>
      <c r="P14"/>
      <c r="Q14"/>
      <c r="R14"/>
      <c r="S14"/>
    </row>
    <row r="15" spans="1:19" ht="12.75" customHeight="1" x14ac:dyDescent="0.2">
      <c r="A15" s="293">
        <v>2014</v>
      </c>
      <c r="B15" s="114">
        <v>48</v>
      </c>
      <c r="C15" s="114">
        <v>10614</v>
      </c>
      <c r="D15" s="114">
        <v>277</v>
      </c>
      <c r="E15" s="114">
        <v>11</v>
      </c>
      <c r="F15" s="114">
        <v>60</v>
      </c>
      <c r="G15" s="114">
        <v>654</v>
      </c>
      <c r="H15" s="114">
        <v>2300</v>
      </c>
      <c r="I15" s="114">
        <v>28</v>
      </c>
      <c r="J15" s="115">
        <v>13992</v>
      </c>
      <c r="K15"/>
      <c r="L15"/>
      <c r="M15"/>
      <c r="N15"/>
      <c r="O15"/>
      <c r="P15"/>
      <c r="Q15"/>
      <c r="R15"/>
      <c r="S15"/>
    </row>
    <row r="16" spans="1:19" ht="12.75" customHeight="1" x14ac:dyDescent="0.2">
      <c r="A16" s="293">
        <v>2015</v>
      </c>
      <c r="B16" s="114">
        <v>39</v>
      </c>
      <c r="C16" s="114">
        <v>10267</v>
      </c>
      <c r="D16" s="114">
        <v>731</v>
      </c>
      <c r="E16" s="114">
        <v>20</v>
      </c>
      <c r="F16" s="114">
        <v>80</v>
      </c>
      <c r="G16" s="114">
        <v>591</v>
      </c>
      <c r="H16" s="114">
        <v>2357</v>
      </c>
      <c r="I16" s="114">
        <v>29</v>
      </c>
      <c r="J16" s="115">
        <v>14114</v>
      </c>
      <c r="K16"/>
      <c r="L16"/>
      <c r="M16"/>
      <c r="N16"/>
      <c r="O16"/>
      <c r="P16"/>
      <c r="Q16"/>
      <c r="R16"/>
      <c r="S16"/>
    </row>
    <row r="17" spans="1:19" ht="12.75" customHeight="1" x14ac:dyDescent="0.2">
      <c r="A17" s="295">
        <v>2016</v>
      </c>
      <c r="B17" s="296">
        <v>43</v>
      </c>
      <c r="C17" s="296">
        <v>9783</v>
      </c>
      <c r="D17" s="452">
        <v>1184</v>
      </c>
      <c r="E17" s="296">
        <v>38</v>
      </c>
      <c r="F17" s="296">
        <v>93</v>
      </c>
      <c r="G17" s="296">
        <v>390</v>
      </c>
      <c r="H17" s="296">
        <v>2331</v>
      </c>
      <c r="I17" s="296">
        <v>28</v>
      </c>
      <c r="J17" s="296">
        <v>13890</v>
      </c>
      <c r="K17"/>
      <c r="L17"/>
      <c r="M17"/>
      <c r="N17"/>
      <c r="O17"/>
      <c r="P17"/>
      <c r="Q17"/>
      <c r="R17"/>
      <c r="S17"/>
    </row>
    <row r="18" spans="1:19" ht="12.75" customHeight="1" x14ac:dyDescent="0.2">
      <c r="A18" s="203" t="s">
        <v>306</v>
      </c>
      <c r="B18" s="203"/>
      <c r="I18" s="26"/>
      <c r="J18" s="26"/>
      <c r="K18"/>
      <c r="L18"/>
      <c r="M18"/>
      <c r="N18"/>
      <c r="O18"/>
      <c r="P18"/>
      <c r="Q18"/>
      <c r="R18"/>
      <c r="S18"/>
    </row>
    <row r="19" spans="1:19" ht="12.75" customHeight="1" x14ac:dyDescent="0.2">
      <c r="A19" s="49" t="s">
        <v>355</v>
      </c>
      <c r="B19" s="49"/>
      <c r="I19" s="26"/>
      <c r="J19" s="26"/>
      <c r="K19"/>
      <c r="L19"/>
      <c r="M19"/>
      <c r="N19"/>
      <c r="O19"/>
      <c r="P19"/>
      <c r="Q19"/>
      <c r="R19"/>
      <c r="S19"/>
    </row>
    <row r="20" spans="1:19" ht="12.75" customHeight="1" x14ac:dyDescent="0.2">
      <c r="A20" s="49" t="s">
        <v>527</v>
      </c>
      <c r="B20" s="49"/>
      <c r="I20" s="26"/>
      <c r="J20" s="26"/>
      <c r="K20"/>
      <c r="L20"/>
      <c r="M20"/>
      <c r="N20"/>
      <c r="O20"/>
      <c r="P20"/>
      <c r="Q20"/>
      <c r="R20"/>
      <c r="S20"/>
    </row>
    <row r="21" spans="1:19" ht="12.75" customHeight="1" x14ac:dyDescent="0.2">
      <c r="A21" s="345" t="s">
        <v>724</v>
      </c>
      <c r="B21" s="49"/>
      <c r="I21" s="26"/>
      <c r="J21" s="26"/>
      <c r="K21"/>
      <c r="L21"/>
      <c r="M21"/>
      <c r="N21"/>
      <c r="O21"/>
      <c r="P21"/>
      <c r="Q21"/>
      <c r="R21"/>
      <c r="S21"/>
    </row>
    <row r="22" spans="1:19" ht="12.75" customHeight="1" x14ac:dyDescent="0.2">
      <c r="A22" s="49" t="s">
        <v>528</v>
      </c>
      <c r="B22" s="49"/>
      <c r="I22" s="26"/>
      <c r="J22" s="26"/>
      <c r="K22"/>
      <c r="L22"/>
      <c r="M22"/>
      <c r="N22"/>
      <c r="O22"/>
      <c r="P22"/>
      <c r="Q22"/>
      <c r="R22"/>
      <c r="S22"/>
    </row>
    <row r="23" spans="1:19" ht="12.75" customHeight="1" x14ac:dyDescent="0.2">
      <c r="A23" s="49" t="s">
        <v>476</v>
      </c>
      <c r="B23" s="49"/>
      <c r="I23" s="26"/>
      <c r="J23" s="26"/>
      <c r="K23"/>
      <c r="L23"/>
      <c r="M23"/>
      <c r="N23"/>
      <c r="O23"/>
      <c r="P23"/>
      <c r="Q23"/>
      <c r="R23"/>
      <c r="S23"/>
    </row>
    <row r="24" spans="1:19" ht="12.75" customHeight="1" x14ac:dyDescent="0.2">
      <c r="A24" s="60" t="s">
        <v>477</v>
      </c>
      <c r="B24" s="60"/>
      <c r="I24" s="26"/>
      <c r="J24" s="26"/>
      <c r="K24"/>
      <c r="L24"/>
      <c r="M24"/>
      <c r="N24"/>
      <c r="O24"/>
      <c r="P24"/>
      <c r="Q24"/>
      <c r="R24"/>
      <c r="S24"/>
    </row>
    <row r="25" spans="1:19" ht="12.75" customHeight="1" x14ac:dyDescent="0.2">
      <c r="A25" s="60" t="s">
        <v>725</v>
      </c>
      <c r="B25" s="60"/>
      <c r="I25" s="26"/>
      <c r="J25" s="26"/>
      <c r="K25"/>
      <c r="L25"/>
      <c r="M25"/>
      <c r="N25"/>
      <c r="O25"/>
      <c r="P25"/>
      <c r="Q25"/>
      <c r="R25"/>
      <c r="S25"/>
    </row>
    <row r="26" spans="1:19" ht="12.75" customHeight="1" x14ac:dyDescent="0.2">
      <c r="A26" s="14"/>
      <c r="B26" s="14"/>
      <c r="I26" s="26"/>
      <c r="J26" s="26"/>
      <c r="K26"/>
      <c r="L26"/>
      <c r="M26"/>
      <c r="N26"/>
      <c r="O26"/>
      <c r="P26"/>
      <c r="Q26"/>
      <c r="R26"/>
      <c r="S26"/>
    </row>
    <row r="27" spans="1:19" ht="12.75" customHeight="1" x14ac:dyDescent="0.2">
      <c r="K27"/>
      <c r="L27"/>
      <c r="M27"/>
      <c r="N27"/>
      <c r="O27"/>
      <c r="P27"/>
      <c r="Q27"/>
      <c r="R27"/>
      <c r="S27"/>
    </row>
    <row r="28" spans="1:19" ht="12.75" customHeight="1" x14ac:dyDescent="0.2">
      <c r="K28"/>
      <c r="L28"/>
      <c r="M28"/>
      <c r="N28"/>
      <c r="O28"/>
      <c r="P28"/>
      <c r="Q28"/>
      <c r="R28"/>
      <c r="S28"/>
    </row>
    <row r="29" spans="1:19" s="2" customFormat="1" ht="12.75" customHeight="1" x14ac:dyDescent="0.2">
      <c r="A29" s="111" t="s">
        <v>148</v>
      </c>
      <c r="B29" s="111"/>
      <c r="C29" s="30"/>
      <c r="D29" s="30"/>
      <c r="E29" s="30"/>
      <c r="F29" s="30"/>
      <c r="G29" s="30"/>
      <c r="H29" s="26"/>
      <c r="J29" s="4"/>
      <c r="K29"/>
      <c r="L29"/>
      <c r="M29"/>
      <c r="N29"/>
      <c r="O29"/>
      <c r="P29"/>
      <c r="Q29"/>
      <c r="R29"/>
      <c r="S29"/>
    </row>
    <row r="30" spans="1:19" s="2" customFormat="1" ht="12.75" customHeight="1" x14ac:dyDescent="0.2">
      <c r="A30" s="152" t="s">
        <v>664</v>
      </c>
      <c r="B30" s="152"/>
      <c r="C30" s="30"/>
      <c r="D30" s="30"/>
      <c r="E30" s="30"/>
      <c r="F30" s="30"/>
      <c r="G30" s="30"/>
      <c r="H30" s="26"/>
      <c r="J30" s="4"/>
      <c r="K30"/>
      <c r="L30"/>
      <c r="M30"/>
      <c r="N30"/>
      <c r="O30"/>
      <c r="P30"/>
      <c r="Q30"/>
      <c r="R30"/>
      <c r="S30"/>
    </row>
    <row r="31" spans="1:19" s="2" customFormat="1" ht="12.75" customHeight="1" x14ac:dyDescent="0.2">
      <c r="A31" s="154" t="s">
        <v>697</v>
      </c>
      <c r="B31" s="154"/>
      <c r="C31" s="26"/>
      <c r="D31" s="26"/>
      <c r="E31" s="26"/>
      <c r="F31" s="26"/>
      <c r="G31" s="26"/>
      <c r="H31" s="27"/>
      <c r="I31" s="3"/>
      <c r="J31" s="3"/>
      <c r="K31"/>
      <c r="L31"/>
      <c r="M31"/>
      <c r="N31"/>
      <c r="O31"/>
      <c r="P31"/>
      <c r="Q31"/>
      <c r="R31"/>
      <c r="S31"/>
    </row>
    <row r="32" spans="1:19" s="2" customFormat="1" ht="12.75" customHeight="1" x14ac:dyDescent="0.2">
      <c r="A32" s="33"/>
      <c r="B32" s="33"/>
      <c r="C32" s="21"/>
      <c r="D32" s="21"/>
      <c r="E32" s="21"/>
      <c r="F32" s="21"/>
      <c r="G32" s="21"/>
      <c r="H32" s="27"/>
      <c r="I32" s="3"/>
      <c r="J32" s="3"/>
      <c r="K32"/>
      <c r="L32"/>
      <c r="M32"/>
      <c r="N32"/>
      <c r="O32"/>
      <c r="P32"/>
      <c r="Q32"/>
      <c r="R32"/>
      <c r="S32"/>
    </row>
    <row r="33" spans="1:19" s="2" customFormat="1" ht="12.75" customHeight="1" x14ac:dyDescent="0.2">
      <c r="A33" s="27" t="s">
        <v>144</v>
      </c>
      <c r="B33" s="27"/>
      <c r="C33" s="32" t="s">
        <v>32</v>
      </c>
      <c r="D33" s="32"/>
      <c r="E33" s="32"/>
      <c r="F33" s="32"/>
      <c r="G33" s="32"/>
      <c r="I33" s="3"/>
      <c r="J33" s="3"/>
      <c r="K33"/>
      <c r="L33"/>
      <c r="M33"/>
      <c r="N33"/>
      <c r="O33"/>
      <c r="P33"/>
      <c r="Q33"/>
      <c r="R33"/>
      <c r="S33"/>
    </row>
    <row r="34" spans="1:19" s="2" customFormat="1" ht="12.75" customHeight="1" x14ac:dyDescent="0.2">
      <c r="A34" s="33"/>
      <c r="B34" s="33"/>
      <c r="C34" s="207">
        <v>2012</v>
      </c>
      <c r="D34" s="207">
        <v>2013</v>
      </c>
      <c r="E34" s="207">
        <v>2014</v>
      </c>
      <c r="F34" s="207">
        <v>2015</v>
      </c>
      <c r="G34" s="207">
        <v>2016</v>
      </c>
      <c r="I34" s="3"/>
      <c r="J34" s="3"/>
    </row>
    <row r="35" spans="1:19" s="2" customFormat="1" ht="12.75" customHeight="1" x14ac:dyDescent="0.2">
      <c r="A35" s="275" t="s">
        <v>428</v>
      </c>
      <c r="B35" s="275"/>
      <c r="C35" s="198">
        <v>202</v>
      </c>
      <c r="D35" s="92">
        <v>188</v>
      </c>
      <c r="E35" s="92">
        <v>126</v>
      </c>
      <c r="F35" s="92">
        <v>133</v>
      </c>
      <c r="G35" s="92">
        <v>129</v>
      </c>
    </row>
    <row r="36" spans="1:19" s="2" customFormat="1" ht="12.75" customHeight="1" x14ac:dyDescent="0.2">
      <c r="A36" s="192" t="s">
        <v>427</v>
      </c>
      <c r="B36" s="192"/>
      <c r="C36" s="84">
        <v>222</v>
      </c>
      <c r="D36" s="84">
        <v>286</v>
      </c>
      <c r="E36" s="84">
        <v>137</v>
      </c>
      <c r="F36" s="84">
        <v>128</v>
      </c>
      <c r="G36" s="84">
        <v>123</v>
      </c>
    </row>
    <row r="37" spans="1:19" s="2" customFormat="1" ht="12.75" customHeight="1" x14ac:dyDescent="0.2">
      <c r="A37" s="192" t="s">
        <v>426</v>
      </c>
      <c r="B37" s="192"/>
      <c r="C37" s="84">
        <v>411</v>
      </c>
      <c r="D37" s="84">
        <v>590</v>
      </c>
      <c r="E37" s="84">
        <v>196</v>
      </c>
      <c r="F37" s="84">
        <v>166</v>
      </c>
      <c r="G37" s="84">
        <v>111</v>
      </c>
    </row>
    <row r="38" spans="1:19" s="2" customFormat="1" ht="12.75" customHeight="1" x14ac:dyDescent="0.2">
      <c r="A38" s="192" t="s">
        <v>425</v>
      </c>
      <c r="B38" s="192"/>
      <c r="C38" s="84">
        <v>452</v>
      </c>
      <c r="D38" s="84">
        <v>475</v>
      </c>
      <c r="E38" s="84">
        <v>296</v>
      </c>
      <c r="F38" s="84">
        <v>237</v>
      </c>
      <c r="G38" s="84">
        <v>209</v>
      </c>
    </row>
    <row r="39" spans="1:19" s="2" customFormat="1" ht="12.75" customHeight="1" x14ac:dyDescent="0.2">
      <c r="A39" s="192" t="s">
        <v>424</v>
      </c>
      <c r="B39" s="192"/>
      <c r="C39" s="84">
        <v>434</v>
      </c>
      <c r="D39" s="84">
        <v>395</v>
      </c>
      <c r="E39" s="84">
        <v>277</v>
      </c>
      <c r="F39" s="84">
        <v>259</v>
      </c>
      <c r="G39" s="84">
        <v>236</v>
      </c>
    </row>
    <row r="40" spans="1:19" s="2" customFormat="1" ht="12.75" customHeight="1" x14ac:dyDescent="0.2">
      <c r="A40" s="192" t="s">
        <v>423</v>
      </c>
      <c r="B40" s="192"/>
      <c r="C40" s="84">
        <v>874</v>
      </c>
      <c r="D40" s="84">
        <v>793</v>
      </c>
      <c r="E40" s="84">
        <v>636</v>
      </c>
      <c r="F40" s="84">
        <v>550</v>
      </c>
      <c r="G40" s="84">
        <v>510</v>
      </c>
    </row>
    <row r="41" spans="1:19" s="2" customFormat="1" ht="12.75" customHeight="1" x14ac:dyDescent="0.2">
      <c r="A41" s="192" t="s">
        <v>422</v>
      </c>
      <c r="B41" s="192"/>
      <c r="C41" s="84">
        <v>1116</v>
      </c>
      <c r="D41" s="84">
        <v>1006</v>
      </c>
      <c r="E41" s="84">
        <v>869</v>
      </c>
      <c r="F41" s="84">
        <v>852</v>
      </c>
      <c r="G41" s="84">
        <v>804</v>
      </c>
    </row>
    <row r="42" spans="1:19" s="2" customFormat="1" ht="12.75" customHeight="1" x14ac:dyDescent="0.2">
      <c r="A42" s="192" t="s">
        <v>421</v>
      </c>
      <c r="B42" s="192"/>
      <c r="C42" s="84">
        <v>1010</v>
      </c>
      <c r="D42" s="84">
        <v>885</v>
      </c>
      <c r="E42" s="84">
        <v>884</v>
      </c>
      <c r="F42" s="84">
        <v>1020</v>
      </c>
      <c r="G42" s="84">
        <v>1045</v>
      </c>
    </row>
    <row r="43" spans="1:19" s="2" customFormat="1" ht="12.75" customHeight="1" x14ac:dyDescent="0.2">
      <c r="A43" s="192" t="s">
        <v>420</v>
      </c>
      <c r="B43" s="192"/>
      <c r="C43" s="84">
        <v>763</v>
      </c>
      <c r="D43" s="84">
        <v>627</v>
      </c>
      <c r="E43" s="84">
        <v>562</v>
      </c>
      <c r="F43" s="84">
        <v>601</v>
      </c>
      <c r="G43" s="84">
        <v>666</v>
      </c>
    </row>
    <row r="44" spans="1:19" s="2" customFormat="1" ht="12.75" customHeight="1" x14ac:dyDescent="0.2">
      <c r="A44" s="192" t="s">
        <v>419</v>
      </c>
      <c r="B44" s="192"/>
      <c r="C44" s="84">
        <v>339</v>
      </c>
      <c r="D44" s="84">
        <v>245</v>
      </c>
      <c r="E44" s="84">
        <v>245</v>
      </c>
      <c r="F44" s="84">
        <v>280</v>
      </c>
      <c r="G44" s="84">
        <v>255</v>
      </c>
    </row>
    <row r="45" spans="1:19" s="2" customFormat="1" ht="12.75" customHeight="1" x14ac:dyDescent="0.2">
      <c r="A45" s="297" t="s">
        <v>39</v>
      </c>
      <c r="B45" s="297"/>
      <c r="C45" s="278">
        <v>33</v>
      </c>
      <c r="D45" s="278">
        <v>98</v>
      </c>
      <c r="E45" s="103">
        <v>1144</v>
      </c>
      <c r="F45" s="103">
        <v>1286</v>
      </c>
      <c r="G45" s="103">
        <v>1367</v>
      </c>
    </row>
    <row r="46" spans="1:19" s="2" customFormat="1" ht="12.75" customHeight="1" x14ac:dyDescent="0.2">
      <c r="A46" s="219" t="s">
        <v>145</v>
      </c>
      <c r="B46" s="219"/>
      <c r="C46" s="93">
        <v>5856</v>
      </c>
      <c r="D46" s="93">
        <v>5588</v>
      </c>
      <c r="E46" s="93">
        <v>5372</v>
      </c>
      <c r="F46" s="93">
        <v>5512</v>
      </c>
      <c r="G46" s="93">
        <v>7471</v>
      </c>
    </row>
    <row r="47" spans="1:19" s="2" customFormat="1" ht="12.75" customHeight="1" x14ac:dyDescent="0.2">
      <c r="A47" s="23"/>
      <c r="B47" s="23"/>
      <c r="C47" s="26"/>
      <c r="D47" s="26"/>
      <c r="E47" s="26"/>
      <c r="F47" s="26"/>
      <c r="G47" s="26"/>
      <c r="H47" s="27"/>
    </row>
    <row r="48" spans="1:19" s="2" customFormat="1" ht="12.75" customHeight="1" x14ac:dyDescent="0.2">
      <c r="A48" s="13"/>
      <c r="B48" s="13"/>
    </row>
    <row r="49" spans="1:8" s="2" customFormat="1" ht="12.75" customHeight="1" x14ac:dyDescent="0.2">
      <c r="A49"/>
      <c r="B49"/>
      <c r="C49"/>
      <c r="D49"/>
      <c r="E49"/>
      <c r="F49"/>
      <c r="G49"/>
      <c r="H49" s="26"/>
    </row>
  </sheetData>
  <phoneticPr fontId="6" type="noConversion"/>
  <pageMargins left="0.70866141732283472" right="0.15748031496062992" top="0.98425196850393704" bottom="0.55118110236220474" header="0.51181102362204722" footer="0.51181102362204722"/>
  <pageSetup paperSize="9" scale="90" orientation="portrait" r:id="rId1"/>
  <headerFooter alignWithMargins="0">
    <oddHeader>&amp;R&amp;"Arial,Fet"BUSSAR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>
    <tabColor rgb="FF00B050"/>
    <pageSetUpPr fitToPage="1"/>
  </sheetPr>
  <dimension ref="A1:R55"/>
  <sheetViews>
    <sheetView showGridLines="0" zoomScaleNormal="100" workbookViewId="0">
      <selection activeCell="J15" sqref="J15"/>
    </sheetView>
  </sheetViews>
  <sheetFormatPr defaultRowHeight="12.75" customHeight="1" x14ac:dyDescent="0.2"/>
  <cols>
    <col min="1" max="1" width="11.7109375" style="282" customWidth="1"/>
    <col min="2" max="2" width="8.7109375" style="282" customWidth="1"/>
    <col min="3" max="3" width="9.42578125" style="260" customWidth="1"/>
    <col min="4" max="4" width="8.42578125" style="273" customWidth="1"/>
    <col min="5" max="5" width="7.7109375" style="260" customWidth="1"/>
    <col min="6" max="6" width="7.5703125" style="273" customWidth="1"/>
    <col min="7" max="7" width="3.140625" style="260" customWidth="1"/>
    <col min="8" max="8" width="8.42578125" style="273" customWidth="1"/>
    <col min="9" max="9" width="3.42578125" style="515" customWidth="1"/>
    <col min="10" max="10" width="9" style="30" customWidth="1"/>
    <col min="11" max="11" width="4.28515625" style="499" customWidth="1"/>
    <col min="12" max="12" width="7.5703125" style="30" customWidth="1"/>
    <col min="13" max="13" width="3.42578125" style="499" customWidth="1"/>
    <col min="14" max="14" width="6.7109375" style="29" customWidth="1"/>
    <col min="15" max="15" width="2.7109375" style="498" customWidth="1"/>
    <col min="16" max="16" width="7" style="29" customWidth="1"/>
    <col min="17" max="17" width="1" style="525" customWidth="1"/>
    <col min="18" max="18" width="9.140625" style="29"/>
    <col min="19" max="16384" width="9.140625" style="30"/>
  </cols>
  <sheetData>
    <row r="1" spans="1:18" ht="12.75" customHeight="1" x14ac:dyDescent="0.2">
      <c r="A1" s="30"/>
      <c r="B1" s="228"/>
      <c r="H1" s="30"/>
      <c r="I1" s="499"/>
      <c r="J1" s="228"/>
      <c r="K1" s="512"/>
    </row>
    <row r="2" spans="1:18" ht="12.75" customHeight="1" x14ac:dyDescent="0.2">
      <c r="A2" s="193" t="s">
        <v>149</v>
      </c>
      <c r="B2" s="28"/>
      <c r="C2" s="29"/>
      <c r="D2" s="319"/>
      <c r="E2" s="85"/>
      <c r="F2" s="113"/>
      <c r="G2" s="29"/>
      <c r="H2" s="29"/>
      <c r="I2" s="498"/>
      <c r="J2" s="29"/>
      <c r="K2" s="498"/>
      <c r="N2" s="228"/>
      <c r="O2" s="512"/>
      <c r="P2" s="228"/>
      <c r="R2" s="30"/>
    </row>
    <row r="3" spans="1:18" s="262" customFormat="1" ht="12.75" customHeight="1" x14ac:dyDescent="0.2">
      <c r="A3" s="167" t="s">
        <v>698</v>
      </c>
      <c r="B3" s="298"/>
      <c r="D3" s="320"/>
      <c r="E3" s="292"/>
      <c r="F3" s="303"/>
      <c r="I3" s="514"/>
      <c r="K3" s="514"/>
      <c r="L3" s="292"/>
      <c r="M3" s="516"/>
      <c r="N3" s="292"/>
      <c r="O3" s="516"/>
      <c r="P3" s="292"/>
      <c r="Q3" s="527"/>
    </row>
    <row r="4" spans="1:18" s="26" customFormat="1" ht="12.75" customHeight="1" x14ac:dyDescent="0.2">
      <c r="A4" s="155" t="s">
        <v>699</v>
      </c>
      <c r="B4" s="19"/>
      <c r="D4" s="318"/>
      <c r="E4" s="23"/>
      <c r="F4" s="166"/>
      <c r="L4" s="23"/>
      <c r="M4" s="23"/>
      <c r="N4" s="23"/>
      <c r="O4" s="23"/>
      <c r="P4" s="23"/>
      <c r="Q4" s="526"/>
    </row>
    <row r="5" spans="1:18" s="27" customFormat="1" ht="12.75" customHeight="1" x14ac:dyDescent="0.2">
      <c r="A5" s="207"/>
      <c r="B5" s="194"/>
      <c r="C5" s="21"/>
      <c r="D5" s="321"/>
      <c r="E5" s="33"/>
      <c r="F5" s="207"/>
      <c r="G5" s="21"/>
      <c r="H5" s="21"/>
      <c r="I5" s="21"/>
      <c r="J5" s="21"/>
      <c r="K5" s="21"/>
      <c r="L5" s="33"/>
      <c r="M5" s="33"/>
      <c r="N5" s="33"/>
      <c r="O5" s="33"/>
      <c r="P5" s="33"/>
      <c r="Q5" s="526"/>
    </row>
    <row r="6" spans="1:18" s="14" customFormat="1" ht="12.75" customHeight="1" x14ac:dyDescent="0.2">
      <c r="B6" s="632" t="s">
        <v>2</v>
      </c>
      <c r="C6" s="632"/>
      <c r="D6" s="632"/>
      <c r="E6" s="632"/>
      <c r="F6" s="632"/>
      <c r="H6" s="632" t="s">
        <v>3</v>
      </c>
      <c r="I6" s="632"/>
      <c r="J6" s="632"/>
      <c r="K6" s="632"/>
      <c r="L6" s="632"/>
      <c r="M6" s="632"/>
      <c r="N6" s="632"/>
      <c r="O6" s="632"/>
      <c r="P6" s="632"/>
      <c r="Q6" s="521"/>
    </row>
    <row r="7" spans="1:18" s="14" customFormat="1" ht="12.75" customHeight="1" x14ac:dyDescent="0.2">
      <c r="B7" s="74" t="s">
        <v>203</v>
      </c>
      <c r="C7" s="635" t="s">
        <v>34</v>
      </c>
      <c r="D7" s="635"/>
      <c r="E7" s="635"/>
      <c r="F7" s="108" t="s">
        <v>57</v>
      </c>
      <c r="G7" s="74"/>
      <c r="H7" s="74" t="s">
        <v>203</v>
      </c>
      <c r="I7" s="74"/>
      <c r="J7" s="635" t="s">
        <v>34</v>
      </c>
      <c r="K7" s="635"/>
      <c r="L7" s="637"/>
      <c r="M7" s="637"/>
      <c r="N7" s="637"/>
      <c r="O7" s="523"/>
      <c r="P7" s="108" t="s">
        <v>57</v>
      </c>
      <c r="Q7" s="529"/>
    </row>
    <row r="8" spans="1:18" s="14" customFormat="1" ht="12.75" customHeight="1" x14ac:dyDescent="0.2">
      <c r="B8" s="74" t="s">
        <v>204</v>
      </c>
      <c r="C8" s="636"/>
      <c r="D8" s="636"/>
      <c r="E8" s="636"/>
      <c r="F8" s="108"/>
      <c r="G8" s="74"/>
      <c r="H8" s="74" t="s">
        <v>204</v>
      </c>
      <c r="I8" s="74"/>
      <c r="J8" s="638"/>
      <c r="K8" s="638"/>
      <c r="L8" s="638"/>
      <c r="M8" s="638"/>
      <c r="N8" s="638"/>
      <c r="O8" s="523"/>
      <c r="P8" s="108"/>
      <c r="Q8" s="529"/>
    </row>
    <row r="9" spans="1:18" s="12" customFormat="1" ht="12.75" customHeight="1" x14ac:dyDescent="0.2">
      <c r="A9" s="33" t="s">
        <v>1</v>
      </c>
      <c r="B9" s="109"/>
      <c r="C9" s="31"/>
      <c r="D9" s="31" t="s">
        <v>23</v>
      </c>
      <c r="E9" s="31" t="s">
        <v>24</v>
      </c>
      <c r="F9" s="31"/>
      <c r="G9" s="31"/>
      <c r="H9" s="109"/>
      <c r="I9" s="109"/>
      <c r="J9" s="31"/>
      <c r="K9" s="31"/>
      <c r="L9" s="31" t="s">
        <v>23</v>
      </c>
      <c r="M9" s="31"/>
      <c r="N9" s="31" t="s">
        <v>24</v>
      </c>
      <c r="O9" s="31"/>
      <c r="P9" s="31"/>
      <c r="Q9" s="530"/>
    </row>
    <row r="10" spans="1:18" s="26" customFormat="1" ht="12.75" customHeight="1" x14ac:dyDescent="0.2">
      <c r="A10" s="474">
        <v>2007</v>
      </c>
      <c r="B10" s="475">
        <v>12006</v>
      </c>
      <c r="C10" s="475">
        <v>18817</v>
      </c>
      <c r="D10" s="475">
        <v>1720</v>
      </c>
      <c r="E10" s="475">
        <v>17097</v>
      </c>
      <c r="F10" s="475">
        <v>30823</v>
      </c>
      <c r="G10" s="476"/>
      <c r="H10" s="475">
        <v>1564</v>
      </c>
      <c r="I10" s="503"/>
      <c r="J10" s="475">
        <v>1228</v>
      </c>
      <c r="K10" s="503"/>
      <c r="L10" s="475">
        <v>110</v>
      </c>
      <c r="M10" s="503"/>
      <c r="N10" s="475">
        <v>1118</v>
      </c>
      <c r="O10" s="503"/>
      <c r="P10" s="475">
        <v>2792</v>
      </c>
      <c r="Q10" s="531"/>
      <c r="R10" s="101"/>
    </row>
    <row r="11" spans="1:18" s="26" customFormat="1" ht="12.75" customHeight="1" x14ac:dyDescent="0.2">
      <c r="A11" s="474">
        <v>2008</v>
      </c>
      <c r="B11" s="475">
        <v>6582</v>
      </c>
      <c r="C11" s="475">
        <v>14570</v>
      </c>
      <c r="D11" s="475">
        <v>1224</v>
      </c>
      <c r="E11" s="475">
        <v>13346</v>
      </c>
      <c r="F11" s="475">
        <v>21152</v>
      </c>
      <c r="G11" s="476"/>
      <c r="H11" s="475">
        <v>1389</v>
      </c>
      <c r="I11" s="503"/>
      <c r="J11" s="475">
        <v>1608</v>
      </c>
      <c r="K11" s="503"/>
      <c r="L11" s="475">
        <v>157</v>
      </c>
      <c r="M11" s="503"/>
      <c r="N11" s="475">
        <v>1451</v>
      </c>
      <c r="O11" s="503"/>
      <c r="P11" s="475">
        <v>2997</v>
      </c>
      <c r="Q11" s="531"/>
      <c r="R11" s="101"/>
    </row>
    <row r="12" spans="1:18" s="26" customFormat="1" ht="12.75" customHeight="1" x14ac:dyDescent="0.2">
      <c r="A12" s="474">
        <v>2009</v>
      </c>
      <c r="B12" s="475">
        <v>4796</v>
      </c>
      <c r="C12" s="475">
        <v>10713</v>
      </c>
      <c r="D12" s="475">
        <v>948</v>
      </c>
      <c r="E12" s="475">
        <v>9765</v>
      </c>
      <c r="F12" s="475">
        <v>15509</v>
      </c>
      <c r="G12" s="476"/>
      <c r="H12" s="475">
        <v>2420</v>
      </c>
      <c r="I12" s="503"/>
      <c r="J12" s="475">
        <v>2125</v>
      </c>
      <c r="K12" s="503"/>
      <c r="L12" s="475">
        <v>213</v>
      </c>
      <c r="M12" s="503"/>
      <c r="N12" s="475">
        <v>1912</v>
      </c>
      <c r="O12" s="503"/>
      <c r="P12" s="475">
        <v>4545</v>
      </c>
      <c r="Q12" s="531"/>
      <c r="R12" s="101"/>
    </row>
    <row r="13" spans="1:18" s="26" customFormat="1" ht="12.75" customHeight="1" x14ac:dyDescent="0.2">
      <c r="A13" s="474">
        <v>2010</v>
      </c>
      <c r="B13" s="475">
        <v>4706</v>
      </c>
      <c r="C13" s="475">
        <v>10105</v>
      </c>
      <c r="D13" s="475">
        <v>938</v>
      </c>
      <c r="E13" s="475">
        <v>9167</v>
      </c>
      <c r="F13" s="475">
        <v>14811</v>
      </c>
      <c r="G13" s="476"/>
      <c r="H13" s="475">
        <v>3033</v>
      </c>
      <c r="I13" s="503"/>
      <c r="J13" s="475">
        <v>2468</v>
      </c>
      <c r="K13" s="503"/>
      <c r="L13" s="475">
        <v>240</v>
      </c>
      <c r="M13" s="503"/>
      <c r="N13" s="475">
        <v>2228</v>
      </c>
      <c r="O13" s="503"/>
      <c r="P13" s="475">
        <v>5501</v>
      </c>
      <c r="Q13" s="531"/>
      <c r="R13" s="101"/>
    </row>
    <row r="14" spans="1:18" s="26" customFormat="1" ht="11.25" x14ac:dyDescent="0.2">
      <c r="A14" s="474">
        <v>2011</v>
      </c>
      <c r="B14" s="475">
        <v>4792</v>
      </c>
      <c r="C14" s="475">
        <v>9910</v>
      </c>
      <c r="D14" s="475">
        <v>911</v>
      </c>
      <c r="E14" s="475">
        <v>8999</v>
      </c>
      <c r="F14" s="475">
        <v>14702</v>
      </c>
      <c r="G14" s="475"/>
      <c r="H14" s="475">
        <v>1376</v>
      </c>
      <c r="I14" s="503"/>
      <c r="J14" s="475">
        <v>2186</v>
      </c>
      <c r="K14" s="503"/>
      <c r="L14" s="475">
        <v>220</v>
      </c>
      <c r="M14" s="503"/>
      <c r="N14" s="475">
        <v>1966</v>
      </c>
      <c r="O14" s="503"/>
      <c r="P14" s="475">
        <v>3562</v>
      </c>
      <c r="Q14" s="531"/>
      <c r="R14" s="101"/>
    </row>
    <row r="15" spans="1:18" s="26" customFormat="1" ht="12.75" customHeight="1" x14ac:dyDescent="0.2">
      <c r="A15" s="297">
        <v>2012</v>
      </c>
      <c r="B15" s="278">
        <v>4456</v>
      </c>
      <c r="C15" s="278">
        <v>9233</v>
      </c>
      <c r="D15" s="278">
        <v>803</v>
      </c>
      <c r="E15" s="278">
        <v>8430</v>
      </c>
      <c r="F15" s="278">
        <v>13689</v>
      </c>
      <c r="G15" s="278"/>
      <c r="H15" s="278">
        <v>1416</v>
      </c>
      <c r="I15" s="517" t="s">
        <v>560</v>
      </c>
      <c r="J15" s="278">
        <v>2092</v>
      </c>
      <c r="K15" s="517" t="s">
        <v>560</v>
      </c>
      <c r="L15" s="278">
        <v>189</v>
      </c>
      <c r="M15" s="517" t="s">
        <v>560</v>
      </c>
      <c r="N15" s="278">
        <v>1903</v>
      </c>
      <c r="O15" s="517" t="s">
        <v>560</v>
      </c>
      <c r="P15" s="278">
        <v>3508</v>
      </c>
      <c r="Q15" s="532" t="s">
        <v>560</v>
      </c>
      <c r="R15" s="101"/>
    </row>
    <row r="16" spans="1:18" s="26" customFormat="1" ht="12.75" customHeight="1" x14ac:dyDescent="0.2">
      <c r="A16" s="474">
        <v>2013</v>
      </c>
      <c r="B16" s="475">
        <v>4153</v>
      </c>
      <c r="C16" s="475">
        <v>8837</v>
      </c>
      <c r="D16" s="475">
        <v>760</v>
      </c>
      <c r="E16" s="475">
        <v>8077</v>
      </c>
      <c r="F16" s="475">
        <v>12990</v>
      </c>
      <c r="G16" s="475"/>
      <c r="H16" s="475">
        <v>2068</v>
      </c>
      <c r="I16" s="503"/>
      <c r="J16" s="475">
        <v>5978</v>
      </c>
      <c r="K16" s="503"/>
      <c r="L16" s="475">
        <v>387</v>
      </c>
      <c r="M16" s="503"/>
      <c r="N16" s="475">
        <v>5591</v>
      </c>
      <c r="O16" s="503"/>
      <c r="P16" s="475">
        <v>8046</v>
      </c>
      <c r="Q16" s="532" t="s">
        <v>482</v>
      </c>
      <c r="R16" s="101"/>
    </row>
    <row r="17" spans="1:18" s="26" customFormat="1" ht="12.75" customHeight="1" x14ac:dyDescent="0.2">
      <c r="A17" s="474">
        <v>2014</v>
      </c>
      <c r="B17" s="475">
        <v>3694</v>
      </c>
      <c r="C17" s="475">
        <v>9182</v>
      </c>
      <c r="D17" s="475">
        <v>781</v>
      </c>
      <c r="E17" s="475">
        <v>8401</v>
      </c>
      <c r="F17" s="475">
        <v>12876</v>
      </c>
      <c r="G17" s="475"/>
      <c r="H17" s="475">
        <v>2139</v>
      </c>
      <c r="I17" s="503"/>
      <c r="J17" s="475">
        <v>1846</v>
      </c>
      <c r="K17" s="503"/>
      <c r="L17" s="475">
        <v>161</v>
      </c>
      <c r="M17" s="503"/>
      <c r="N17" s="475">
        <v>1685</v>
      </c>
      <c r="O17" s="503"/>
      <c r="P17" s="475">
        <v>3985</v>
      </c>
      <c r="Q17" s="533"/>
      <c r="R17" s="101"/>
    </row>
    <row r="18" spans="1:18" s="26" customFormat="1" ht="12.75" customHeight="1" x14ac:dyDescent="0.2">
      <c r="A18" s="474">
        <v>2015</v>
      </c>
      <c r="B18" s="475">
        <v>4391</v>
      </c>
      <c r="C18" s="475">
        <v>10001</v>
      </c>
      <c r="D18" s="475">
        <v>848</v>
      </c>
      <c r="E18" s="475">
        <v>9153</v>
      </c>
      <c r="F18" s="475">
        <v>14392</v>
      </c>
      <c r="G18" s="475"/>
      <c r="H18" s="475">
        <v>2232</v>
      </c>
      <c r="I18" s="503"/>
      <c r="J18" s="475">
        <v>2305</v>
      </c>
      <c r="K18" s="503"/>
      <c r="L18" s="475">
        <v>218</v>
      </c>
      <c r="M18" s="503"/>
      <c r="N18" s="475">
        <v>2087</v>
      </c>
      <c r="O18" s="503"/>
      <c r="P18" s="475">
        <v>4537</v>
      </c>
      <c r="Q18" s="533"/>
      <c r="R18" s="101"/>
    </row>
    <row r="19" spans="1:18" s="236" customFormat="1" ht="12.75" customHeight="1" x14ac:dyDescent="0.2">
      <c r="A19" s="477">
        <v>2016</v>
      </c>
      <c r="B19" s="478">
        <v>7877</v>
      </c>
      <c r="C19" s="478">
        <v>11965</v>
      </c>
      <c r="D19" s="478">
        <v>1016</v>
      </c>
      <c r="E19" s="478">
        <v>10949</v>
      </c>
      <c r="F19" s="478">
        <v>19842</v>
      </c>
      <c r="G19" s="479"/>
      <c r="H19" s="478">
        <v>2101</v>
      </c>
      <c r="I19" s="501"/>
      <c r="J19" s="478">
        <v>2215</v>
      </c>
      <c r="K19" s="501"/>
      <c r="L19" s="478">
        <v>179</v>
      </c>
      <c r="M19" s="501"/>
      <c r="N19" s="478">
        <v>2036</v>
      </c>
      <c r="O19" s="501"/>
      <c r="P19" s="478">
        <v>4316</v>
      </c>
      <c r="Q19" s="534"/>
      <c r="R19" s="480"/>
    </row>
    <row r="20" spans="1:18" s="26" customFormat="1" ht="12.75" customHeight="1" x14ac:dyDescent="0.2">
      <c r="A20" s="380" t="s">
        <v>483</v>
      </c>
      <c r="D20" s="318"/>
      <c r="E20" s="23"/>
      <c r="F20" s="166"/>
      <c r="L20" s="23"/>
      <c r="M20" s="23"/>
      <c r="N20" s="23"/>
      <c r="O20" s="23"/>
      <c r="P20" s="23"/>
      <c r="Q20" s="526"/>
    </row>
    <row r="21" spans="1:18" s="26" customFormat="1" ht="12.75" customHeight="1" x14ac:dyDescent="0.2">
      <c r="A21" s="380" t="s">
        <v>484</v>
      </c>
      <c r="D21" s="318"/>
      <c r="E21" s="23"/>
      <c r="F21" s="166"/>
      <c r="L21" s="23"/>
      <c r="M21" s="23"/>
      <c r="N21" s="23"/>
      <c r="O21" s="23"/>
      <c r="P21" s="23"/>
      <c r="Q21" s="526"/>
    </row>
    <row r="22" spans="1:18" s="26" customFormat="1" ht="12.75" customHeight="1" x14ac:dyDescent="0.2">
      <c r="D22" s="318"/>
      <c r="E22" s="23"/>
      <c r="F22" s="166"/>
      <c r="L22" s="23"/>
      <c r="M22" s="23"/>
      <c r="N22" s="23"/>
      <c r="O22" s="23"/>
      <c r="P22" s="23"/>
      <c r="Q22" s="526"/>
    </row>
    <row r="24" spans="1:18" s="499" customFormat="1" ht="12.75" customHeight="1" x14ac:dyDescent="0.2">
      <c r="A24" s="282"/>
      <c r="B24" s="282"/>
      <c r="C24" s="513"/>
      <c r="D24" s="515"/>
      <c r="E24" s="513"/>
      <c r="F24" s="515"/>
      <c r="G24" s="513"/>
      <c r="H24" s="515"/>
      <c r="I24" s="515"/>
      <c r="N24" s="498"/>
      <c r="O24" s="498"/>
      <c r="P24" s="498"/>
      <c r="Q24" s="525"/>
      <c r="R24" s="498"/>
    </row>
    <row r="25" spans="1:18" s="499" customFormat="1" ht="12.75" customHeight="1" x14ac:dyDescent="0.2">
      <c r="A25" s="282"/>
      <c r="B25" s="282"/>
      <c r="C25" s="513"/>
      <c r="D25" s="515"/>
      <c r="E25" s="513"/>
      <c r="F25" s="515"/>
      <c r="G25" s="513"/>
      <c r="H25" s="515"/>
      <c r="I25" s="515"/>
      <c r="N25" s="498"/>
      <c r="O25" s="498"/>
      <c r="P25" s="498"/>
      <c r="Q25" s="525"/>
      <c r="R25" s="498"/>
    </row>
    <row r="26" spans="1:18" ht="12.75" customHeight="1" x14ac:dyDescent="0.2">
      <c r="A26" s="193" t="s">
        <v>150</v>
      </c>
    </row>
    <row r="27" spans="1:18" s="262" customFormat="1" ht="12.75" customHeight="1" x14ac:dyDescent="0.2">
      <c r="A27" s="153" t="s">
        <v>598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527"/>
      <c r="R27" s="301"/>
    </row>
    <row r="28" spans="1:18" s="262" customFormat="1" ht="12.75" customHeight="1" x14ac:dyDescent="0.2">
      <c r="A28" s="155" t="s">
        <v>599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527"/>
      <c r="R28" s="301"/>
    </row>
    <row r="29" spans="1:18" s="27" customFormat="1" ht="12.75" customHeight="1" x14ac:dyDescent="0.2">
      <c r="A29" s="207"/>
      <c r="B29" s="194"/>
      <c r="C29" s="312"/>
      <c r="D29" s="194"/>
      <c r="E29" s="312"/>
      <c r="F29" s="21"/>
      <c r="G29" s="21"/>
      <c r="H29" s="194"/>
      <c r="I29" s="194"/>
      <c r="J29" s="21"/>
      <c r="Q29" s="526"/>
    </row>
    <row r="30" spans="1:18" s="14" customFormat="1" ht="12.75" customHeight="1" x14ac:dyDescent="0.2">
      <c r="B30" s="632" t="s">
        <v>152</v>
      </c>
      <c r="C30" s="632"/>
      <c r="D30" s="632"/>
      <c r="E30" s="632"/>
      <c r="F30" s="632"/>
      <c r="G30" s="15"/>
      <c r="H30" s="632" t="s">
        <v>153</v>
      </c>
      <c r="I30" s="632"/>
      <c r="J30" s="632"/>
      <c r="K30" s="632"/>
      <c r="L30" s="632"/>
      <c r="M30" s="632"/>
      <c r="N30" s="632"/>
      <c r="O30" s="632"/>
      <c r="P30" s="632"/>
      <c r="Q30" s="521"/>
    </row>
    <row r="31" spans="1:18" s="14" customFormat="1" ht="12.75" customHeight="1" x14ac:dyDescent="0.2">
      <c r="B31" s="74" t="s">
        <v>203</v>
      </c>
      <c r="C31" s="635" t="s">
        <v>34</v>
      </c>
      <c r="D31" s="635"/>
      <c r="E31" s="635"/>
      <c r="F31" s="108" t="s">
        <v>57</v>
      </c>
      <c r="G31" s="74"/>
      <c r="H31" s="74" t="s">
        <v>203</v>
      </c>
      <c r="I31" s="74"/>
      <c r="J31" s="635" t="s">
        <v>34</v>
      </c>
      <c r="K31" s="635"/>
      <c r="L31" s="635"/>
      <c r="M31" s="635"/>
      <c r="N31" s="635"/>
      <c r="O31" s="524"/>
      <c r="P31" s="108" t="s">
        <v>57</v>
      </c>
      <c r="Q31" s="521"/>
    </row>
    <row r="32" spans="1:18" s="14" customFormat="1" ht="12.75" customHeight="1" x14ac:dyDescent="0.2">
      <c r="B32" s="74" t="s">
        <v>204</v>
      </c>
      <c r="C32" s="636"/>
      <c r="D32" s="636"/>
      <c r="E32" s="636"/>
      <c r="F32" s="108"/>
      <c r="G32" s="74"/>
      <c r="H32" s="74" t="s">
        <v>204</v>
      </c>
      <c r="I32" s="74"/>
      <c r="J32" s="636"/>
      <c r="K32" s="636"/>
      <c r="L32" s="636"/>
      <c r="M32" s="636"/>
      <c r="N32" s="636"/>
      <c r="O32" s="524"/>
      <c r="P32" s="108"/>
      <c r="Q32" s="521"/>
      <c r="R32" s="49"/>
    </row>
    <row r="33" spans="1:18" s="12" customFormat="1" ht="12.75" customHeight="1" x14ac:dyDescent="0.2">
      <c r="A33" s="33" t="s">
        <v>151</v>
      </c>
      <c r="B33" s="109"/>
      <c r="C33" s="31"/>
      <c r="D33" s="31" t="s">
        <v>23</v>
      </c>
      <c r="E33" s="31" t="s">
        <v>24</v>
      </c>
      <c r="F33" s="31"/>
      <c r="G33" s="31"/>
      <c r="H33" s="109"/>
      <c r="I33" s="109"/>
      <c r="J33" s="31"/>
      <c r="K33" s="31"/>
      <c r="L33" s="31" t="s">
        <v>23</v>
      </c>
      <c r="M33" s="31"/>
      <c r="N33" s="31" t="s">
        <v>24</v>
      </c>
      <c r="O33" s="31"/>
      <c r="P33" s="31"/>
      <c r="Q33" s="528"/>
    </row>
    <row r="34" spans="1:18" s="26" customFormat="1" ht="12.75" customHeight="1" x14ac:dyDescent="0.2">
      <c r="A34" s="481" t="s">
        <v>154</v>
      </c>
      <c r="B34" s="92">
        <v>519</v>
      </c>
      <c r="C34" s="92">
        <v>829</v>
      </c>
      <c r="D34" s="92">
        <v>98</v>
      </c>
      <c r="E34" s="92">
        <v>731</v>
      </c>
      <c r="F34" s="92">
        <v>1348</v>
      </c>
      <c r="G34" s="481"/>
      <c r="H34" s="92">
        <v>202</v>
      </c>
      <c r="I34" s="504"/>
      <c r="J34" s="92">
        <v>382</v>
      </c>
      <c r="K34" s="504"/>
      <c r="L34" s="92">
        <v>34</v>
      </c>
      <c r="M34" s="504"/>
      <c r="N34" s="92">
        <v>348</v>
      </c>
      <c r="O34" s="504"/>
      <c r="P34" s="92">
        <v>584</v>
      </c>
      <c r="Q34" s="526"/>
      <c r="R34" s="27"/>
    </row>
    <row r="35" spans="1:18" s="26" customFormat="1" ht="12.75" customHeight="1" x14ac:dyDescent="0.2">
      <c r="A35" s="482" t="s">
        <v>155</v>
      </c>
      <c r="B35" s="475">
        <v>3449</v>
      </c>
      <c r="C35" s="475">
        <v>4684</v>
      </c>
      <c r="D35" s="475">
        <v>316</v>
      </c>
      <c r="E35" s="475">
        <v>4368</v>
      </c>
      <c r="F35" s="475">
        <v>8133</v>
      </c>
      <c r="G35" s="482"/>
      <c r="H35" s="475">
        <v>772</v>
      </c>
      <c r="I35" s="503"/>
      <c r="J35" s="475">
        <v>810</v>
      </c>
      <c r="K35" s="503"/>
      <c r="L35" s="475">
        <v>68</v>
      </c>
      <c r="M35" s="503"/>
      <c r="N35" s="475">
        <v>742</v>
      </c>
      <c r="O35" s="503"/>
      <c r="P35" s="475">
        <v>1582</v>
      </c>
      <c r="Q35" s="526"/>
      <c r="R35" s="27"/>
    </row>
    <row r="36" spans="1:18" s="26" customFormat="1" ht="12.75" customHeight="1" x14ac:dyDescent="0.2">
      <c r="A36" s="482" t="s">
        <v>156</v>
      </c>
      <c r="B36" s="475">
        <v>2579</v>
      </c>
      <c r="C36" s="475">
        <v>3638</v>
      </c>
      <c r="D36" s="475">
        <v>424</v>
      </c>
      <c r="E36" s="475">
        <v>3214</v>
      </c>
      <c r="F36" s="475">
        <v>6217</v>
      </c>
      <c r="G36" s="482"/>
      <c r="H36" s="475">
        <v>757</v>
      </c>
      <c r="I36" s="503"/>
      <c r="J36" s="475">
        <v>644</v>
      </c>
      <c r="K36" s="503"/>
      <c r="L36" s="475">
        <v>46</v>
      </c>
      <c r="M36" s="503"/>
      <c r="N36" s="475">
        <v>598</v>
      </c>
      <c r="O36" s="503"/>
      <c r="P36" s="475">
        <v>1401</v>
      </c>
      <c r="Q36" s="526"/>
      <c r="R36" s="27"/>
    </row>
    <row r="37" spans="1:18" s="26" customFormat="1" ht="12.75" customHeight="1" x14ac:dyDescent="0.2">
      <c r="A37" s="482" t="s">
        <v>157</v>
      </c>
      <c r="B37" s="475">
        <v>1330</v>
      </c>
      <c r="C37" s="475">
        <v>2814</v>
      </c>
      <c r="D37" s="475">
        <v>178</v>
      </c>
      <c r="E37" s="475">
        <v>2636</v>
      </c>
      <c r="F37" s="475">
        <v>4144</v>
      </c>
      <c r="G37" s="482"/>
      <c r="H37" s="475">
        <v>346</v>
      </c>
      <c r="I37" s="503"/>
      <c r="J37" s="475">
        <v>372</v>
      </c>
      <c r="K37" s="503"/>
      <c r="L37" s="475">
        <v>31</v>
      </c>
      <c r="M37" s="503"/>
      <c r="N37" s="475">
        <v>341</v>
      </c>
      <c r="O37" s="503"/>
      <c r="P37" s="475">
        <v>718</v>
      </c>
      <c r="Q37" s="526"/>
      <c r="R37" s="27"/>
    </row>
    <row r="38" spans="1:18" s="26" customFormat="1" ht="12.75" customHeight="1" x14ac:dyDescent="0.2">
      <c r="A38" s="483" t="s">
        <v>39</v>
      </c>
      <c r="B38" s="278" t="s">
        <v>40</v>
      </c>
      <c r="C38" s="278" t="s">
        <v>40</v>
      </c>
      <c r="D38" s="278" t="s">
        <v>40</v>
      </c>
      <c r="E38" s="278" t="s">
        <v>40</v>
      </c>
      <c r="F38" s="278" t="s">
        <v>40</v>
      </c>
      <c r="G38" s="484"/>
      <c r="H38" s="278">
        <v>24</v>
      </c>
      <c r="I38" s="506"/>
      <c r="J38" s="278">
        <v>7</v>
      </c>
      <c r="K38" s="506"/>
      <c r="L38" s="506" t="s">
        <v>40</v>
      </c>
      <c r="M38" s="506"/>
      <c r="N38" s="278">
        <v>7</v>
      </c>
      <c r="O38" s="506"/>
      <c r="P38" s="278">
        <v>31</v>
      </c>
      <c r="Q38" s="526"/>
      <c r="R38" s="27"/>
    </row>
    <row r="39" spans="1:18" ht="12.75" customHeight="1" x14ac:dyDescent="0.2">
      <c r="A39" s="485" t="s">
        <v>15</v>
      </c>
      <c r="B39" s="486">
        <v>7877</v>
      </c>
      <c r="C39" s="486">
        <v>11965</v>
      </c>
      <c r="D39" s="486">
        <v>1016</v>
      </c>
      <c r="E39" s="486">
        <v>10949</v>
      </c>
      <c r="F39" s="486">
        <v>19842</v>
      </c>
      <c r="G39" s="487"/>
      <c r="H39" s="486">
        <f>SUM(H34:H38)</f>
        <v>2101</v>
      </c>
      <c r="I39" s="505"/>
      <c r="J39" s="486">
        <f t="shared" ref="J39:P39" si="0">SUM(J34:J38)</f>
        <v>2215</v>
      </c>
      <c r="K39" s="505"/>
      <c r="L39" s="486">
        <f t="shared" si="0"/>
        <v>179</v>
      </c>
      <c r="M39" s="505"/>
      <c r="N39" s="486">
        <f t="shared" si="0"/>
        <v>2036</v>
      </c>
      <c r="O39" s="505"/>
      <c r="P39" s="486">
        <f t="shared" si="0"/>
        <v>4316</v>
      </c>
    </row>
    <row r="40" spans="1:18" ht="12.75" customHeight="1" x14ac:dyDescent="0.2">
      <c r="A40" s="30"/>
      <c r="B40" s="25"/>
      <c r="C40" s="25"/>
      <c r="D40" s="33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76"/>
    </row>
    <row r="41" spans="1:18" ht="12.75" customHeight="1" x14ac:dyDescent="0.2">
      <c r="A41" s="30"/>
      <c r="B41" s="30"/>
      <c r="C41" s="26"/>
      <c r="D41" s="26"/>
      <c r="E41" s="318"/>
      <c r="F41" s="23"/>
      <c r="G41" s="166"/>
      <c r="H41" s="26"/>
      <c r="I41" s="26"/>
      <c r="J41" s="26"/>
      <c r="K41" s="26"/>
      <c r="L41" s="26"/>
      <c r="M41" s="26"/>
      <c r="N41" s="23"/>
      <c r="O41" s="23"/>
      <c r="P41" s="175"/>
    </row>
    <row r="47" spans="1:18" ht="12.75" customHeight="1" x14ac:dyDescent="0.2">
      <c r="A47" s="228"/>
      <c r="B47" s="228"/>
      <c r="C47" s="282"/>
      <c r="D47" s="260"/>
      <c r="F47" s="260"/>
      <c r="G47" s="273"/>
      <c r="H47" s="30"/>
      <c r="I47" s="499"/>
      <c r="N47" s="30"/>
      <c r="O47" s="499"/>
    </row>
    <row r="48" spans="1:18" ht="12.75" customHeight="1" x14ac:dyDescent="0.2">
      <c r="C48" s="282"/>
      <c r="D48" s="260"/>
      <c r="E48" s="273"/>
      <c r="N48" s="30"/>
      <c r="O48" s="499"/>
    </row>
    <row r="49" spans="3:15" ht="12.75" customHeight="1" x14ac:dyDescent="0.2">
      <c r="C49" s="282"/>
      <c r="D49" s="260"/>
      <c r="E49" s="273"/>
      <c r="N49" s="30"/>
      <c r="O49" s="499"/>
    </row>
    <row r="50" spans="3:15" ht="12.75" customHeight="1" x14ac:dyDescent="0.2">
      <c r="C50" s="282"/>
      <c r="D50" s="260"/>
      <c r="E50" s="273"/>
      <c r="F50" s="260"/>
      <c r="G50" s="273"/>
      <c r="H50" s="260"/>
      <c r="I50" s="513"/>
      <c r="J50" s="273"/>
      <c r="K50" s="515"/>
      <c r="N50" s="30"/>
      <c r="O50" s="499"/>
    </row>
    <row r="51" spans="3:15" ht="12.75" customHeight="1" x14ac:dyDescent="0.2">
      <c r="C51" s="282"/>
      <c r="D51" s="260"/>
      <c r="E51" s="273"/>
      <c r="F51" s="260"/>
      <c r="G51" s="273"/>
      <c r="H51" s="260"/>
      <c r="I51" s="513"/>
      <c r="J51" s="273"/>
      <c r="K51" s="515"/>
      <c r="N51" s="30"/>
      <c r="O51" s="499"/>
    </row>
    <row r="52" spans="3:15" ht="12.75" customHeight="1" x14ac:dyDescent="0.2">
      <c r="C52" s="282"/>
      <c r="D52" s="260"/>
      <c r="E52" s="273"/>
      <c r="F52" s="260"/>
      <c r="G52" s="273"/>
      <c r="H52" s="260"/>
      <c r="I52" s="513"/>
      <c r="J52" s="273"/>
      <c r="K52" s="515"/>
      <c r="N52" s="30"/>
      <c r="O52" s="499"/>
    </row>
    <row r="53" spans="3:15" ht="12.75" customHeight="1" x14ac:dyDescent="0.2">
      <c r="C53" s="282"/>
      <c r="D53" s="260"/>
      <c r="E53" s="273"/>
      <c r="F53" s="260"/>
      <c r="G53" s="273"/>
      <c r="H53" s="260"/>
      <c r="I53" s="513"/>
      <c r="J53" s="273"/>
      <c r="K53" s="515"/>
      <c r="N53" s="30"/>
      <c r="O53" s="499"/>
    </row>
    <row r="54" spans="3:15" ht="12.75" customHeight="1" x14ac:dyDescent="0.2">
      <c r="C54" s="282"/>
      <c r="D54" s="260"/>
      <c r="E54" s="273"/>
      <c r="F54" s="260"/>
      <c r="G54" s="273"/>
      <c r="H54" s="260"/>
      <c r="I54" s="513"/>
      <c r="J54" s="273"/>
      <c r="K54" s="515"/>
      <c r="N54" s="30"/>
      <c r="O54" s="499"/>
    </row>
    <row r="55" spans="3:15" ht="12.75" customHeight="1" x14ac:dyDescent="0.2">
      <c r="C55" s="282"/>
      <c r="D55" s="260"/>
      <c r="E55" s="273"/>
      <c r="F55" s="260"/>
      <c r="G55" s="273"/>
      <c r="H55" s="260"/>
      <c r="I55" s="513"/>
      <c r="J55" s="273"/>
      <c r="K55" s="515"/>
      <c r="N55" s="30"/>
      <c r="O55" s="499"/>
    </row>
  </sheetData>
  <mergeCells count="8">
    <mergeCell ref="C31:E32"/>
    <mergeCell ref="J31:N32"/>
    <mergeCell ref="B6:F6"/>
    <mergeCell ref="H6:P6"/>
    <mergeCell ref="B30:F30"/>
    <mergeCell ref="H30:P30"/>
    <mergeCell ref="C7:E8"/>
    <mergeCell ref="J7:N8"/>
  </mergeCells>
  <phoneticPr fontId="6" type="noConversion"/>
  <pageMargins left="0.70866141732283472" right="0.15748031496062992" top="0.98425196850393704" bottom="0.55118110236220474" header="0.51181102362204722" footer="0.51181102362204722"/>
  <pageSetup paperSize="9" scale="79" orientation="portrait" r:id="rId1"/>
  <headerFooter alignWithMargins="0">
    <oddHeader>&amp;R&amp;"Arial,Fet"MOTORCYKLAR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>
    <tabColor rgb="FF00B050"/>
    <pageSetUpPr fitToPage="1"/>
  </sheetPr>
  <dimension ref="A2:X52"/>
  <sheetViews>
    <sheetView showGridLines="0" zoomScaleNormal="100" workbookViewId="0">
      <selection activeCell="P32" sqref="P32"/>
    </sheetView>
  </sheetViews>
  <sheetFormatPr defaultRowHeight="12.75" customHeight="1" x14ac:dyDescent="0.2"/>
  <cols>
    <col min="1" max="1" width="9.7109375" style="282" customWidth="1"/>
    <col min="2" max="2" width="8.42578125" style="282" customWidth="1"/>
    <col min="3" max="3" width="8.7109375" style="260" customWidth="1"/>
    <col min="4" max="4" width="8.42578125" style="273" customWidth="1"/>
    <col min="5" max="5" width="8.5703125" style="260" customWidth="1"/>
    <col min="6" max="6" width="8.7109375" style="273" customWidth="1"/>
    <col min="7" max="7" width="2.42578125" style="260" customWidth="1"/>
    <col min="8" max="8" width="9.28515625" style="30" customWidth="1"/>
    <col min="9" max="9" width="9.140625" style="273"/>
    <col min="10" max="10" width="7.42578125" style="30" customWidth="1"/>
    <col min="11" max="11" width="7.5703125" style="30" customWidth="1"/>
    <col min="12" max="12" width="7.42578125" style="30" customWidth="1"/>
    <col min="13" max="13" width="8.28515625" style="30" customWidth="1"/>
    <col min="14" max="16" width="6.7109375" style="30" customWidth="1"/>
    <col min="17" max="16384" width="9.140625" style="30"/>
  </cols>
  <sheetData>
    <row r="2" spans="1:23" s="262" customFormat="1" ht="12.75" customHeight="1" x14ac:dyDescent="0.2">
      <c r="A2" s="111" t="s">
        <v>158</v>
      </c>
      <c r="B2" s="282"/>
      <c r="C2" s="298"/>
      <c r="E2" s="299"/>
      <c r="H2" s="299"/>
      <c r="J2" s="300"/>
      <c r="K2" s="301"/>
      <c r="L2" s="302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</row>
    <row r="3" spans="1:23" s="264" customFormat="1" ht="12.75" customHeight="1" x14ac:dyDescent="0.2">
      <c r="A3" s="167" t="s">
        <v>666</v>
      </c>
      <c r="B3" s="303"/>
      <c r="C3" s="304"/>
      <c r="E3" s="305"/>
      <c r="H3" s="305"/>
      <c r="J3" s="306"/>
      <c r="K3" s="307"/>
      <c r="L3" s="308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</row>
    <row r="4" spans="1:23" s="27" customFormat="1" ht="12.75" customHeight="1" x14ac:dyDescent="0.2">
      <c r="A4" s="11" t="s">
        <v>700</v>
      </c>
      <c r="B4" s="309"/>
      <c r="C4" s="57"/>
      <c r="E4" s="310"/>
      <c r="H4" s="310"/>
      <c r="N4" s="57"/>
      <c r="P4" s="310"/>
    </row>
    <row r="5" spans="1:23" s="27" customFormat="1" ht="12.75" customHeight="1" x14ac:dyDescent="0.2">
      <c r="A5" s="33"/>
      <c r="B5" s="311"/>
      <c r="C5" s="194"/>
      <c r="D5" s="21"/>
      <c r="E5" s="312"/>
      <c r="F5" s="21"/>
      <c r="G5" s="21"/>
      <c r="H5" s="312"/>
      <c r="I5" s="21"/>
      <c r="N5" s="57"/>
      <c r="P5" s="310"/>
    </row>
    <row r="6" spans="1:23" s="14" customFormat="1" ht="12.75" customHeight="1" x14ac:dyDescent="0.2">
      <c r="B6" s="632" t="s">
        <v>159</v>
      </c>
      <c r="C6" s="632"/>
      <c r="D6" s="632"/>
      <c r="E6" s="632"/>
      <c r="F6" s="632"/>
      <c r="H6" s="632" t="s">
        <v>160</v>
      </c>
      <c r="I6" s="632"/>
      <c r="J6" s="632"/>
      <c r="K6" s="632"/>
      <c r="L6" s="632"/>
    </row>
    <row r="7" spans="1:23" s="14" customFormat="1" ht="12.75" customHeight="1" x14ac:dyDescent="0.2">
      <c r="B7" s="74" t="s">
        <v>203</v>
      </c>
      <c r="C7" s="635" t="s">
        <v>34</v>
      </c>
      <c r="D7" s="635"/>
      <c r="E7" s="635"/>
      <c r="F7" s="108" t="s">
        <v>57</v>
      </c>
      <c r="G7" s="74"/>
      <c r="H7" s="74" t="s">
        <v>203</v>
      </c>
      <c r="I7" s="635" t="s">
        <v>34</v>
      </c>
      <c r="J7" s="635"/>
      <c r="K7" s="635"/>
      <c r="L7" s="108" t="s">
        <v>57</v>
      </c>
    </row>
    <row r="8" spans="1:23" s="12" customFormat="1" ht="12.75" customHeight="1" x14ac:dyDescent="0.2">
      <c r="A8" s="14" t="s">
        <v>69</v>
      </c>
      <c r="B8" s="74" t="s">
        <v>204</v>
      </c>
      <c r="C8" s="636"/>
      <c r="D8" s="636"/>
      <c r="E8" s="636"/>
      <c r="F8" s="108"/>
      <c r="G8" s="74"/>
      <c r="H8" s="74" t="s">
        <v>204</v>
      </c>
      <c r="I8" s="636"/>
      <c r="J8" s="636"/>
      <c r="K8" s="636"/>
      <c r="L8" s="108"/>
    </row>
    <row r="9" spans="1:23" s="14" customFormat="1" ht="12.75" customHeight="1" x14ac:dyDescent="0.2">
      <c r="A9" s="313" t="s">
        <v>73</v>
      </c>
      <c r="B9" s="109"/>
      <c r="C9" s="31"/>
      <c r="D9" s="31" t="s">
        <v>23</v>
      </c>
      <c r="E9" s="31" t="s">
        <v>24</v>
      </c>
      <c r="F9" s="31"/>
      <c r="G9" s="31"/>
      <c r="H9" s="109"/>
      <c r="I9" s="31"/>
      <c r="J9" s="31" t="s">
        <v>23</v>
      </c>
      <c r="K9" s="31" t="s">
        <v>24</v>
      </c>
      <c r="L9" s="31"/>
    </row>
    <row r="10" spans="1:23" s="26" customFormat="1" ht="12.75" customHeight="1" x14ac:dyDescent="0.2">
      <c r="A10" s="16">
        <v>2007</v>
      </c>
      <c r="B10" s="83">
        <v>49352</v>
      </c>
      <c r="C10" s="83">
        <v>209665</v>
      </c>
      <c r="D10" s="83">
        <v>23569</v>
      </c>
      <c r="E10" s="83">
        <v>186096</v>
      </c>
      <c r="F10" s="83">
        <v>259017</v>
      </c>
      <c r="G10" s="83"/>
      <c r="H10" s="83">
        <v>46330</v>
      </c>
      <c r="I10" s="83">
        <v>130270</v>
      </c>
      <c r="J10" s="83">
        <v>13228</v>
      </c>
      <c r="K10" s="83">
        <v>117042</v>
      </c>
      <c r="L10" s="83">
        <v>176600</v>
      </c>
      <c r="M10" s="57"/>
      <c r="N10" s="57"/>
      <c r="O10" s="57"/>
      <c r="P10" s="57"/>
      <c r="Q10" s="57"/>
      <c r="R10" s="57"/>
      <c r="S10" s="57"/>
    </row>
    <row r="11" spans="1:23" s="26" customFormat="1" ht="12.75" customHeight="1" x14ac:dyDescent="0.2">
      <c r="A11" s="16">
        <v>2008</v>
      </c>
      <c r="B11" s="83">
        <v>49262</v>
      </c>
      <c r="C11" s="83">
        <v>220036</v>
      </c>
      <c r="D11" s="83">
        <v>24512</v>
      </c>
      <c r="E11" s="83">
        <v>195524</v>
      </c>
      <c r="F11" s="83">
        <v>269298</v>
      </c>
      <c r="G11" s="83"/>
      <c r="H11" s="83">
        <v>49275</v>
      </c>
      <c r="I11" s="83">
        <v>135147</v>
      </c>
      <c r="J11" s="83">
        <v>14019</v>
      </c>
      <c r="K11" s="83">
        <v>121128</v>
      </c>
      <c r="L11" s="83">
        <v>184422</v>
      </c>
      <c r="M11" s="57"/>
      <c r="N11" s="57"/>
      <c r="O11" s="57"/>
      <c r="P11" s="57"/>
      <c r="Q11" s="57"/>
      <c r="R11" s="57"/>
      <c r="S11" s="57"/>
    </row>
    <row r="12" spans="1:23" s="26" customFormat="1" ht="12.75" customHeight="1" x14ac:dyDescent="0.2">
      <c r="A12" s="16">
        <v>2009</v>
      </c>
      <c r="B12" s="83">
        <v>50160</v>
      </c>
      <c r="C12" s="83">
        <v>227466</v>
      </c>
      <c r="D12" s="83">
        <v>25101</v>
      </c>
      <c r="E12" s="83">
        <v>202365</v>
      </c>
      <c r="F12" s="83">
        <v>277626</v>
      </c>
      <c r="G12" s="83"/>
      <c r="H12" s="83">
        <v>48416</v>
      </c>
      <c r="I12" s="83">
        <v>138571</v>
      </c>
      <c r="J12" s="83">
        <v>14623</v>
      </c>
      <c r="K12" s="83">
        <v>123948</v>
      </c>
      <c r="L12" s="83">
        <v>186987</v>
      </c>
      <c r="M12" s="57"/>
      <c r="N12" s="57"/>
      <c r="O12" s="57"/>
      <c r="P12" s="57"/>
      <c r="Q12" s="57"/>
      <c r="R12" s="57"/>
      <c r="S12" s="57"/>
    </row>
    <row r="13" spans="1:23" s="26" customFormat="1" ht="12.75" customHeight="1" x14ac:dyDescent="0.2">
      <c r="A13" s="16">
        <v>2010</v>
      </c>
      <c r="B13" s="83">
        <v>48477</v>
      </c>
      <c r="C13" s="83">
        <v>229268</v>
      </c>
      <c r="D13" s="83">
        <v>25022</v>
      </c>
      <c r="E13" s="83">
        <v>204246</v>
      </c>
      <c r="F13" s="83">
        <v>277745</v>
      </c>
      <c r="G13" s="83"/>
      <c r="H13" s="83">
        <v>47801</v>
      </c>
      <c r="I13" s="83">
        <v>148357</v>
      </c>
      <c r="J13" s="83">
        <v>15700</v>
      </c>
      <c r="K13" s="83">
        <v>132657</v>
      </c>
      <c r="L13" s="83">
        <v>196158</v>
      </c>
      <c r="M13" s="57"/>
      <c r="N13" s="57"/>
      <c r="O13" s="57"/>
      <c r="P13" s="57"/>
      <c r="Q13" s="57"/>
      <c r="R13" s="57"/>
      <c r="S13" s="57"/>
    </row>
    <row r="14" spans="1:23" s="26" customFormat="1" ht="12.75" customHeight="1" x14ac:dyDescent="0.2">
      <c r="A14" s="16">
        <v>2011</v>
      </c>
      <c r="B14" s="83">
        <v>53716</v>
      </c>
      <c r="C14" s="83">
        <v>226846</v>
      </c>
      <c r="D14" s="83">
        <v>24633</v>
      </c>
      <c r="E14" s="83">
        <v>202213</v>
      </c>
      <c r="F14" s="83">
        <v>280562</v>
      </c>
      <c r="G14" s="83"/>
      <c r="H14" s="83">
        <v>53604</v>
      </c>
      <c r="I14" s="83">
        <v>150824</v>
      </c>
      <c r="J14" s="83">
        <v>16033</v>
      </c>
      <c r="K14" s="83">
        <v>134791</v>
      </c>
      <c r="L14" s="83">
        <v>204428</v>
      </c>
      <c r="M14" s="57"/>
      <c r="N14" s="57"/>
      <c r="O14" s="57"/>
      <c r="P14" s="57"/>
      <c r="Q14" s="57"/>
      <c r="R14" s="57"/>
      <c r="S14" s="57"/>
    </row>
    <row r="15" spans="1:23" s="26" customFormat="1" ht="12.75" customHeight="1" x14ac:dyDescent="0.2">
      <c r="A15" s="164">
        <v>2012</v>
      </c>
      <c r="B15" s="147">
        <v>53251</v>
      </c>
      <c r="C15" s="147">
        <v>230691</v>
      </c>
      <c r="D15" s="147">
        <v>24783</v>
      </c>
      <c r="E15" s="147">
        <v>205908</v>
      </c>
      <c r="F15" s="147">
        <v>283942</v>
      </c>
      <c r="G15" s="147"/>
      <c r="H15" s="147">
        <v>54242</v>
      </c>
      <c r="I15" s="147">
        <v>156953</v>
      </c>
      <c r="J15" s="147">
        <v>16326</v>
      </c>
      <c r="K15" s="147">
        <v>140627</v>
      </c>
      <c r="L15" s="147">
        <v>211195</v>
      </c>
      <c r="M15" s="57"/>
      <c r="N15" s="57"/>
      <c r="O15" s="57"/>
      <c r="P15" s="57"/>
      <c r="Q15" s="57"/>
      <c r="R15" s="57"/>
      <c r="S15" s="57"/>
    </row>
    <row r="16" spans="1:23" s="26" customFormat="1" ht="12.75" customHeight="1" x14ac:dyDescent="0.2">
      <c r="A16" s="16">
        <v>2013</v>
      </c>
      <c r="B16" s="83">
        <v>52367</v>
      </c>
      <c r="C16" s="83">
        <v>232602</v>
      </c>
      <c r="D16" s="83">
        <v>24436</v>
      </c>
      <c r="E16" s="83">
        <v>208166</v>
      </c>
      <c r="F16" s="83">
        <v>284969</v>
      </c>
      <c r="G16" s="83"/>
      <c r="H16" s="83">
        <v>54928</v>
      </c>
      <c r="I16" s="83">
        <v>160115</v>
      </c>
      <c r="J16" s="83">
        <v>16588</v>
      </c>
      <c r="K16" s="83">
        <v>143527</v>
      </c>
      <c r="L16" s="83">
        <v>215043</v>
      </c>
      <c r="M16" s="57"/>
      <c r="N16" s="57"/>
      <c r="O16" s="57"/>
      <c r="P16" s="57"/>
      <c r="Q16" s="57"/>
      <c r="R16" s="57"/>
      <c r="S16" s="57"/>
    </row>
    <row r="17" spans="1:24" s="26" customFormat="1" ht="12.75" customHeight="1" x14ac:dyDescent="0.2">
      <c r="A17" s="164">
        <v>2014</v>
      </c>
      <c r="B17" s="147">
        <v>53638</v>
      </c>
      <c r="C17" s="147">
        <v>234991</v>
      </c>
      <c r="D17" s="147">
        <v>24293</v>
      </c>
      <c r="E17" s="147">
        <v>210698</v>
      </c>
      <c r="F17" s="147">
        <v>288629</v>
      </c>
      <c r="G17" s="147"/>
      <c r="H17" s="147">
        <v>56786</v>
      </c>
      <c r="I17" s="147">
        <v>163528</v>
      </c>
      <c r="J17" s="147">
        <v>16492</v>
      </c>
      <c r="K17" s="147">
        <v>147036</v>
      </c>
      <c r="L17" s="147">
        <v>220314</v>
      </c>
      <c r="M17" s="57"/>
      <c r="S17" s="57"/>
    </row>
    <row r="18" spans="1:24" s="26" customFormat="1" ht="12.75" customHeight="1" x14ac:dyDescent="0.2">
      <c r="A18" s="164">
        <v>2015</v>
      </c>
      <c r="B18" s="147">
        <v>54458</v>
      </c>
      <c r="C18" s="147">
        <v>237910</v>
      </c>
      <c r="D18" s="147">
        <v>24370</v>
      </c>
      <c r="E18" s="147">
        <v>213540</v>
      </c>
      <c r="F18" s="147">
        <v>292368</v>
      </c>
      <c r="G18" s="147"/>
      <c r="H18" s="147">
        <v>58702</v>
      </c>
      <c r="I18" s="147">
        <v>167702</v>
      </c>
      <c r="J18" s="147">
        <v>16947</v>
      </c>
      <c r="K18" s="147">
        <v>150755</v>
      </c>
      <c r="L18" s="147">
        <v>226404</v>
      </c>
      <c r="M18" s="57"/>
      <c r="S18" s="57"/>
    </row>
    <row r="19" spans="1:24" s="236" customFormat="1" ht="12.75" customHeight="1" x14ac:dyDescent="0.2">
      <c r="A19" s="165">
        <v>2016</v>
      </c>
      <c r="B19" s="69">
        <v>56022</v>
      </c>
      <c r="C19" s="69">
        <v>242462</v>
      </c>
      <c r="D19" s="69">
        <v>24525</v>
      </c>
      <c r="E19" s="69">
        <v>217937</v>
      </c>
      <c r="F19" s="69">
        <v>298484</v>
      </c>
      <c r="G19" s="69"/>
      <c r="H19" s="69">
        <v>62695</v>
      </c>
      <c r="I19" s="69">
        <v>173190</v>
      </c>
      <c r="J19" s="69">
        <v>17181</v>
      </c>
      <c r="K19" s="69">
        <v>156009</v>
      </c>
      <c r="L19" s="69">
        <v>235885</v>
      </c>
      <c r="M19" s="57"/>
      <c r="N19" s="105"/>
      <c r="O19" s="105"/>
      <c r="P19" s="105"/>
      <c r="Q19" s="105"/>
      <c r="R19" s="105"/>
      <c r="S19" s="105"/>
      <c r="V19" s="26"/>
    </row>
    <row r="20" spans="1:24" ht="12.75" customHeight="1" x14ac:dyDescent="0.2">
      <c r="A20" s="85"/>
      <c r="B20" s="85"/>
      <c r="C20" s="113"/>
      <c r="D20" s="260"/>
      <c r="E20" s="273"/>
      <c r="F20" s="260"/>
      <c r="G20" s="30"/>
      <c r="I20" s="30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24" s="29" customFormat="1" ht="12.75" customHeight="1" x14ac:dyDescent="0.2">
      <c r="A21" s="85"/>
      <c r="B21" s="85"/>
      <c r="C21" s="113"/>
      <c r="D21" s="28"/>
      <c r="E21" s="314"/>
      <c r="F21" s="28"/>
    </row>
    <row r="22" spans="1:24" s="29" customFormat="1" ht="12.75" customHeight="1" x14ac:dyDescent="0.2">
      <c r="A22" s="85"/>
      <c r="B22" s="85"/>
      <c r="C22" s="113"/>
      <c r="D22" s="28"/>
      <c r="E22" s="314"/>
      <c r="F22" s="28"/>
    </row>
    <row r="23" spans="1:24" ht="12.75" customHeight="1" x14ac:dyDescent="0.2">
      <c r="A23" s="30"/>
      <c r="B23" s="228"/>
      <c r="G23" s="30"/>
      <c r="I23" s="228"/>
    </row>
    <row r="24" spans="1:24" ht="12.75" customHeight="1" x14ac:dyDescent="0.2">
      <c r="A24" s="193" t="s">
        <v>161</v>
      </c>
      <c r="C24" s="30"/>
      <c r="D24" s="30"/>
      <c r="E24" s="30"/>
      <c r="F24" s="30"/>
      <c r="G24" s="30"/>
      <c r="I24" s="30"/>
    </row>
    <row r="25" spans="1:24" s="262" customFormat="1" ht="12.75" customHeight="1" x14ac:dyDescent="0.2">
      <c r="A25" s="167" t="s">
        <v>600</v>
      </c>
      <c r="B25" s="303"/>
    </row>
    <row r="26" spans="1:24" s="264" customFormat="1" ht="12.75" customHeight="1" x14ac:dyDescent="0.2">
      <c r="A26" s="155" t="s">
        <v>601</v>
      </c>
      <c r="B26" s="315"/>
    </row>
    <row r="27" spans="1:24" s="26" customFormat="1" ht="12.75" customHeight="1" x14ac:dyDescent="0.2">
      <c r="A27" s="207"/>
      <c r="B27" s="207"/>
      <c r="C27" s="21"/>
      <c r="D27" s="21"/>
      <c r="E27" s="21"/>
      <c r="F27" s="21"/>
      <c r="G27" s="194"/>
      <c r="I27" s="265"/>
    </row>
    <row r="28" spans="1:24" s="26" customFormat="1" ht="12.75" customHeight="1" x14ac:dyDescent="0.2">
      <c r="A28" s="14" t="s">
        <v>65</v>
      </c>
      <c r="B28" s="14"/>
      <c r="C28" s="632" t="s">
        <v>151</v>
      </c>
      <c r="D28" s="632"/>
      <c r="E28" s="632"/>
      <c r="F28" s="632"/>
      <c r="G28" s="632"/>
      <c r="H28" s="632"/>
      <c r="I28" s="632"/>
    </row>
    <row r="29" spans="1:24" s="26" customFormat="1" ht="12.75" customHeight="1" x14ac:dyDescent="0.2">
      <c r="A29" s="33" t="s">
        <v>67</v>
      </c>
      <c r="B29" s="33"/>
      <c r="C29" s="316" t="s">
        <v>162</v>
      </c>
      <c r="D29" s="317" t="s">
        <v>163</v>
      </c>
      <c r="E29" s="317" t="s">
        <v>387</v>
      </c>
      <c r="F29" s="316" t="s">
        <v>342</v>
      </c>
      <c r="G29" s="21"/>
      <c r="H29" s="317" t="s">
        <v>39</v>
      </c>
      <c r="I29" s="316" t="s">
        <v>15</v>
      </c>
    </row>
    <row r="30" spans="1:24" s="26" customFormat="1" ht="12.75" customHeight="1" x14ac:dyDescent="0.2">
      <c r="A30" s="16">
        <v>-1997</v>
      </c>
      <c r="B30" s="16"/>
      <c r="C30" s="84">
        <v>6212</v>
      </c>
      <c r="D30" s="84">
        <v>30693</v>
      </c>
      <c r="E30" s="84">
        <v>36630</v>
      </c>
      <c r="F30" s="84">
        <v>22304</v>
      </c>
      <c r="G30" s="84"/>
      <c r="H30" s="84">
        <v>601</v>
      </c>
      <c r="I30" s="84">
        <f>H30+F30+E30+D30+C30</f>
        <v>96440</v>
      </c>
      <c r="M30" s="19"/>
      <c r="O30" s="19"/>
      <c r="Q30" s="19"/>
      <c r="R30" s="76"/>
      <c r="S30" s="25"/>
    </row>
    <row r="31" spans="1:24" s="26" customFormat="1" ht="12.75" customHeight="1" x14ac:dyDescent="0.2">
      <c r="A31" s="16">
        <v>1998</v>
      </c>
      <c r="B31" s="16"/>
      <c r="C31" s="84">
        <v>231</v>
      </c>
      <c r="D31" s="84">
        <v>1935</v>
      </c>
      <c r="E31" s="84">
        <v>4489</v>
      </c>
      <c r="F31" s="84">
        <v>4144</v>
      </c>
      <c r="G31" s="84"/>
      <c r="H31" s="84">
        <v>51</v>
      </c>
      <c r="I31" s="84">
        <f t="shared" ref="I31:I49" si="0">H31+F31+E31+D31+C31</f>
        <v>10850</v>
      </c>
      <c r="M31" s="19"/>
      <c r="O31" s="19"/>
      <c r="Q31" s="19"/>
      <c r="R31" s="76"/>
      <c r="S31" s="25"/>
    </row>
    <row r="32" spans="1:24" s="26" customFormat="1" ht="12.75" customHeight="1" x14ac:dyDescent="0.2">
      <c r="A32" s="16">
        <v>1999</v>
      </c>
      <c r="B32" s="16"/>
      <c r="C32" s="84">
        <v>200</v>
      </c>
      <c r="D32" s="84">
        <v>1577</v>
      </c>
      <c r="E32" s="84">
        <v>4781</v>
      </c>
      <c r="F32" s="84">
        <v>4813</v>
      </c>
      <c r="G32" s="84"/>
      <c r="H32" s="84">
        <v>49</v>
      </c>
      <c r="I32" s="84">
        <f t="shared" si="0"/>
        <v>11420</v>
      </c>
      <c r="M32" s="19"/>
      <c r="O32" s="19"/>
      <c r="Q32" s="19"/>
      <c r="R32" s="76"/>
      <c r="S32" s="25"/>
    </row>
    <row r="33" spans="1:19" s="26" customFormat="1" ht="12.75" customHeight="1" x14ac:dyDescent="0.2">
      <c r="A33" s="16">
        <v>2000</v>
      </c>
      <c r="B33" s="82"/>
      <c r="C33" s="84">
        <v>300</v>
      </c>
      <c r="D33" s="84">
        <v>1359</v>
      </c>
      <c r="E33" s="84">
        <v>4448</v>
      </c>
      <c r="F33" s="84">
        <v>5396</v>
      </c>
      <c r="G33" s="84"/>
      <c r="H33" s="84">
        <v>43</v>
      </c>
      <c r="I33" s="84">
        <f t="shared" si="0"/>
        <v>11546</v>
      </c>
      <c r="M33" s="19"/>
      <c r="O33" s="19"/>
      <c r="Q33" s="19"/>
      <c r="R33" s="76"/>
      <c r="S33" s="25"/>
    </row>
    <row r="34" spans="1:19" s="26" customFormat="1" ht="12.75" customHeight="1" x14ac:dyDescent="0.2">
      <c r="A34" s="16">
        <v>2001</v>
      </c>
      <c r="B34" s="16"/>
      <c r="C34" s="84">
        <v>300</v>
      </c>
      <c r="D34" s="84">
        <v>1420</v>
      </c>
      <c r="E34" s="84">
        <v>4606</v>
      </c>
      <c r="F34" s="84">
        <v>5026</v>
      </c>
      <c r="G34" s="84"/>
      <c r="H34" s="84">
        <v>58</v>
      </c>
      <c r="I34" s="84">
        <f t="shared" si="0"/>
        <v>11410</v>
      </c>
      <c r="M34" s="19"/>
      <c r="O34" s="19"/>
      <c r="Q34" s="19"/>
      <c r="R34" s="76"/>
      <c r="S34" s="25"/>
    </row>
    <row r="35" spans="1:19" s="26" customFormat="1" ht="12.75" customHeight="1" x14ac:dyDescent="0.2">
      <c r="A35" s="16">
        <v>2002</v>
      </c>
      <c r="B35" s="16"/>
      <c r="C35" s="84">
        <v>272</v>
      </c>
      <c r="D35" s="84">
        <v>1220</v>
      </c>
      <c r="E35" s="84">
        <v>3996</v>
      </c>
      <c r="F35" s="84">
        <v>5383</v>
      </c>
      <c r="G35" s="84"/>
      <c r="H35" s="84">
        <v>56</v>
      </c>
      <c r="I35" s="84">
        <f t="shared" si="0"/>
        <v>10927</v>
      </c>
      <c r="R35" s="76"/>
      <c r="S35" s="25"/>
    </row>
    <row r="36" spans="1:19" s="26" customFormat="1" ht="12.75" customHeight="1" x14ac:dyDescent="0.2">
      <c r="A36" s="16">
        <v>2003</v>
      </c>
      <c r="B36" s="16"/>
      <c r="C36" s="84">
        <v>244</v>
      </c>
      <c r="D36" s="84">
        <v>1194</v>
      </c>
      <c r="E36" s="84">
        <v>3866</v>
      </c>
      <c r="F36" s="84">
        <v>5635</v>
      </c>
      <c r="G36" s="84"/>
      <c r="H36" s="84">
        <v>65</v>
      </c>
      <c r="I36" s="84">
        <f t="shared" si="0"/>
        <v>11004</v>
      </c>
      <c r="M36" s="19"/>
      <c r="O36" s="19"/>
      <c r="Q36" s="19"/>
      <c r="R36" s="76"/>
      <c r="S36" s="25"/>
    </row>
    <row r="37" spans="1:19" s="26" customFormat="1" ht="12.75" customHeight="1" x14ac:dyDescent="0.2">
      <c r="A37" s="16">
        <v>2004</v>
      </c>
      <c r="B37" s="16"/>
      <c r="C37" s="84">
        <v>704</v>
      </c>
      <c r="D37" s="84">
        <v>1482</v>
      </c>
      <c r="E37" s="84">
        <v>3495</v>
      </c>
      <c r="F37" s="84">
        <v>4962</v>
      </c>
      <c r="G37" s="84"/>
      <c r="H37" s="84">
        <v>74</v>
      </c>
      <c r="I37" s="84">
        <f t="shared" si="0"/>
        <v>10717</v>
      </c>
      <c r="M37" s="19"/>
      <c r="O37" s="19"/>
      <c r="Q37" s="19"/>
      <c r="R37" s="76"/>
      <c r="S37" s="25"/>
    </row>
    <row r="38" spans="1:19" s="26" customFormat="1" ht="12.75" customHeight="1" x14ac:dyDescent="0.2">
      <c r="A38" s="16">
        <v>2005</v>
      </c>
      <c r="B38" s="16"/>
      <c r="C38" s="84">
        <v>1211</v>
      </c>
      <c r="D38" s="84">
        <v>1840</v>
      </c>
      <c r="E38" s="84">
        <v>2918</v>
      </c>
      <c r="F38" s="84">
        <v>4377</v>
      </c>
      <c r="G38" s="84"/>
      <c r="H38" s="84">
        <v>44</v>
      </c>
      <c r="I38" s="84">
        <f t="shared" si="0"/>
        <v>10390</v>
      </c>
      <c r="M38" s="19"/>
      <c r="O38" s="19"/>
      <c r="Q38" s="19"/>
      <c r="R38" s="76"/>
      <c r="S38" s="25"/>
    </row>
    <row r="39" spans="1:19" s="26" customFormat="1" ht="12.75" customHeight="1" x14ac:dyDescent="0.2">
      <c r="A39" s="16">
        <v>2006</v>
      </c>
      <c r="B39" s="82"/>
      <c r="C39" s="84">
        <v>712</v>
      </c>
      <c r="D39" s="84">
        <v>2566</v>
      </c>
      <c r="E39" s="84">
        <v>3482</v>
      </c>
      <c r="F39" s="84">
        <v>4730</v>
      </c>
      <c r="G39" s="84"/>
      <c r="H39" s="84">
        <v>47</v>
      </c>
      <c r="I39" s="84">
        <f t="shared" si="0"/>
        <v>11537</v>
      </c>
      <c r="M39" s="19"/>
      <c r="O39" s="19"/>
      <c r="Q39" s="19"/>
      <c r="R39" s="76"/>
      <c r="S39" s="25"/>
    </row>
    <row r="40" spans="1:19" s="26" customFormat="1" ht="12.75" customHeight="1" x14ac:dyDescent="0.2">
      <c r="A40" s="16">
        <v>2007</v>
      </c>
      <c r="B40" s="16"/>
      <c r="C40" s="84">
        <v>980</v>
      </c>
      <c r="D40" s="84">
        <v>3164</v>
      </c>
      <c r="E40" s="84">
        <v>4187</v>
      </c>
      <c r="F40" s="84">
        <v>6138</v>
      </c>
      <c r="G40" s="84"/>
      <c r="H40" s="84">
        <v>46</v>
      </c>
      <c r="I40" s="84">
        <f t="shared" si="0"/>
        <v>14515</v>
      </c>
      <c r="M40" s="19"/>
      <c r="O40" s="19"/>
      <c r="Q40" s="19"/>
      <c r="R40" s="76"/>
      <c r="S40" s="25"/>
    </row>
    <row r="41" spans="1:19" s="26" customFormat="1" ht="12.75" customHeight="1" x14ac:dyDescent="0.2">
      <c r="A41" s="16">
        <v>2008</v>
      </c>
      <c r="B41" s="16"/>
      <c r="C41" s="84">
        <v>649</v>
      </c>
      <c r="D41" s="84">
        <v>3349</v>
      </c>
      <c r="E41" s="84">
        <v>4118</v>
      </c>
      <c r="F41" s="84">
        <v>4868</v>
      </c>
      <c r="G41" s="84"/>
      <c r="H41" s="84">
        <v>36</v>
      </c>
      <c r="I41" s="84">
        <f t="shared" si="0"/>
        <v>13020</v>
      </c>
      <c r="R41" s="76"/>
      <c r="S41" s="25"/>
    </row>
    <row r="42" spans="1:19" s="26" customFormat="1" ht="12.75" customHeight="1" x14ac:dyDescent="0.2">
      <c r="A42" s="16">
        <v>2009</v>
      </c>
      <c r="B42" s="16"/>
      <c r="C42" s="84">
        <v>407</v>
      </c>
      <c r="D42" s="84">
        <v>2048</v>
      </c>
      <c r="E42" s="84">
        <v>2806</v>
      </c>
      <c r="F42" s="84">
        <v>3260</v>
      </c>
      <c r="G42" s="84"/>
      <c r="H42" s="84">
        <v>39</v>
      </c>
      <c r="I42" s="84">
        <f t="shared" si="0"/>
        <v>8560</v>
      </c>
      <c r="M42" s="19"/>
      <c r="O42" s="19"/>
      <c r="Q42" s="19"/>
      <c r="R42" s="76"/>
      <c r="S42" s="25"/>
    </row>
    <row r="43" spans="1:19" s="26" customFormat="1" ht="12.75" customHeight="1" x14ac:dyDescent="0.2">
      <c r="A43" s="16">
        <v>2010</v>
      </c>
      <c r="B43" s="16"/>
      <c r="C43" s="84">
        <v>378</v>
      </c>
      <c r="D43" s="84">
        <v>2273</v>
      </c>
      <c r="E43" s="84">
        <v>2449</v>
      </c>
      <c r="F43" s="84">
        <v>2888</v>
      </c>
      <c r="G43" s="84"/>
      <c r="H43" s="84">
        <v>16</v>
      </c>
      <c r="I43" s="84">
        <f t="shared" si="0"/>
        <v>8004</v>
      </c>
      <c r="M43" s="19"/>
      <c r="O43" s="19"/>
      <c r="Q43" s="19"/>
      <c r="R43" s="76"/>
      <c r="S43" s="25"/>
    </row>
    <row r="44" spans="1:19" s="26" customFormat="1" ht="12.75" customHeight="1" x14ac:dyDescent="0.2">
      <c r="A44" s="16">
        <v>2011</v>
      </c>
      <c r="B44" s="16"/>
      <c r="C44" s="84">
        <v>372</v>
      </c>
      <c r="D44" s="84">
        <v>3662</v>
      </c>
      <c r="E44" s="84">
        <v>2865</v>
      </c>
      <c r="F44" s="84">
        <v>2856</v>
      </c>
      <c r="G44" s="84"/>
      <c r="H44" s="84">
        <v>61</v>
      </c>
      <c r="I44" s="84">
        <f t="shared" si="0"/>
        <v>9816</v>
      </c>
      <c r="M44" s="19"/>
      <c r="O44" s="19"/>
      <c r="Q44" s="19"/>
      <c r="R44" s="76"/>
      <c r="S44" s="25"/>
    </row>
    <row r="45" spans="1:19" s="26" customFormat="1" ht="12.75" customHeight="1" x14ac:dyDescent="0.2">
      <c r="A45" s="16">
        <v>2012</v>
      </c>
      <c r="B45" s="82"/>
      <c r="C45" s="84">
        <v>494</v>
      </c>
      <c r="D45" s="84">
        <v>3338</v>
      </c>
      <c r="E45" s="84">
        <v>3128</v>
      </c>
      <c r="F45" s="84">
        <v>2345</v>
      </c>
      <c r="G45" s="84"/>
      <c r="H45" s="84">
        <v>32</v>
      </c>
      <c r="I45" s="84">
        <f t="shared" si="0"/>
        <v>9337</v>
      </c>
      <c r="M45" s="19"/>
      <c r="O45" s="19"/>
      <c r="Q45" s="19"/>
      <c r="R45" s="76"/>
      <c r="S45" s="25"/>
    </row>
    <row r="46" spans="1:19" s="26" customFormat="1" ht="12.75" customHeight="1" x14ac:dyDescent="0.2">
      <c r="A46" s="16">
        <v>2013</v>
      </c>
      <c r="B46" s="16"/>
      <c r="C46" s="84">
        <v>392</v>
      </c>
      <c r="D46" s="84">
        <v>3076</v>
      </c>
      <c r="E46" s="84">
        <v>3250</v>
      </c>
      <c r="F46" s="84">
        <v>2659</v>
      </c>
      <c r="G46" s="84"/>
      <c r="H46" s="84">
        <v>157</v>
      </c>
      <c r="I46" s="84">
        <f t="shared" si="0"/>
        <v>9534</v>
      </c>
      <c r="M46" s="19"/>
      <c r="O46" s="19"/>
      <c r="Q46" s="19"/>
      <c r="R46" s="76"/>
      <c r="S46" s="25"/>
    </row>
    <row r="47" spans="1:19" s="26" customFormat="1" ht="12.75" customHeight="1" x14ac:dyDescent="0.2">
      <c r="A47" s="16">
        <v>2014</v>
      </c>
      <c r="B47" s="16"/>
      <c r="C47" s="84">
        <v>398</v>
      </c>
      <c r="D47" s="84">
        <v>3097</v>
      </c>
      <c r="E47" s="84">
        <v>3471</v>
      </c>
      <c r="F47" s="84">
        <v>2557</v>
      </c>
      <c r="G47" s="84"/>
      <c r="H47" s="84">
        <v>88</v>
      </c>
      <c r="I47" s="84">
        <f t="shared" si="0"/>
        <v>9611</v>
      </c>
      <c r="R47" s="76"/>
      <c r="S47" s="25"/>
    </row>
    <row r="48" spans="1:19" s="26" customFormat="1" ht="12.75" customHeight="1" x14ac:dyDescent="0.2">
      <c r="A48" s="16">
        <v>2015</v>
      </c>
      <c r="B48" s="16"/>
      <c r="C48" s="84">
        <v>558</v>
      </c>
      <c r="D48" s="84">
        <v>4053</v>
      </c>
      <c r="E48" s="84">
        <v>3953</v>
      </c>
      <c r="F48" s="84">
        <v>2770</v>
      </c>
      <c r="G48" s="84"/>
      <c r="H48" s="84">
        <v>362</v>
      </c>
      <c r="I48" s="84">
        <f t="shared" si="0"/>
        <v>11696</v>
      </c>
      <c r="M48" s="19"/>
      <c r="O48" s="19"/>
      <c r="Q48" s="19"/>
      <c r="R48" s="76"/>
      <c r="S48" s="25"/>
    </row>
    <row r="49" spans="1:19" s="26" customFormat="1" ht="12.75" customHeight="1" x14ac:dyDescent="0.2">
      <c r="A49" s="16">
        <v>2016</v>
      </c>
      <c r="B49" s="16"/>
      <c r="C49" s="84">
        <v>352</v>
      </c>
      <c r="D49" s="84">
        <v>2978</v>
      </c>
      <c r="E49" s="84">
        <v>2591</v>
      </c>
      <c r="F49" s="84">
        <v>1874</v>
      </c>
      <c r="G49" s="84"/>
      <c r="H49" s="84">
        <v>342</v>
      </c>
      <c r="I49" s="84">
        <f t="shared" si="0"/>
        <v>8137</v>
      </c>
      <c r="M49" s="19"/>
      <c r="O49" s="19"/>
      <c r="Q49" s="19"/>
      <c r="R49" s="76"/>
      <c r="S49" s="25"/>
    </row>
    <row r="50" spans="1:19" s="26" customFormat="1" ht="12.75" customHeight="1" x14ac:dyDescent="0.2">
      <c r="A50" s="16">
        <v>2017</v>
      </c>
      <c r="B50" s="164"/>
      <c r="C50" s="103">
        <v>10</v>
      </c>
      <c r="D50" s="103">
        <v>3</v>
      </c>
      <c r="E50" s="103" t="s">
        <v>40</v>
      </c>
      <c r="F50" s="103" t="s">
        <v>40</v>
      </c>
      <c r="G50" s="103"/>
      <c r="H50" s="103" t="s">
        <v>40</v>
      </c>
      <c r="I50" s="84">
        <v>13</v>
      </c>
      <c r="M50" s="19"/>
      <c r="O50" s="19"/>
      <c r="Q50" s="19"/>
      <c r="R50" s="76"/>
      <c r="S50" s="25"/>
    </row>
    <row r="51" spans="1:19" ht="12.75" customHeight="1" x14ac:dyDescent="0.2">
      <c r="A51" s="219" t="s">
        <v>57</v>
      </c>
      <c r="B51" s="219"/>
      <c r="C51" s="94">
        <v>15376</v>
      </c>
      <c r="D51" s="94">
        <v>76327</v>
      </c>
      <c r="E51" s="94">
        <v>105529</v>
      </c>
      <c r="F51" s="94">
        <v>98985</v>
      </c>
      <c r="G51" s="94"/>
      <c r="H51" s="94">
        <v>2267</v>
      </c>
      <c r="I51" s="94">
        <v>298484</v>
      </c>
      <c r="J51" s="26"/>
      <c r="K51" s="26"/>
      <c r="L51" s="26"/>
      <c r="N51" s="260"/>
      <c r="P51" s="260"/>
    </row>
    <row r="52" spans="1:19" ht="12.75" customHeight="1" x14ac:dyDescent="0.2">
      <c r="D52" s="260"/>
      <c r="F52" s="260"/>
      <c r="H52" s="260"/>
      <c r="I52" s="260"/>
      <c r="J52" s="26"/>
      <c r="K52" s="26"/>
      <c r="L52" s="26"/>
    </row>
  </sheetData>
  <mergeCells count="5">
    <mergeCell ref="B6:F6"/>
    <mergeCell ref="H6:L6"/>
    <mergeCell ref="C28:I28"/>
    <mergeCell ref="C7:E8"/>
    <mergeCell ref="I7:K8"/>
  </mergeCells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&amp;R&amp;"Arial,Fet"MOTORCYKLAR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>
    <tabColor rgb="FF00B050"/>
    <pageSetUpPr fitToPage="1"/>
  </sheetPr>
  <dimension ref="A1:AP48"/>
  <sheetViews>
    <sheetView showGridLines="0" zoomScaleNormal="100" workbookViewId="0">
      <selection activeCell="A32" sqref="A32"/>
    </sheetView>
  </sheetViews>
  <sheetFormatPr defaultRowHeight="12.75" customHeight="1" x14ac:dyDescent="0.2"/>
  <cols>
    <col min="1" max="1" width="6.7109375" style="26" customWidth="1"/>
    <col min="2" max="2" width="8" style="26" customWidth="1"/>
    <col min="3" max="3" width="1.5703125" style="26" customWidth="1"/>
    <col min="4" max="4" width="8.140625" style="26" customWidth="1"/>
    <col min="5" max="5" width="1.7109375" style="26" customWidth="1"/>
    <col min="6" max="6" width="8.140625" style="23" customWidth="1"/>
    <col min="7" max="7" width="9.140625" style="318"/>
    <col min="8" max="8" width="7.140625" style="166" customWidth="1"/>
    <col min="9" max="9" width="1.5703125" style="26" customWidth="1"/>
    <col min="10" max="10" width="9.5703125" style="26" customWidth="1"/>
    <col min="11" max="11" width="1.5703125" style="26" customWidth="1"/>
    <col min="12" max="12" width="8" style="26" customWidth="1"/>
    <col min="13" max="13" width="2.140625" style="26" customWidth="1"/>
    <col min="14" max="14" width="8.140625" style="23" customWidth="1"/>
    <col min="15" max="15" width="1.140625" style="23" customWidth="1"/>
    <col min="16" max="16" width="8.140625" style="23" customWidth="1"/>
    <col min="17" max="17" width="1.42578125" style="23" customWidth="1"/>
    <col min="18" max="18" width="8" style="23" customWidth="1"/>
    <col min="19" max="19" width="2.28515625" style="27" customWidth="1"/>
    <col min="20" max="16384" width="9.140625" style="26"/>
  </cols>
  <sheetData>
    <row r="1" spans="1:27" ht="12.75" customHeight="1" x14ac:dyDescent="0.2">
      <c r="B1" s="322"/>
      <c r="C1" s="322"/>
      <c r="D1" s="323"/>
      <c r="E1" s="323"/>
      <c r="F1" s="323"/>
      <c r="G1" s="347"/>
      <c r="H1" s="348"/>
      <c r="I1" s="323"/>
      <c r="J1" s="323"/>
      <c r="K1" s="323"/>
      <c r="P1" s="228"/>
      <c r="Q1" s="228"/>
    </row>
    <row r="2" spans="1:27" s="30" customFormat="1" ht="12.75" customHeight="1" x14ac:dyDescent="0.2">
      <c r="A2" s="193" t="s">
        <v>164</v>
      </c>
      <c r="B2" s="28"/>
      <c r="C2" s="28"/>
      <c r="D2" s="29"/>
      <c r="E2" s="498"/>
      <c r="F2" s="85"/>
      <c r="G2" s="319"/>
      <c r="H2" s="113"/>
      <c r="I2" s="29"/>
      <c r="J2" s="29"/>
      <c r="K2" s="29"/>
      <c r="L2" s="29"/>
      <c r="M2" s="29"/>
      <c r="N2" s="228"/>
      <c r="O2" s="228"/>
      <c r="R2" s="228"/>
      <c r="S2" s="29"/>
    </row>
    <row r="3" spans="1:27" s="262" customFormat="1" ht="12.75" customHeight="1" x14ac:dyDescent="0.2">
      <c r="A3" s="167" t="s">
        <v>667</v>
      </c>
      <c r="B3" s="298"/>
      <c r="C3" s="298"/>
      <c r="E3" s="514"/>
      <c r="F3" s="292"/>
      <c r="G3" s="320"/>
      <c r="H3" s="303"/>
      <c r="N3" s="292"/>
      <c r="O3" s="292"/>
      <c r="P3" s="292"/>
      <c r="Q3" s="292"/>
      <c r="R3" s="292"/>
      <c r="S3" s="301"/>
    </row>
    <row r="4" spans="1:27" ht="12.75" customHeight="1" x14ac:dyDescent="0.2">
      <c r="A4" s="155" t="s">
        <v>701</v>
      </c>
      <c r="B4" s="19"/>
      <c r="C4" s="19"/>
    </row>
    <row r="5" spans="1:27" s="27" customFormat="1" ht="12.75" customHeight="1" x14ac:dyDescent="0.2">
      <c r="A5" s="207"/>
      <c r="B5" s="194"/>
      <c r="C5" s="194"/>
      <c r="D5" s="21"/>
      <c r="E5" s="620"/>
      <c r="F5" s="33"/>
      <c r="G5" s="321"/>
      <c r="H5" s="207"/>
      <c r="I5" s="21"/>
      <c r="J5" s="21"/>
      <c r="K5" s="21"/>
      <c r="L5" s="21"/>
      <c r="M5" s="21"/>
      <c r="N5" s="33"/>
      <c r="O5" s="33"/>
      <c r="P5" s="33"/>
      <c r="Q5" s="33"/>
      <c r="R5" s="33"/>
    </row>
    <row r="6" spans="1:27" s="14" customFormat="1" ht="12.75" customHeight="1" x14ac:dyDescent="0.2">
      <c r="B6" s="632" t="s">
        <v>2</v>
      </c>
      <c r="C6" s="632"/>
      <c r="D6" s="632"/>
      <c r="E6" s="632"/>
      <c r="F6" s="632"/>
      <c r="G6" s="632"/>
      <c r="H6" s="632"/>
      <c r="J6" s="632" t="s">
        <v>3</v>
      </c>
      <c r="K6" s="632"/>
      <c r="L6" s="632"/>
      <c r="M6" s="632"/>
      <c r="N6" s="632"/>
      <c r="O6" s="632"/>
      <c r="P6" s="632"/>
      <c r="Q6" s="632"/>
      <c r="R6" s="632"/>
    </row>
    <row r="7" spans="1:27" s="14" customFormat="1" ht="12.75" customHeight="1" x14ac:dyDescent="0.2">
      <c r="B7" s="74" t="s">
        <v>203</v>
      </c>
      <c r="C7" s="74"/>
      <c r="D7" s="635" t="s">
        <v>34</v>
      </c>
      <c r="E7" s="635"/>
      <c r="F7" s="637"/>
      <c r="G7" s="637"/>
      <c r="H7" s="108" t="s">
        <v>57</v>
      </c>
      <c r="I7" s="74"/>
      <c r="J7" s="74" t="s">
        <v>203</v>
      </c>
      <c r="K7" s="74"/>
      <c r="L7" s="635" t="s">
        <v>34</v>
      </c>
      <c r="M7" s="637"/>
      <c r="N7" s="637"/>
      <c r="O7" s="107"/>
      <c r="P7" s="107"/>
      <c r="Q7" s="54"/>
      <c r="R7" s="108" t="s">
        <v>57</v>
      </c>
      <c r="V7" s="15"/>
      <c r="W7" s="15"/>
    </row>
    <row r="8" spans="1:27" s="14" customFormat="1" ht="12.75" customHeight="1" x14ac:dyDescent="0.2">
      <c r="B8" s="74" t="s">
        <v>204</v>
      </c>
      <c r="C8" s="74"/>
      <c r="D8" s="638"/>
      <c r="E8" s="639"/>
      <c r="F8" s="638"/>
      <c r="G8" s="638"/>
      <c r="H8" s="108"/>
      <c r="I8" s="74"/>
      <c r="J8" s="74" t="s">
        <v>204</v>
      </c>
      <c r="K8" s="74"/>
      <c r="L8" s="638"/>
      <c r="M8" s="638"/>
      <c r="N8" s="638"/>
      <c r="O8" s="31"/>
      <c r="P8" s="31"/>
      <c r="Q8" s="54"/>
      <c r="R8" s="108"/>
      <c r="V8" s="15"/>
      <c r="W8" s="15"/>
    </row>
    <row r="9" spans="1:27" s="12" customFormat="1" ht="12.75" customHeight="1" x14ac:dyDescent="0.2">
      <c r="A9" s="33" t="s">
        <v>1</v>
      </c>
      <c r="B9" s="109"/>
      <c r="C9" s="109"/>
      <c r="D9" s="50" t="s">
        <v>15</v>
      </c>
      <c r="E9" s="621"/>
      <c r="F9" s="31" t="s">
        <v>23</v>
      </c>
      <c r="G9" s="31" t="s">
        <v>24</v>
      </c>
      <c r="H9" s="31"/>
      <c r="I9" s="31"/>
      <c r="J9" s="109"/>
      <c r="K9" s="109"/>
      <c r="L9" s="50" t="s">
        <v>15</v>
      </c>
      <c r="M9" s="31"/>
      <c r="N9" s="31" t="s">
        <v>23</v>
      </c>
      <c r="O9" s="31"/>
      <c r="P9" s="31" t="s">
        <v>24</v>
      </c>
      <c r="Q9" s="31"/>
      <c r="R9" s="31"/>
      <c r="V9" s="54"/>
      <c r="W9" s="54"/>
    </row>
    <row r="10" spans="1:27" s="14" customFormat="1" ht="12.75" customHeight="1" x14ac:dyDescent="0.2">
      <c r="A10" s="16">
        <v>2007</v>
      </c>
      <c r="B10" s="84">
        <v>6902</v>
      </c>
      <c r="C10" s="84"/>
      <c r="D10" s="84">
        <v>28019</v>
      </c>
      <c r="E10" s="471"/>
      <c r="F10" s="84">
        <v>8018</v>
      </c>
      <c r="G10" s="84">
        <v>20001</v>
      </c>
      <c r="H10" s="84">
        <v>34921</v>
      </c>
      <c r="I10" s="84"/>
      <c r="J10" s="52">
        <v>1139</v>
      </c>
      <c r="K10" s="52"/>
      <c r="L10" s="52">
        <v>233</v>
      </c>
      <c r="M10" s="52"/>
      <c r="N10" s="52">
        <v>46</v>
      </c>
      <c r="O10" s="52"/>
      <c r="P10" s="52">
        <v>187</v>
      </c>
      <c r="Q10" s="52"/>
      <c r="R10" s="52">
        <v>1372</v>
      </c>
      <c r="S10" s="55"/>
      <c r="T10" s="349"/>
      <c r="U10" s="349"/>
      <c r="V10" s="473"/>
      <c r="W10" s="76"/>
      <c r="X10" s="19"/>
      <c r="Y10" s="26"/>
      <c r="Z10" s="26"/>
      <c r="AA10" s="26"/>
    </row>
    <row r="11" spans="1:27" ht="12.75" customHeight="1" x14ac:dyDescent="0.2">
      <c r="A11" s="16">
        <v>2008</v>
      </c>
      <c r="B11" s="84">
        <v>6057</v>
      </c>
      <c r="C11" s="84"/>
      <c r="D11" s="84">
        <v>25423</v>
      </c>
      <c r="E11" s="471"/>
      <c r="F11" s="84">
        <v>7225</v>
      </c>
      <c r="G11" s="84">
        <v>18198</v>
      </c>
      <c r="H11" s="84">
        <v>31480</v>
      </c>
      <c r="I11" s="84"/>
      <c r="J11" s="52">
        <v>897</v>
      </c>
      <c r="K11" s="52"/>
      <c r="L11" s="52">
        <v>649</v>
      </c>
      <c r="M11" s="52"/>
      <c r="N11" s="52">
        <v>196</v>
      </c>
      <c r="O11" s="52"/>
      <c r="P11" s="52">
        <v>453</v>
      </c>
      <c r="Q11" s="52"/>
      <c r="R11" s="52">
        <v>1546</v>
      </c>
      <c r="S11" s="41"/>
      <c r="T11" s="349"/>
      <c r="U11" s="349"/>
      <c r="V11" s="473"/>
      <c r="W11" s="76"/>
      <c r="X11" s="19"/>
    </row>
    <row r="12" spans="1:27" ht="12.75" customHeight="1" x14ac:dyDescent="0.2">
      <c r="A12" s="16">
        <v>2009</v>
      </c>
      <c r="B12" s="84">
        <v>4103</v>
      </c>
      <c r="C12" s="84"/>
      <c r="D12" s="84">
        <v>17533</v>
      </c>
      <c r="E12" s="471"/>
      <c r="F12" s="84">
        <v>4850</v>
      </c>
      <c r="G12" s="84">
        <v>12683</v>
      </c>
      <c r="H12" s="84">
        <v>21636</v>
      </c>
      <c r="I12" s="84"/>
      <c r="J12" s="52">
        <v>851</v>
      </c>
      <c r="K12" s="52"/>
      <c r="L12" s="52">
        <v>703</v>
      </c>
      <c r="M12" s="52"/>
      <c r="N12" s="52">
        <v>197</v>
      </c>
      <c r="O12" s="52"/>
      <c r="P12" s="52">
        <v>506</v>
      </c>
      <c r="Q12" s="52"/>
      <c r="R12" s="52">
        <v>1554</v>
      </c>
      <c r="S12" s="105"/>
      <c r="T12" s="349"/>
      <c r="U12" s="349"/>
      <c r="V12" s="473"/>
      <c r="W12" s="76"/>
      <c r="X12" s="19"/>
    </row>
    <row r="13" spans="1:27" ht="12.75" customHeight="1" x14ac:dyDescent="0.2">
      <c r="A13" s="16">
        <v>2010</v>
      </c>
      <c r="B13" s="84">
        <v>2484</v>
      </c>
      <c r="C13" s="84"/>
      <c r="D13" s="84">
        <v>10769</v>
      </c>
      <c r="E13" s="471"/>
      <c r="F13" s="84">
        <v>2871</v>
      </c>
      <c r="G13" s="84">
        <v>7898</v>
      </c>
      <c r="H13" s="84">
        <v>13253</v>
      </c>
      <c r="I13" s="84"/>
      <c r="J13" s="52">
        <v>2506</v>
      </c>
      <c r="K13" s="52"/>
      <c r="L13" s="52">
        <v>890</v>
      </c>
      <c r="M13" s="52"/>
      <c r="N13" s="52">
        <v>220</v>
      </c>
      <c r="O13" s="52"/>
      <c r="P13" s="52">
        <v>670</v>
      </c>
      <c r="Q13" s="52"/>
      <c r="R13" s="52">
        <v>3396</v>
      </c>
      <c r="S13" s="105"/>
      <c r="T13" s="349"/>
      <c r="U13" s="349"/>
      <c r="V13" s="473"/>
      <c r="W13" s="76"/>
      <c r="X13" s="19"/>
    </row>
    <row r="14" spans="1:27" ht="12.75" customHeight="1" x14ac:dyDescent="0.2">
      <c r="A14" s="16">
        <v>2011</v>
      </c>
      <c r="B14" s="84">
        <v>2172</v>
      </c>
      <c r="C14" s="84"/>
      <c r="D14" s="84">
        <v>7730</v>
      </c>
      <c r="E14" s="471"/>
      <c r="F14" s="84">
        <v>2041</v>
      </c>
      <c r="G14" s="84">
        <v>5689</v>
      </c>
      <c r="H14" s="84">
        <v>9902</v>
      </c>
      <c r="I14" s="84"/>
      <c r="J14" s="52">
        <v>1172</v>
      </c>
      <c r="K14" s="52"/>
      <c r="L14" s="52">
        <v>1086</v>
      </c>
      <c r="M14" s="52"/>
      <c r="N14" s="52">
        <v>271</v>
      </c>
      <c r="O14" s="52"/>
      <c r="P14" s="52">
        <v>815</v>
      </c>
      <c r="Q14" s="52"/>
      <c r="R14" s="52">
        <v>2258</v>
      </c>
      <c r="S14" s="105"/>
      <c r="T14" s="349"/>
      <c r="U14"/>
      <c r="V14"/>
      <c r="W14" s="350"/>
      <c r="X14" s="19"/>
    </row>
    <row r="15" spans="1:27" ht="12.75" customHeight="1" x14ac:dyDescent="0.2">
      <c r="A15" s="164">
        <v>2012</v>
      </c>
      <c r="B15" s="103">
        <v>2139</v>
      </c>
      <c r="C15" s="103"/>
      <c r="D15" s="103">
        <v>6637</v>
      </c>
      <c r="E15" s="103"/>
      <c r="F15" s="103">
        <v>1621</v>
      </c>
      <c r="G15" s="103">
        <v>5016</v>
      </c>
      <c r="H15" s="103">
        <v>8776</v>
      </c>
      <c r="I15" s="103"/>
      <c r="J15" s="278">
        <v>1288</v>
      </c>
      <c r="K15" s="52"/>
      <c r="L15" s="278">
        <v>1397</v>
      </c>
      <c r="M15" s="278"/>
      <c r="N15" s="278">
        <v>361</v>
      </c>
      <c r="O15" s="278"/>
      <c r="P15" s="278">
        <v>1036</v>
      </c>
      <c r="Q15" s="278"/>
      <c r="R15" s="278">
        <v>2685</v>
      </c>
      <c r="S15"/>
      <c r="T15"/>
      <c r="U15"/>
      <c r="V15"/>
      <c r="W15"/>
      <c r="X15"/>
      <c r="Y15"/>
    </row>
    <row r="16" spans="1:27" ht="12.75" customHeight="1" x14ac:dyDescent="0.2">
      <c r="A16" s="16">
        <v>2013</v>
      </c>
      <c r="B16" s="84">
        <v>1831</v>
      </c>
      <c r="C16" s="84"/>
      <c r="D16" s="84">
        <v>6085</v>
      </c>
      <c r="E16" s="471"/>
      <c r="F16" s="84">
        <v>1545</v>
      </c>
      <c r="G16" s="84">
        <v>4540</v>
      </c>
      <c r="H16" s="84">
        <v>7916</v>
      </c>
      <c r="I16" s="84"/>
      <c r="J16" s="52">
        <v>2054</v>
      </c>
      <c r="K16" s="52"/>
      <c r="L16" s="52">
        <v>1477</v>
      </c>
      <c r="M16" s="461"/>
      <c r="N16" s="52">
        <v>329</v>
      </c>
      <c r="O16" s="461"/>
      <c r="P16" s="52">
        <v>1148</v>
      </c>
      <c r="Q16" s="461"/>
      <c r="R16" s="52">
        <v>3531</v>
      </c>
      <c r="S16"/>
      <c r="T16" s="12"/>
      <c r="U16"/>
      <c r="V16"/>
      <c r="W16"/>
      <c r="X16"/>
      <c r="Y16"/>
    </row>
    <row r="17" spans="1:42" ht="12.75" customHeight="1" x14ac:dyDescent="0.2">
      <c r="A17" s="16">
        <v>2014</v>
      </c>
      <c r="B17" s="84">
        <v>1810</v>
      </c>
      <c r="C17" s="84"/>
      <c r="D17" s="52">
        <v>6872</v>
      </c>
      <c r="E17" s="623" t="s">
        <v>482</v>
      </c>
      <c r="F17" s="52">
        <v>1632</v>
      </c>
      <c r="G17" s="52">
        <v>5238</v>
      </c>
      <c r="H17" s="84">
        <v>8682</v>
      </c>
      <c r="I17" s="84"/>
      <c r="J17" s="52">
        <v>2185</v>
      </c>
      <c r="K17" s="52"/>
      <c r="L17" s="52">
        <v>1773</v>
      </c>
      <c r="M17" s="472"/>
      <c r="N17" s="52">
        <v>369</v>
      </c>
      <c r="O17" s="472"/>
      <c r="P17" s="52">
        <v>1404</v>
      </c>
      <c r="Q17" s="472"/>
      <c r="R17" s="52">
        <v>3958</v>
      </c>
      <c r="S17" s="12"/>
      <c r="T17" s="12"/>
      <c r="U17"/>
      <c r="V17"/>
      <c r="W17"/>
      <c r="X17"/>
      <c r="Y17"/>
    </row>
    <row r="18" spans="1:42" ht="12.75" customHeight="1" x14ac:dyDescent="0.2">
      <c r="A18" s="16">
        <v>2015</v>
      </c>
      <c r="B18" s="84">
        <v>2191</v>
      </c>
      <c r="C18" s="84"/>
      <c r="D18" s="52">
        <v>8437</v>
      </c>
      <c r="E18" s="503"/>
      <c r="F18" s="52">
        <v>2150</v>
      </c>
      <c r="G18" s="52">
        <v>6287</v>
      </c>
      <c r="H18" s="84">
        <v>10628</v>
      </c>
      <c r="I18" s="84"/>
      <c r="J18" s="52">
        <v>2361</v>
      </c>
      <c r="K18" s="52"/>
      <c r="L18" s="52">
        <v>2058</v>
      </c>
      <c r="M18" s="472"/>
      <c r="N18" s="52">
        <v>442</v>
      </c>
      <c r="O18" s="472"/>
      <c r="P18" s="52">
        <v>1616</v>
      </c>
      <c r="Q18" s="472"/>
      <c r="R18" s="52">
        <v>4419</v>
      </c>
      <c r="S18" s="12"/>
      <c r="T18" s="12"/>
    </row>
    <row r="19" spans="1:42" s="236" customFormat="1" ht="12.75" customHeight="1" x14ac:dyDescent="0.2">
      <c r="A19" s="165">
        <v>2016</v>
      </c>
      <c r="B19" s="38">
        <v>2655</v>
      </c>
      <c r="C19" s="38"/>
      <c r="D19" s="38">
        <v>9926</v>
      </c>
      <c r="E19" s="622"/>
      <c r="F19" s="38">
        <v>2502</v>
      </c>
      <c r="G19" s="38">
        <v>7424</v>
      </c>
      <c r="H19" s="38">
        <v>12581</v>
      </c>
      <c r="I19" s="38"/>
      <c r="J19" s="38">
        <v>2032</v>
      </c>
      <c r="K19" s="38"/>
      <c r="L19" s="38">
        <v>1979</v>
      </c>
      <c r="M19" s="38"/>
      <c r="N19" s="38">
        <v>430</v>
      </c>
      <c r="O19" s="38"/>
      <c r="P19" s="38">
        <v>1549</v>
      </c>
      <c r="Q19" s="38"/>
      <c r="R19" s="38">
        <v>4011</v>
      </c>
      <c r="S19" s="12"/>
      <c r="T19" s="12"/>
      <c r="U19" s="26"/>
      <c r="V19" s="26"/>
      <c r="W19" s="26"/>
      <c r="X19" s="26"/>
      <c r="Y19" s="26"/>
      <c r="Z19" s="26"/>
      <c r="AA19" s="26"/>
      <c r="AB19" s="26"/>
      <c r="AC19" s="26"/>
      <c r="AD19"/>
      <c r="AE19"/>
      <c r="AF19"/>
      <c r="AG19"/>
      <c r="AH19"/>
      <c r="AI19"/>
      <c r="AJ19" s="106"/>
      <c r="AK19" s="106"/>
      <c r="AL19" s="106"/>
      <c r="AM19" s="106"/>
      <c r="AN19" s="106"/>
      <c r="AO19" s="106"/>
      <c r="AP19" s="106"/>
    </row>
    <row r="20" spans="1:42" ht="12.75" customHeight="1" x14ac:dyDescent="0.2">
      <c r="A20" s="101" t="s">
        <v>585</v>
      </c>
      <c r="J20" s="27"/>
      <c r="K20" s="27"/>
      <c r="L20" s="27"/>
      <c r="M20" s="27"/>
      <c r="N20" s="27"/>
      <c r="O20" s="27"/>
      <c r="P20" s="15"/>
      <c r="Q20" s="15"/>
      <c r="R20" s="15"/>
      <c r="S20" s="12"/>
      <c r="T20" s="12"/>
      <c r="AD20" s="106"/>
    </row>
    <row r="21" spans="1:42" ht="12.75" customHeight="1" x14ac:dyDescent="0.2">
      <c r="N21" s="26"/>
      <c r="O21" s="26"/>
      <c r="P21" s="26"/>
      <c r="Q21" s="26"/>
      <c r="R21" s="26"/>
      <c r="S21" s="12"/>
      <c r="T21" s="12"/>
      <c r="AD21"/>
      <c r="AE21"/>
      <c r="AF21"/>
      <c r="AG21"/>
      <c r="AH21" s="106"/>
      <c r="AI21" s="106"/>
      <c r="AJ21" s="106"/>
      <c r="AK21" s="106"/>
      <c r="AL21" s="106"/>
      <c r="AM21" s="106"/>
      <c r="AN21" s="106"/>
    </row>
    <row r="22" spans="1:42" ht="12.75" customHeight="1" x14ac:dyDescent="0.2">
      <c r="F22" s="26"/>
      <c r="G22" s="23"/>
      <c r="H22" s="318"/>
      <c r="L22" s="25"/>
      <c r="M22" s="25"/>
      <c r="N22" s="25"/>
      <c r="O22" s="25"/>
      <c r="P22" s="25"/>
      <c r="Q22" s="25"/>
      <c r="R22" s="25"/>
      <c r="S22" s="12"/>
      <c r="T22" s="12"/>
    </row>
    <row r="23" spans="1:42" ht="12.75" customHeight="1" x14ac:dyDescent="0.2">
      <c r="L23" s="25"/>
      <c r="M23" s="25"/>
      <c r="N23" s="25"/>
      <c r="O23" s="25"/>
      <c r="P23" s="25"/>
      <c r="Q23" s="25"/>
      <c r="R23" s="25"/>
      <c r="S23"/>
    </row>
    <row r="24" spans="1:42" s="30" customFormat="1" ht="12.75" customHeight="1" x14ac:dyDescent="0.2">
      <c r="A24" s="193" t="s">
        <v>165</v>
      </c>
      <c r="B24" s="28"/>
      <c r="C24" s="28"/>
      <c r="D24" s="29"/>
      <c r="E24" s="498"/>
      <c r="F24" s="85"/>
      <c r="G24" s="319"/>
      <c r="H24" s="113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42" s="262" customFormat="1" ht="12.75" customHeight="1" x14ac:dyDescent="0.2">
      <c r="A25" s="167" t="s">
        <v>668</v>
      </c>
      <c r="B25" s="298"/>
      <c r="C25" s="298"/>
      <c r="E25" s="514"/>
      <c r="F25" s="292"/>
      <c r="G25" s="320"/>
      <c r="H25" s="303"/>
      <c r="N25" s="292"/>
      <c r="O25" s="292"/>
      <c r="P25" s="292"/>
      <c r="Q25" s="292"/>
      <c r="R25" s="292"/>
      <c r="S25" s="301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spans="1:42" ht="12.75" customHeight="1" x14ac:dyDescent="0.2">
      <c r="A26" s="155" t="s">
        <v>702</v>
      </c>
      <c r="B26" s="19"/>
      <c r="C26" s="19"/>
    </row>
    <row r="27" spans="1:42" s="27" customFormat="1" ht="12.75" customHeight="1" x14ac:dyDescent="0.2">
      <c r="A27" s="207"/>
      <c r="B27" s="194"/>
      <c r="C27" s="194"/>
      <c r="D27" s="21"/>
      <c r="E27" s="620"/>
      <c r="F27" s="33"/>
      <c r="G27" s="321"/>
      <c r="H27" s="207"/>
      <c r="I27" s="21"/>
      <c r="J27" s="21"/>
      <c r="K27" s="21"/>
      <c r="L27" s="21"/>
      <c r="M27" s="21"/>
      <c r="N27" s="33"/>
      <c r="O27" s="33"/>
      <c r="P27" s="33"/>
      <c r="Q27" s="33"/>
      <c r="R27" s="33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42" s="14" customFormat="1" ht="12.75" customHeight="1" x14ac:dyDescent="0.2">
      <c r="B28" s="632" t="s">
        <v>58</v>
      </c>
      <c r="C28" s="632"/>
      <c r="D28" s="632"/>
      <c r="E28" s="632"/>
      <c r="F28" s="632"/>
      <c r="G28" s="632"/>
      <c r="H28" s="632"/>
      <c r="J28" s="632" t="s">
        <v>59</v>
      </c>
      <c r="K28" s="632"/>
      <c r="L28" s="632"/>
      <c r="M28" s="632"/>
      <c r="N28" s="632"/>
      <c r="O28" s="632"/>
      <c r="P28" s="632"/>
      <c r="Q28" s="632"/>
      <c r="R28" s="632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42" s="14" customFormat="1" ht="12.75" customHeight="1" x14ac:dyDescent="0.2">
      <c r="A29" s="14" t="s">
        <v>18</v>
      </c>
      <c r="B29" s="74" t="s">
        <v>203</v>
      </c>
      <c r="C29" s="74"/>
      <c r="D29" s="635" t="s">
        <v>34</v>
      </c>
      <c r="E29" s="635"/>
      <c r="F29" s="637"/>
      <c r="G29" s="637"/>
      <c r="H29" s="108" t="s">
        <v>57</v>
      </c>
      <c r="I29" s="54"/>
      <c r="J29" s="74" t="s">
        <v>203</v>
      </c>
      <c r="K29" s="74"/>
      <c r="L29" s="635" t="s">
        <v>34</v>
      </c>
      <c r="M29" s="635"/>
      <c r="N29" s="635"/>
      <c r="O29" s="635"/>
      <c r="P29" s="635"/>
      <c r="Q29" s="54"/>
      <c r="R29" s="108" t="s">
        <v>57</v>
      </c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spans="1:42" s="14" customFormat="1" ht="12.75" customHeight="1" x14ac:dyDescent="0.2">
      <c r="A30" s="12" t="s">
        <v>37</v>
      </c>
      <c r="B30" s="74" t="s">
        <v>204</v>
      </c>
      <c r="C30" s="74"/>
      <c r="D30" s="638"/>
      <c r="E30" s="639"/>
      <c r="F30" s="638"/>
      <c r="G30" s="638"/>
      <c r="H30" s="108"/>
      <c r="I30" s="74"/>
      <c r="J30" s="74" t="s">
        <v>204</v>
      </c>
      <c r="K30" s="74"/>
      <c r="L30" s="636"/>
      <c r="M30" s="636"/>
      <c r="N30" s="636"/>
      <c r="O30" s="636"/>
      <c r="P30" s="636"/>
      <c r="Q30" s="54"/>
      <c r="R30" s="108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spans="1:42" s="12" customFormat="1" ht="12.75" customHeight="1" x14ac:dyDescent="0.2">
      <c r="A31" s="33" t="s">
        <v>73</v>
      </c>
      <c r="B31" s="109"/>
      <c r="C31" s="109"/>
      <c r="D31" s="50" t="s">
        <v>15</v>
      </c>
      <c r="E31" s="621"/>
      <c r="F31" s="31" t="s">
        <v>23</v>
      </c>
      <c r="G31" s="31" t="s">
        <v>24</v>
      </c>
      <c r="H31" s="31"/>
      <c r="I31" s="31"/>
      <c r="J31" s="109"/>
      <c r="K31" s="109"/>
      <c r="L31" s="50" t="s">
        <v>15</v>
      </c>
      <c r="M31" s="31"/>
      <c r="N31" s="31" t="s">
        <v>23</v>
      </c>
      <c r="O31" s="31"/>
      <c r="P31" s="31" t="s">
        <v>24</v>
      </c>
      <c r="Q31" s="31"/>
      <c r="R31" s="31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1:42" ht="12.75" customHeight="1" x14ac:dyDescent="0.2">
      <c r="A32" s="16">
        <v>2007</v>
      </c>
      <c r="B32" s="84">
        <v>14602</v>
      </c>
      <c r="C32" s="84"/>
      <c r="D32" s="84">
        <v>70275</v>
      </c>
      <c r="E32" s="471"/>
      <c r="F32" s="84">
        <v>18539</v>
      </c>
      <c r="G32" s="84">
        <v>51736</v>
      </c>
      <c r="H32" s="84">
        <v>84877</v>
      </c>
      <c r="I32" s="84"/>
      <c r="J32" s="84">
        <v>17923</v>
      </c>
      <c r="K32" s="84"/>
      <c r="L32" s="84">
        <v>64775</v>
      </c>
      <c r="M32" s="84"/>
      <c r="N32" s="84">
        <v>19109</v>
      </c>
      <c r="O32" s="84"/>
      <c r="P32" s="84">
        <v>45666</v>
      </c>
      <c r="Q32" s="84"/>
      <c r="R32" s="84">
        <v>82698</v>
      </c>
      <c r="S32" s="15"/>
    </row>
    <row r="33" spans="1:34" ht="12.75" customHeight="1" x14ac:dyDescent="0.2">
      <c r="A33" s="16">
        <v>2008</v>
      </c>
      <c r="B33" s="84">
        <v>16362</v>
      </c>
      <c r="C33" s="84"/>
      <c r="D33" s="84">
        <v>76446</v>
      </c>
      <c r="E33" s="471"/>
      <c r="F33" s="84">
        <v>20125</v>
      </c>
      <c r="G33" s="84">
        <v>56321</v>
      </c>
      <c r="H33" s="84">
        <v>92808</v>
      </c>
      <c r="I33" s="84"/>
      <c r="J33" s="84">
        <v>22015</v>
      </c>
      <c r="K33" s="84"/>
      <c r="L33" s="84">
        <v>82682</v>
      </c>
      <c r="M33" s="84"/>
      <c r="N33" s="84">
        <v>23980</v>
      </c>
      <c r="O33" s="84"/>
      <c r="P33" s="84">
        <v>58702</v>
      </c>
      <c r="Q33" s="84"/>
      <c r="R33" s="84">
        <v>104697</v>
      </c>
      <c r="S33" s="15"/>
    </row>
    <row r="34" spans="1:34" ht="12.75" customHeight="1" x14ac:dyDescent="0.2">
      <c r="A34" s="16">
        <v>2009</v>
      </c>
      <c r="B34" s="84">
        <v>16429</v>
      </c>
      <c r="C34" s="84"/>
      <c r="D34" s="84">
        <v>75248</v>
      </c>
      <c r="E34" s="471"/>
      <c r="F34" s="84">
        <v>19541</v>
      </c>
      <c r="G34" s="84">
        <v>55707</v>
      </c>
      <c r="H34" s="84">
        <v>91677</v>
      </c>
      <c r="I34" s="84"/>
      <c r="J34" s="84">
        <v>25841</v>
      </c>
      <c r="K34" s="84"/>
      <c r="L34" s="84">
        <v>99714</v>
      </c>
      <c r="M34" s="84"/>
      <c r="N34" s="84">
        <v>27887</v>
      </c>
      <c r="O34" s="84"/>
      <c r="P34" s="84">
        <v>71827</v>
      </c>
      <c r="Q34" s="84"/>
      <c r="R34" s="84">
        <v>125555</v>
      </c>
      <c r="S34" s="15"/>
    </row>
    <row r="35" spans="1:34" ht="12.75" customHeight="1" x14ac:dyDescent="0.2">
      <c r="A35" s="16">
        <v>2010</v>
      </c>
      <c r="B35" s="84">
        <v>14690</v>
      </c>
      <c r="C35" s="84"/>
      <c r="D35" s="84">
        <v>63658</v>
      </c>
      <c r="E35" s="471"/>
      <c r="F35" s="84">
        <v>15882</v>
      </c>
      <c r="G35" s="84">
        <v>47776</v>
      </c>
      <c r="H35" s="84">
        <v>78348</v>
      </c>
      <c r="I35" s="84"/>
      <c r="J35" s="84">
        <v>27247</v>
      </c>
      <c r="K35" s="84"/>
      <c r="L35" s="84">
        <v>121471</v>
      </c>
      <c r="M35" s="84"/>
      <c r="N35" s="84">
        <v>33213</v>
      </c>
      <c r="O35" s="84"/>
      <c r="P35" s="84">
        <v>88258</v>
      </c>
      <c r="Q35" s="84"/>
      <c r="R35" s="84">
        <v>148718</v>
      </c>
      <c r="S35" s="15"/>
    </row>
    <row r="36" spans="1:34" ht="12.75" customHeight="1" x14ac:dyDescent="0.2">
      <c r="A36" s="16">
        <v>2011</v>
      </c>
      <c r="B36" s="84">
        <v>15390</v>
      </c>
      <c r="C36" s="84"/>
      <c r="D36" s="84">
        <v>59779</v>
      </c>
      <c r="E36" s="471"/>
      <c r="F36" s="84">
        <v>14619</v>
      </c>
      <c r="G36" s="84">
        <v>45160</v>
      </c>
      <c r="H36" s="84">
        <v>75169</v>
      </c>
      <c r="I36" s="84"/>
      <c r="J36" s="84">
        <v>31509</v>
      </c>
      <c r="K36" s="84"/>
      <c r="L36" s="84">
        <v>128048</v>
      </c>
      <c r="M36" s="84"/>
      <c r="N36" s="84">
        <v>34069</v>
      </c>
      <c r="O36" s="84"/>
      <c r="P36" s="84">
        <v>93979</v>
      </c>
      <c r="Q36" s="84"/>
      <c r="R36" s="84">
        <v>159557</v>
      </c>
      <c r="S36" s="15"/>
    </row>
    <row r="37" spans="1:34" ht="12.75" customHeight="1" x14ac:dyDescent="0.2">
      <c r="A37" s="164">
        <v>2012</v>
      </c>
      <c r="B37" s="103">
        <v>14992</v>
      </c>
      <c r="C37" s="103"/>
      <c r="D37" s="103">
        <v>58171</v>
      </c>
      <c r="E37" s="103"/>
      <c r="F37" s="103">
        <v>13831</v>
      </c>
      <c r="G37" s="103">
        <v>44340</v>
      </c>
      <c r="H37" s="103">
        <v>73163</v>
      </c>
      <c r="I37" s="103"/>
      <c r="J37" s="103">
        <v>32726</v>
      </c>
      <c r="K37" s="103"/>
      <c r="L37" s="103">
        <v>134900</v>
      </c>
      <c r="M37" s="103"/>
      <c r="N37" s="84">
        <v>34996</v>
      </c>
      <c r="O37" s="103"/>
      <c r="P37" s="103">
        <v>99904</v>
      </c>
      <c r="Q37" s="103"/>
      <c r="R37" s="103">
        <v>167626</v>
      </c>
      <c r="S37" s="26"/>
    </row>
    <row r="38" spans="1:34" ht="12.75" customHeight="1" x14ac:dyDescent="0.2">
      <c r="A38" s="16">
        <v>2013</v>
      </c>
      <c r="B38" s="84">
        <v>14883</v>
      </c>
      <c r="C38" s="84"/>
      <c r="D38" s="84">
        <v>58293</v>
      </c>
      <c r="E38" s="471"/>
      <c r="F38" s="84">
        <v>13593</v>
      </c>
      <c r="G38" s="84">
        <v>44700</v>
      </c>
      <c r="H38" s="84">
        <v>73176</v>
      </c>
      <c r="I38" s="84"/>
      <c r="J38" s="84">
        <v>32880</v>
      </c>
      <c r="K38" s="84"/>
      <c r="L38" s="84">
        <v>139451</v>
      </c>
      <c r="M38" s="84"/>
      <c r="N38" s="84">
        <v>35191</v>
      </c>
      <c r="O38" s="84"/>
      <c r="P38" s="84">
        <v>104260</v>
      </c>
      <c r="Q38" s="84"/>
      <c r="R38" s="84">
        <v>172331</v>
      </c>
      <c r="S38" s="26"/>
    </row>
    <row r="39" spans="1:34" ht="12.75" customHeight="1" x14ac:dyDescent="0.2">
      <c r="A39" s="16">
        <v>2014</v>
      </c>
      <c r="B39" s="84">
        <v>15246</v>
      </c>
      <c r="C39" s="84"/>
      <c r="D39" s="84">
        <v>59965</v>
      </c>
      <c r="E39" s="471"/>
      <c r="F39" s="84">
        <v>13598</v>
      </c>
      <c r="G39" s="84">
        <v>46367</v>
      </c>
      <c r="H39" s="84">
        <v>75211</v>
      </c>
      <c r="I39" s="84"/>
      <c r="J39" s="84">
        <v>33711</v>
      </c>
      <c r="K39" s="84"/>
      <c r="L39" s="84">
        <v>141696</v>
      </c>
      <c r="M39" s="84"/>
      <c r="N39" s="84">
        <v>34891</v>
      </c>
      <c r="O39" s="84"/>
      <c r="P39" s="84">
        <v>106805</v>
      </c>
      <c r="Q39" s="84"/>
      <c r="R39" s="84">
        <v>175407</v>
      </c>
      <c r="S39" s="26"/>
    </row>
    <row r="40" spans="1:34" ht="12.75" customHeight="1" x14ac:dyDescent="0.2">
      <c r="A40" s="16">
        <v>2015</v>
      </c>
      <c r="B40" s="84">
        <v>15209</v>
      </c>
      <c r="C40" s="84"/>
      <c r="D40" s="84">
        <v>60469</v>
      </c>
      <c r="E40" s="471"/>
      <c r="F40" s="84">
        <v>13652</v>
      </c>
      <c r="G40" s="84">
        <v>46817</v>
      </c>
      <c r="H40" s="84">
        <v>75678</v>
      </c>
      <c r="I40" s="84"/>
      <c r="J40" s="84">
        <v>34583</v>
      </c>
      <c r="K40" s="84"/>
      <c r="L40" s="84">
        <v>146958</v>
      </c>
      <c r="M40" s="84"/>
      <c r="N40" s="84">
        <v>35590</v>
      </c>
      <c r="O40" s="84"/>
      <c r="P40" s="84">
        <v>111368</v>
      </c>
      <c r="Q40" s="84"/>
      <c r="R40" s="84">
        <v>181541</v>
      </c>
      <c r="S40" s="26"/>
    </row>
    <row r="41" spans="1:34" s="236" customFormat="1" ht="12.75" customHeight="1" x14ac:dyDescent="0.2">
      <c r="A41" s="165">
        <v>2016</v>
      </c>
      <c r="B41" s="38">
        <v>15482</v>
      </c>
      <c r="C41" s="38"/>
      <c r="D41" s="38">
        <v>61222</v>
      </c>
      <c r="E41" s="622"/>
      <c r="F41" s="38">
        <v>13653</v>
      </c>
      <c r="G41" s="38">
        <v>47569</v>
      </c>
      <c r="H41" s="38">
        <v>76704</v>
      </c>
      <c r="I41" s="38"/>
      <c r="J41" s="38">
        <v>35974</v>
      </c>
      <c r="K41" s="38"/>
      <c r="L41" s="38">
        <v>153442</v>
      </c>
      <c r="M41" s="38"/>
      <c r="N41" s="38">
        <v>36506</v>
      </c>
      <c r="O41" s="38"/>
      <c r="P41" s="38">
        <v>116936</v>
      </c>
      <c r="Q41" s="38"/>
      <c r="R41" s="38">
        <v>189416</v>
      </c>
      <c r="S41" s="26"/>
      <c r="T41" s="26"/>
      <c r="U41" s="26"/>
      <c r="V41" s="26"/>
      <c r="W41" s="26"/>
      <c r="X41" s="26"/>
      <c r="Y41" s="26"/>
      <c r="Z41" s="26"/>
      <c r="AA41" s="26"/>
      <c r="AB41"/>
      <c r="AC41"/>
      <c r="AD41"/>
      <c r="AE41" s="37"/>
      <c r="AF41" s="37"/>
      <c r="AG41" s="37"/>
      <c r="AH41" s="266"/>
    </row>
    <row r="42" spans="1:34" ht="12.75" customHeight="1" x14ac:dyDescent="0.2">
      <c r="N42" s="26"/>
      <c r="O42" s="26"/>
      <c r="S42" s="26"/>
    </row>
    <row r="43" spans="1:34" ht="12.75" customHeight="1" x14ac:dyDescent="0.2">
      <c r="N43" s="26"/>
      <c r="O43" s="26"/>
      <c r="S43" s="26"/>
    </row>
    <row r="44" spans="1:34" ht="12.75" customHeight="1" x14ac:dyDescent="0.2">
      <c r="S44" s="26"/>
    </row>
    <row r="45" spans="1:34" ht="12.75" customHeight="1" x14ac:dyDescent="0.2">
      <c r="S45" s="26"/>
    </row>
    <row r="46" spans="1:34" ht="12.75" customHeight="1" x14ac:dyDescent="0.2">
      <c r="S46" s="26"/>
    </row>
    <row r="47" spans="1:34" ht="12.75" customHeight="1" x14ac:dyDescent="0.2">
      <c r="S47" s="26"/>
    </row>
    <row r="48" spans="1:34" ht="12.75" customHeight="1" x14ac:dyDescent="0.2">
      <c r="S48" s="26"/>
    </row>
  </sheetData>
  <mergeCells count="8">
    <mergeCell ref="J6:R6"/>
    <mergeCell ref="B6:H6"/>
    <mergeCell ref="D29:G30"/>
    <mergeCell ref="L29:P30"/>
    <mergeCell ref="B28:H28"/>
    <mergeCell ref="J28:R28"/>
    <mergeCell ref="D7:G8"/>
    <mergeCell ref="L7:N8"/>
  </mergeCells>
  <phoneticPr fontId="6" type="noConversion"/>
  <pageMargins left="0.70866141732283472" right="0.15748031496062992" top="0.98425196850393704" bottom="0.55118110236220474" header="0.51181102362204722" footer="0.51181102362204722"/>
  <pageSetup paperSize="9" scale="96" orientation="portrait" r:id="rId1"/>
  <headerFooter alignWithMargins="0">
    <oddHeader>&amp;R&amp;"Arial,Fet"MOPED KLASS I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B2:C91"/>
  <sheetViews>
    <sheetView showGridLines="0" workbookViewId="0">
      <selection activeCell="J4" sqref="J4"/>
    </sheetView>
  </sheetViews>
  <sheetFormatPr defaultRowHeight="12.75" x14ac:dyDescent="0.2"/>
  <cols>
    <col min="1" max="1" width="4.7109375" customWidth="1"/>
    <col min="2" max="2" width="11.42578125" style="5" customWidth="1"/>
    <col min="3" max="3" width="9.140625" style="5"/>
  </cols>
  <sheetData>
    <row r="2" spans="2:3" x14ac:dyDescent="0.2">
      <c r="B2" s="1" t="s">
        <v>455</v>
      </c>
    </row>
    <row r="3" spans="2:3" s="5" customFormat="1" ht="12" x14ac:dyDescent="0.2">
      <c r="B3" s="116"/>
    </row>
    <row r="4" spans="2:3" s="5" customFormat="1" ht="12" x14ac:dyDescent="0.2">
      <c r="B4" s="116"/>
    </row>
    <row r="5" spans="2:3" s="5" customFormat="1" ht="12" x14ac:dyDescent="0.2">
      <c r="B5" s="6" t="s">
        <v>219</v>
      </c>
    </row>
    <row r="6" spans="2:3" s="5" customFormat="1" ht="12" x14ac:dyDescent="0.2">
      <c r="B6" s="5" t="s">
        <v>391</v>
      </c>
      <c r="C6" s="117" t="s">
        <v>648</v>
      </c>
    </row>
    <row r="7" spans="2:3" s="5" customFormat="1" ht="12" x14ac:dyDescent="0.2">
      <c r="B7" s="5" t="s">
        <v>392</v>
      </c>
      <c r="C7" s="117" t="s">
        <v>647</v>
      </c>
    </row>
    <row r="8" spans="2:3" s="5" customFormat="1" ht="12" x14ac:dyDescent="0.2">
      <c r="B8" s="5" t="s">
        <v>393</v>
      </c>
      <c r="C8" s="117" t="s">
        <v>649</v>
      </c>
    </row>
    <row r="9" spans="2:3" s="5" customFormat="1" ht="12" x14ac:dyDescent="0.2">
      <c r="B9" s="5" t="s">
        <v>394</v>
      </c>
      <c r="C9" s="117" t="s">
        <v>650</v>
      </c>
    </row>
    <row r="10" spans="2:3" s="5" customFormat="1" ht="12" x14ac:dyDescent="0.2">
      <c r="B10" s="5" t="s">
        <v>395</v>
      </c>
      <c r="C10" s="117" t="s">
        <v>651</v>
      </c>
    </row>
    <row r="11" spans="2:3" s="5" customFormat="1" ht="12" x14ac:dyDescent="0.2">
      <c r="B11" s="5" t="s">
        <v>396</v>
      </c>
      <c r="C11" s="117" t="s">
        <v>652</v>
      </c>
    </row>
    <row r="12" spans="2:3" s="5" customFormat="1" ht="12" x14ac:dyDescent="0.2">
      <c r="B12" s="5" t="s">
        <v>397</v>
      </c>
      <c r="C12" s="117" t="s">
        <v>587</v>
      </c>
    </row>
    <row r="13" spans="2:3" s="5" customFormat="1" ht="12" x14ac:dyDescent="0.2">
      <c r="B13" s="5" t="s">
        <v>398</v>
      </c>
      <c r="C13" s="117" t="s">
        <v>634</v>
      </c>
    </row>
    <row r="14" spans="2:3" s="5" customFormat="1" ht="12" x14ac:dyDescent="0.2">
      <c r="B14" s="5" t="s">
        <v>399</v>
      </c>
      <c r="C14" s="117" t="s">
        <v>635</v>
      </c>
    </row>
    <row r="15" spans="2:3" s="5" customFormat="1" ht="12" x14ac:dyDescent="0.2">
      <c r="B15" s="5" t="s">
        <v>726</v>
      </c>
      <c r="C15" s="117" t="s">
        <v>716</v>
      </c>
    </row>
    <row r="16" spans="2:3" s="5" customFormat="1" ht="12" x14ac:dyDescent="0.2">
      <c r="C16" s="117"/>
    </row>
    <row r="17" spans="2:3" s="5" customFormat="1" ht="12" x14ac:dyDescent="0.2">
      <c r="C17" s="117"/>
    </row>
    <row r="18" spans="2:3" s="5" customFormat="1" ht="12" x14ac:dyDescent="0.2">
      <c r="B18" s="6" t="s">
        <v>400</v>
      </c>
    </row>
    <row r="19" spans="2:3" s="5" customFormat="1" ht="12" x14ac:dyDescent="0.2">
      <c r="B19" s="5" t="s">
        <v>401</v>
      </c>
      <c r="C19" s="117" t="s">
        <v>653</v>
      </c>
    </row>
    <row r="20" spans="2:3" s="5" customFormat="1" ht="12" x14ac:dyDescent="0.2">
      <c r="B20" s="5" t="s">
        <v>402</v>
      </c>
      <c r="C20" s="117" t="s">
        <v>654</v>
      </c>
    </row>
    <row r="21" spans="2:3" s="5" customFormat="1" ht="12" x14ac:dyDescent="0.2">
      <c r="B21" s="5" t="s">
        <v>403</v>
      </c>
      <c r="C21" s="117" t="s">
        <v>655</v>
      </c>
    </row>
    <row r="22" spans="2:3" s="5" customFormat="1" ht="12" x14ac:dyDescent="0.2">
      <c r="B22" s="5" t="s">
        <v>404</v>
      </c>
      <c r="C22" s="117" t="s">
        <v>656</v>
      </c>
    </row>
    <row r="23" spans="2:3" s="5" customFormat="1" ht="12" x14ac:dyDescent="0.2">
      <c r="B23" s="5" t="s">
        <v>405</v>
      </c>
      <c r="C23" s="117" t="s">
        <v>657</v>
      </c>
    </row>
    <row r="24" spans="2:3" s="5" customFormat="1" ht="12" x14ac:dyDescent="0.2">
      <c r="B24" s="5" t="s">
        <v>406</v>
      </c>
      <c r="C24" s="117" t="s">
        <v>592</v>
      </c>
    </row>
    <row r="25" spans="2:3" s="5" customFormat="1" ht="12" x14ac:dyDescent="0.2">
      <c r="B25" s="5" t="s">
        <v>407</v>
      </c>
      <c r="C25" s="117" t="s">
        <v>594</v>
      </c>
    </row>
    <row r="26" spans="2:3" s="5" customFormat="1" ht="12" x14ac:dyDescent="0.2">
      <c r="B26" s="5" t="s">
        <v>408</v>
      </c>
      <c r="C26" s="117" t="s">
        <v>636</v>
      </c>
    </row>
    <row r="27" spans="2:3" s="5" customFormat="1" ht="12" x14ac:dyDescent="0.2">
      <c r="B27" s="5" t="s">
        <v>409</v>
      </c>
      <c r="C27" s="117" t="s">
        <v>658</v>
      </c>
    </row>
    <row r="28" spans="2:3" s="5" customFormat="1" ht="12" x14ac:dyDescent="0.2">
      <c r="B28" s="5" t="s">
        <v>410</v>
      </c>
      <c r="C28" s="117" t="s">
        <v>659</v>
      </c>
    </row>
    <row r="29" spans="2:3" s="5" customFormat="1" ht="12" x14ac:dyDescent="0.2">
      <c r="C29" s="117"/>
    </row>
    <row r="30" spans="2:3" s="5" customFormat="1" ht="12" x14ac:dyDescent="0.2">
      <c r="C30" s="117"/>
    </row>
    <row r="31" spans="2:3" s="5" customFormat="1" ht="12" x14ac:dyDescent="0.2">
      <c r="B31" s="6" t="s">
        <v>221</v>
      </c>
    </row>
    <row r="32" spans="2:3" s="5" customFormat="1" ht="12" x14ac:dyDescent="0.2">
      <c r="B32" s="5" t="s">
        <v>411</v>
      </c>
      <c r="C32" s="117" t="s">
        <v>660</v>
      </c>
    </row>
    <row r="33" spans="2:3" s="5" customFormat="1" ht="12" x14ac:dyDescent="0.2">
      <c r="B33" s="5" t="s">
        <v>412</v>
      </c>
      <c r="C33" s="117" t="s">
        <v>661</v>
      </c>
    </row>
    <row r="34" spans="2:3" s="5" customFormat="1" ht="12" x14ac:dyDescent="0.2">
      <c r="B34" s="5" t="s">
        <v>413</v>
      </c>
      <c r="C34" s="117" t="s">
        <v>662</v>
      </c>
    </row>
    <row r="35" spans="2:3" s="5" customFormat="1" ht="12" x14ac:dyDescent="0.2">
      <c r="B35" s="5" t="s">
        <v>147</v>
      </c>
      <c r="C35" s="117" t="s">
        <v>663</v>
      </c>
    </row>
    <row r="36" spans="2:3" s="5" customFormat="1" ht="12" x14ac:dyDescent="0.2">
      <c r="B36" s="5" t="s">
        <v>148</v>
      </c>
      <c r="C36" s="117" t="s">
        <v>664</v>
      </c>
    </row>
    <row r="37" spans="2:3" s="5" customFormat="1" ht="12" x14ac:dyDescent="0.2"/>
    <row r="38" spans="2:3" s="5" customFormat="1" ht="12" x14ac:dyDescent="0.2"/>
    <row r="39" spans="2:3" s="5" customFormat="1" ht="12" x14ac:dyDescent="0.2">
      <c r="B39" s="6" t="s">
        <v>222</v>
      </c>
    </row>
    <row r="40" spans="2:3" s="5" customFormat="1" ht="12" x14ac:dyDescent="0.2">
      <c r="B40" s="5" t="s">
        <v>149</v>
      </c>
      <c r="C40" s="117" t="s">
        <v>665</v>
      </c>
    </row>
    <row r="41" spans="2:3" s="5" customFormat="1" ht="12" x14ac:dyDescent="0.2">
      <c r="B41" s="5" t="s">
        <v>150</v>
      </c>
      <c r="C41" s="117" t="s">
        <v>598</v>
      </c>
    </row>
    <row r="42" spans="2:3" s="5" customFormat="1" ht="12" x14ac:dyDescent="0.2">
      <c r="B42" s="5" t="s">
        <v>158</v>
      </c>
      <c r="C42" s="117" t="s">
        <v>666</v>
      </c>
    </row>
    <row r="43" spans="2:3" s="5" customFormat="1" ht="12" x14ac:dyDescent="0.2">
      <c r="B43" s="5" t="s">
        <v>161</v>
      </c>
      <c r="C43" s="117" t="s">
        <v>600</v>
      </c>
    </row>
    <row r="44" spans="2:3" s="5" customFormat="1" ht="12" x14ac:dyDescent="0.2">
      <c r="C44" s="117"/>
    </row>
    <row r="45" spans="2:3" s="5" customFormat="1" ht="12" x14ac:dyDescent="0.2">
      <c r="C45" s="117"/>
    </row>
    <row r="46" spans="2:3" s="5" customFormat="1" ht="12" x14ac:dyDescent="0.2">
      <c r="B46" s="6" t="s">
        <v>414</v>
      </c>
    </row>
    <row r="47" spans="2:3" s="5" customFormat="1" ht="12" x14ac:dyDescent="0.2">
      <c r="B47" s="5" t="s">
        <v>164</v>
      </c>
      <c r="C47" s="117" t="s">
        <v>667</v>
      </c>
    </row>
    <row r="48" spans="2:3" s="5" customFormat="1" ht="12" x14ac:dyDescent="0.2">
      <c r="B48" s="5" t="s">
        <v>165</v>
      </c>
      <c r="C48" s="117" t="s">
        <v>668</v>
      </c>
    </row>
    <row r="49" spans="2:3" s="5" customFormat="1" ht="12" x14ac:dyDescent="0.2">
      <c r="B49" s="5" t="s">
        <v>166</v>
      </c>
      <c r="C49" s="117" t="s">
        <v>602</v>
      </c>
    </row>
    <row r="50" spans="2:3" s="5" customFormat="1" ht="12" x14ac:dyDescent="0.2">
      <c r="C50" s="117"/>
    </row>
    <row r="51" spans="2:3" s="5" customFormat="1" ht="12" x14ac:dyDescent="0.2">
      <c r="C51" s="117"/>
    </row>
    <row r="52" spans="2:3" s="5" customFormat="1" ht="12" x14ac:dyDescent="0.2">
      <c r="B52" s="6" t="s">
        <v>224</v>
      </c>
    </row>
    <row r="53" spans="2:3" s="5" customFormat="1" ht="12" x14ac:dyDescent="0.2">
      <c r="B53" s="5" t="s">
        <v>179</v>
      </c>
      <c r="C53" s="117" t="s">
        <v>669</v>
      </c>
    </row>
    <row r="54" spans="2:3" s="5" customFormat="1" ht="12" x14ac:dyDescent="0.2">
      <c r="B54" s="5" t="s">
        <v>183</v>
      </c>
      <c r="C54" s="117" t="s">
        <v>670</v>
      </c>
    </row>
    <row r="55" spans="2:3" s="5" customFormat="1" ht="12" x14ac:dyDescent="0.2">
      <c r="B55" s="5" t="s">
        <v>189</v>
      </c>
      <c r="C55" s="117" t="s">
        <v>604</v>
      </c>
    </row>
    <row r="56" spans="2:3" s="5" customFormat="1" ht="12" x14ac:dyDescent="0.2">
      <c r="B56" s="5" t="s">
        <v>196</v>
      </c>
      <c r="C56" s="117" t="s">
        <v>606</v>
      </c>
    </row>
    <row r="57" spans="2:3" s="5" customFormat="1" ht="12" x14ac:dyDescent="0.2">
      <c r="C57" s="117"/>
    </row>
    <row r="58" spans="2:3" s="5" customFormat="1" ht="12" x14ac:dyDescent="0.2">
      <c r="C58" s="117"/>
    </row>
    <row r="59" spans="2:3" s="5" customFormat="1" ht="12" x14ac:dyDescent="0.2">
      <c r="B59" s="6" t="s">
        <v>415</v>
      </c>
    </row>
    <row r="60" spans="2:3" s="5" customFormat="1" ht="12" x14ac:dyDescent="0.2">
      <c r="B60" s="5" t="s">
        <v>200</v>
      </c>
      <c r="C60" s="117" t="s">
        <v>671</v>
      </c>
    </row>
    <row r="61" spans="2:3" s="5" customFormat="1" ht="12" x14ac:dyDescent="0.2">
      <c r="B61" s="5" t="s">
        <v>371</v>
      </c>
      <c r="C61" s="117" t="s">
        <v>672</v>
      </c>
    </row>
    <row r="62" spans="2:3" s="5" customFormat="1" ht="12" x14ac:dyDescent="0.2">
      <c r="B62" s="5" t="s">
        <v>372</v>
      </c>
      <c r="C62" s="117" t="s">
        <v>673</v>
      </c>
    </row>
    <row r="63" spans="2:3" s="5" customFormat="1" ht="12" x14ac:dyDescent="0.2">
      <c r="C63" s="117"/>
    </row>
    <row r="64" spans="2:3" s="5" customFormat="1" ht="12" x14ac:dyDescent="0.2">
      <c r="C64" s="117"/>
    </row>
    <row r="65" spans="2:3" s="5" customFormat="1" ht="12" x14ac:dyDescent="0.2">
      <c r="B65" s="6" t="s">
        <v>225</v>
      </c>
    </row>
    <row r="66" spans="2:3" s="5" customFormat="1" ht="12" x14ac:dyDescent="0.2">
      <c r="B66" s="5" t="s">
        <v>205</v>
      </c>
      <c r="C66" s="117" t="s">
        <v>674</v>
      </c>
    </row>
    <row r="67" spans="2:3" s="5" customFormat="1" ht="12" x14ac:dyDescent="0.2">
      <c r="B67" s="5" t="s">
        <v>208</v>
      </c>
      <c r="C67" s="117" t="s">
        <v>675</v>
      </c>
    </row>
    <row r="68" spans="2:3" s="5" customFormat="1" ht="12" x14ac:dyDescent="0.2">
      <c r="B68" s="5" t="s">
        <v>214</v>
      </c>
      <c r="C68" s="117" t="s">
        <v>676</v>
      </c>
    </row>
    <row r="69" spans="2:3" s="5" customFormat="1" ht="12" x14ac:dyDescent="0.2">
      <c r="B69" s="5" t="s">
        <v>215</v>
      </c>
      <c r="C69" s="117" t="s">
        <v>608</v>
      </c>
    </row>
    <row r="70" spans="2:3" s="5" customFormat="1" ht="12" x14ac:dyDescent="0.2">
      <c r="C70" s="117"/>
    </row>
    <row r="71" spans="2:3" s="5" customFormat="1" ht="12" x14ac:dyDescent="0.2">
      <c r="C71" s="117"/>
    </row>
    <row r="72" spans="2:3" s="5" customFormat="1" ht="12" x14ac:dyDescent="0.2">
      <c r="B72" s="6" t="s">
        <v>416</v>
      </c>
    </row>
    <row r="73" spans="2:3" s="5" customFormat="1" ht="12" x14ac:dyDescent="0.2">
      <c r="B73" s="5" t="s">
        <v>217</v>
      </c>
      <c r="C73" s="117" t="s">
        <v>610</v>
      </c>
    </row>
    <row r="74" spans="2:3" s="5" customFormat="1" ht="12" x14ac:dyDescent="0.2">
      <c r="B74" s="5" t="s">
        <v>245</v>
      </c>
      <c r="C74" s="117" t="s">
        <v>612</v>
      </c>
    </row>
    <row r="75" spans="2:3" s="5" customFormat="1" ht="12" x14ac:dyDescent="0.2">
      <c r="B75" s="5" t="s">
        <v>247</v>
      </c>
      <c r="C75" s="117" t="s">
        <v>614</v>
      </c>
    </row>
    <row r="76" spans="2:3" s="5" customFormat="1" ht="12" x14ac:dyDescent="0.2">
      <c r="B76" s="5" t="s">
        <v>248</v>
      </c>
      <c r="C76" s="117" t="s">
        <v>616</v>
      </c>
    </row>
    <row r="77" spans="2:3" s="5" customFormat="1" ht="12" x14ac:dyDescent="0.2">
      <c r="B77" s="5" t="s">
        <v>257</v>
      </c>
      <c r="C77" s="117" t="s">
        <v>618</v>
      </c>
    </row>
    <row r="78" spans="2:3" s="5" customFormat="1" ht="12" x14ac:dyDescent="0.2">
      <c r="B78" s="5" t="s">
        <v>258</v>
      </c>
      <c r="C78" s="117" t="s">
        <v>620</v>
      </c>
    </row>
    <row r="79" spans="2:3" s="5" customFormat="1" ht="12" x14ac:dyDescent="0.2">
      <c r="C79" s="117"/>
    </row>
    <row r="80" spans="2:3" s="5" customFormat="1" ht="12" x14ac:dyDescent="0.2">
      <c r="B80" s="6" t="s">
        <v>417</v>
      </c>
    </row>
    <row r="81" spans="2:3" s="5" customFormat="1" ht="12" x14ac:dyDescent="0.2">
      <c r="B81" s="5" t="s">
        <v>259</v>
      </c>
      <c r="C81" s="117" t="s">
        <v>622</v>
      </c>
    </row>
    <row r="82" spans="2:3" s="5" customFormat="1" ht="12" x14ac:dyDescent="0.2">
      <c r="B82" s="5" t="s">
        <v>266</v>
      </c>
      <c r="C82" s="117" t="s">
        <v>637</v>
      </c>
    </row>
    <row r="83" spans="2:3" s="5" customFormat="1" ht="12" x14ac:dyDescent="0.2">
      <c r="B83" s="5" t="s">
        <v>267</v>
      </c>
      <c r="C83" s="117" t="s">
        <v>626</v>
      </c>
    </row>
    <row r="84" spans="2:3" s="5" customFormat="1" ht="12" x14ac:dyDescent="0.2">
      <c r="B84" s="5" t="s">
        <v>304</v>
      </c>
      <c r="C84" s="117" t="s">
        <v>638</v>
      </c>
    </row>
    <row r="85" spans="2:3" s="5" customFormat="1" ht="12" x14ac:dyDescent="0.2">
      <c r="C85" s="117"/>
    </row>
    <row r="86" spans="2:3" s="5" customFormat="1" ht="12" x14ac:dyDescent="0.2">
      <c r="B86" s="6" t="s">
        <v>418</v>
      </c>
    </row>
    <row r="87" spans="2:3" s="5" customFormat="1" ht="12" x14ac:dyDescent="0.2">
      <c r="B87" s="5" t="s">
        <v>268</v>
      </c>
      <c r="C87" s="117" t="s">
        <v>533</v>
      </c>
    </row>
    <row r="88" spans="2:3" s="5" customFormat="1" ht="12" x14ac:dyDescent="0.2">
      <c r="B88" s="5" t="s">
        <v>300</v>
      </c>
      <c r="C88" s="117" t="s">
        <v>534</v>
      </c>
    </row>
    <row r="90" spans="2:3" x14ac:dyDescent="0.2">
      <c r="B90" s="117" t="s">
        <v>583</v>
      </c>
    </row>
    <row r="91" spans="2:3" x14ac:dyDescent="0.2">
      <c r="B91" s="117" t="s">
        <v>584</v>
      </c>
    </row>
  </sheetData>
  <hyperlinks>
    <hyperlink ref="C6" location="'PB Tab 1-2'!A1" display="Personbilar, nyregistreringar samt avregistreringar efter avregistreringsorsak, årsvis 2006-2015"/>
    <hyperlink ref="C8" location="'PB Tab 3-4'!A1" display="Avställda personbilar efter ägare, årsvis 2006-2015"/>
    <hyperlink ref="C9" location="'PB Tab 3-4'!A1" display="Leasade personbilar (uthyrda minst ett år) efter ägare, årsvis 2000-2009"/>
    <hyperlink ref="C10" location="'PB Tab 5'!A1" display="Personbilar i trafik efter drivmedel, årsvis 2008-2012"/>
    <hyperlink ref="C11" location="'PB Tab 6'!A1" display="Personbilar i trafik efter drivmedel, årsvis 2003-2012"/>
    <hyperlink ref="C12" location="'PB Tab 7-8'!A1" display="Personbilar i trafik efter årsmodell/tillverkningsår och ägare vid slutet av år 2012"/>
    <hyperlink ref="C13" location="'PB Tab 7-8'!A1" display="Personbilar i trafik fördelade efter tjänstevikt och ålder vid slutet av år 2012"/>
    <hyperlink ref="C14" location="'PB Tab 9'!A1" display="Personbilar efter ägarens näringstillhörighet och status vid slutet av år 2012"/>
    <hyperlink ref="C19" location="'LB Tab 1-3'!A1" display="Lastbilar, bestånd efter status och totalvikt, nyregistreringar efter totalvikt samt avregistreringar, årsvis 2004-2014"/>
    <hyperlink ref="C20" location="'LB Tab 1-3'!A1" display="Lastbilar i trafik efter karosseri, årsvis 2004-2014"/>
    <hyperlink ref="C22" location="'LB Tab 4-5'!A1" display="Avställda lastbilar efter karosseri, årsvis 2004-2014"/>
    <hyperlink ref="C23" location="'LB Tab 4-5'!A1" display="Lastbilar efter ägande,yrkesmässig trafik, firmabilstrafik, totalvikt och leasing, årsvis 2004-2014"/>
    <hyperlink ref="C24" location="'LB Tab 6-7'!A1" display="Lastbilar i trafik efter maximilastvikt och karosseri vid slutet av år 2014"/>
    <hyperlink ref="C25" location="'LB Tab 6-7'!A1" display="Lastbilar i trafik efter totalvikt och karosseri vid slutet av år 2014"/>
    <hyperlink ref="C26" location="'LB Tab 8'!A1" display="Lastbilar i trafik efter ägarens näringstillhörighet och totalvikt vid slutet av år 2014"/>
    <hyperlink ref="C27" location="'LB Tab 9-10'!A1" display="Lätta  lastbilar i trafik efter drivmedel, årsvis 2004-2014"/>
    <hyperlink ref="C28" location="'LB Tab 9-10'!A1" display="Tunga lastbilar i trafik efter drivmedel, årsvis 2005-2014"/>
    <hyperlink ref="C32" location="'BU Tab 1-3'!A1" display="Bussar, bestånd efter status, nyregistreringar samt avregistreringar, årsvis 2006-2015"/>
    <hyperlink ref="C33" location="'BU Tab 1-3'!A1" display="Bussar i trafik efter tillåtet antal passagerare (både sittande och stående), årsvis 2006-2015"/>
    <hyperlink ref="C35" location="'BU Tab 4-5'!A1" display="Bussar i trafik efter drivmedel, årsvis 2006-2015"/>
    <hyperlink ref="C36" location="'BU Tab 4-5'!A1" display="Leasade bussar i trafik efter antal passagerare, årsvis 2010-2015"/>
    <hyperlink ref="C40" location="'MC Tab 1-2'!A1" display="Motorcyklar, nyregistreringar och avregistreringar efter ägare, årsvis 2000‑2009"/>
    <hyperlink ref="C41" location="'MC Tab 1-2'!A1" display="Motorcyklar, nyregistreringar och avregistreringar efter cylindervolym och ägare år 2009"/>
    <hyperlink ref="C42" location="'MC Tab 3-4'!A1" display="Motorcyklar, bestånd efter status och ägare, årsvis 2000-2009"/>
    <hyperlink ref="C43" location="'MC Tab 3-4'!A1" display="Motorcyklar i trafik efter årsmodell/tillverkningsår och cylindervolym vid slutet av år 2009"/>
    <hyperlink ref="C47" location="'MP Tab 1-2'!A1" display="Mopeder klass I, nyregistreringar och avregistreringar efter ägare, årsvis 2000-2009"/>
    <hyperlink ref="C48" location="'MP Tab 1-2'!A1" display="Mopeder klass I, bestånd efter status och ägare, årsvis 2000-2009"/>
    <hyperlink ref="C49" location="'MP Tab 3'!A1" display="Mopeder klass I i trafik efter ägarens ålder och kön vid slutet av år 2009"/>
    <hyperlink ref="C53" location="'TR Tab 1-2'!A1" display="Traktorer, bestånd efter status, nyregistreringar och avregistreringar, årsvis 2000-2009"/>
    <hyperlink ref="C54" location="'TR Tab 1-2'!A1" display="Traktorer i trafik efter ägarens näringstillhörighet, årsvis 2000-2009"/>
    <hyperlink ref="C55" location="'TR Tab 3-4'!A1" display="Traktorer i trafik efter årsmodell/tillverkningsår och tjänstevikt vid slutet av år 2009"/>
    <hyperlink ref="C56" location="'TR Tab 3-4'!A1" display="Traktorer i trafik efter tjänstevikt och drivmedel vid slutet av år 2009"/>
    <hyperlink ref="C60" location="'TS Tab 1-2'!A1" display="Terrängskotrar, bestånd efter status, nyregistreringar och avregistrering, årsvis 2000-2009"/>
    <hyperlink ref="C61" location="'TS Tab 1-2'!A1" display="Terrängskotrar i trafik efter årsmodell/tillverkningsår och ägare vid slutet av år 2009"/>
    <hyperlink ref="C66" location="'SL Tab 1-2'!A1" display="Släpvagnar, bestånd efter status, nyregistreringar och avregistreringar, årsvis 2000-2009"/>
    <hyperlink ref="C67" location="'SL Tab 1-2'!A1" display="Nyregistreringar av släpvagnar efter karosseri, årsvis 2000-2009"/>
    <hyperlink ref="C68" location="'SL Tab 3-4'!A1" display="Släpvagnar i trafik efter karosseri, årsvis 2000-2009"/>
    <hyperlink ref="C69" location="'SL Tab 3-4'!A1" display="Släpvagnar i trafik efter totalvikt och karosseri vid slutet av år 2009"/>
    <hyperlink ref="C73" location="'RS Tab 1'!A1" display="Nyregistreringar av fordon efter län och fordonsslag år 2009"/>
    <hyperlink ref="C74" location="'RS Tab 2'!A1" display="Fordon i trafik efter län och fordonsslag vid slutet av år 2009"/>
    <hyperlink ref="C75" location="'RS Tab 3'!A1" display="Avställda fordon efter län och fordonsslag vid slutet av år 2009"/>
    <hyperlink ref="C76" location="'RS Tab 4'!A1" display="Personbilar i trafik efter län, ägare, taxi och leasing vid slutet av år 2009"/>
    <hyperlink ref="C77" location="'RS Tab 5'!A1" display="Personbilar i trafik efter län och drivmedel vid slutet av år 2009"/>
    <hyperlink ref="C78" location="'RS Tab 6'!A1" display="Nyregistreringar av personbilar efter län och drivmedel år 2009"/>
    <hyperlink ref="C81" location="'KÖ Tab 1 '!A1" display="Innehav av körkort klass B (personbil och lätt lastbil) i andel av befolkningen efter län och ålder vid slutet av år 2009"/>
    <hyperlink ref="C82" location="'KÖ Tab 2'!A1" display="Innehav av körkort klass A (motorcykel) i andel av befolkningen efter län och ålder vid slutet av år 2009"/>
    <hyperlink ref="C83" location="'KÖ Tab 3-4'!A1" display="Innehav av körkort klass C och D (tung lastbil och buss) efter län och ålder vid slutet av år 2009"/>
    <hyperlink ref="C84" location="'KÖ Tab 3-4'!A1" display="Körkortsinnehav (antal) för kvinnor och män fördelat på fordonsslag och körkortsinnehavarens ålder vid slutet av år 2009"/>
    <hyperlink ref="C87" location="'IN Tab 1'!A1" display="Personbilar, nyregistreringar och i trafik, inom EU25 samt Norge, preliminära uppgifter"/>
    <hyperlink ref="C88" location="'IN Tab 2'!A1" display="Nyregistrerade lastbilar inom EU25 samt Norge, preliminära "/>
    <hyperlink ref="C62" location="'TS Tab 1-2'!A1" display="Terrängskotrar i trafik efter årsmodell/tillverkningsår och ägare vid slutet av år 2009"/>
    <hyperlink ref="C7" location="'PB Tab 1-2'!A1" display="Personbilar i trafik efter ägare, årsvis 2006-2015"/>
    <hyperlink ref="C21" location="'LB Tab 1-3'!A1" display="Nyregistrerade lastbilar efter karosseri, årsvis 2004-2014"/>
    <hyperlink ref="C34" location="'BU Tab 1-3'!A1" display="Bussar i trafik och avställda fördelat på ägare, yrkesmässig trafik och firmabilstrafik, årsvis 2006-2015"/>
    <hyperlink ref="B90" location="'Mer om statistiken'!A1" display="Mer om statistiken"/>
    <hyperlink ref="B91" location="Teckenförklaringar!A1" display="Teckenförklaringar"/>
    <hyperlink ref="C15" location="'PB Tab 10'!A1" display="Husbilar, bestånd efter status, nyregistreringar samt avregistreringar, årsvis 2007–2016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1" manualBreakCount="1">
    <brk id="70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0">
    <tabColor rgb="FF00B050"/>
    <pageSetUpPr fitToPage="1"/>
  </sheetPr>
  <dimension ref="A1:L25"/>
  <sheetViews>
    <sheetView showGridLines="0" zoomScaleNormal="100" workbookViewId="0">
      <selection activeCell="N30" sqref="N30"/>
    </sheetView>
  </sheetViews>
  <sheetFormatPr defaultRowHeight="12.75" customHeight="1" x14ac:dyDescent="0.2"/>
  <cols>
    <col min="1" max="1" width="17.28515625" style="26" customWidth="1"/>
    <col min="2" max="2" width="7.85546875" style="26" customWidth="1"/>
    <col min="3" max="3" width="3.5703125" style="26" customWidth="1"/>
    <col min="4" max="4" width="8.140625" style="265" customWidth="1"/>
    <col min="5" max="5" width="5.7109375" style="26" customWidth="1"/>
    <col min="6" max="6" width="8" style="26" customWidth="1"/>
    <col min="7" max="7" width="3.5703125" style="26" customWidth="1"/>
    <col min="8" max="8" width="8" style="26" customWidth="1"/>
    <col min="9" max="9" width="3.42578125" style="26" customWidth="1"/>
    <col min="10" max="10" width="7.85546875" style="26" customWidth="1"/>
    <col min="11" max="11" width="2.140625" style="26" customWidth="1"/>
    <col min="12" max="12" width="9.7109375" style="26" customWidth="1"/>
    <col min="13" max="16384" width="9.140625" style="26"/>
  </cols>
  <sheetData>
    <row r="1" spans="1:12" ht="12.75" customHeight="1" x14ac:dyDescent="0.2">
      <c r="B1" s="322"/>
      <c r="C1" s="323"/>
      <c r="D1" s="277"/>
      <c r="E1" s="323"/>
      <c r="F1" s="322"/>
      <c r="G1" s="323"/>
      <c r="H1" s="323"/>
      <c r="I1" s="228"/>
      <c r="K1" s="323"/>
      <c r="L1" s="277"/>
    </row>
    <row r="2" spans="1:12" s="30" customFormat="1" ht="12.75" customHeight="1" x14ac:dyDescent="0.2">
      <c r="A2" s="193" t="s">
        <v>166</v>
      </c>
      <c r="B2" s="28"/>
      <c r="C2" s="29"/>
      <c r="D2" s="314"/>
      <c r="E2" s="29"/>
      <c r="F2" s="29"/>
      <c r="G2" s="29"/>
      <c r="H2" s="29"/>
      <c r="I2" s="29"/>
      <c r="J2" s="29"/>
      <c r="K2" s="29"/>
      <c r="L2" s="29"/>
    </row>
    <row r="3" spans="1:12" s="262" customFormat="1" ht="12.75" customHeight="1" x14ac:dyDescent="0.2">
      <c r="A3" s="167" t="s">
        <v>602</v>
      </c>
      <c r="B3" s="298"/>
      <c r="D3" s="299"/>
    </row>
    <row r="4" spans="1:12" ht="12.75" customHeight="1" x14ac:dyDescent="0.2">
      <c r="A4" s="155" t="s">
        <v>603</v>
      </c>
      <c r="B4" s="19"/>
    </row>
    <row r="5" spans="1:12" s="27" customFormat="1" ht="12.75" customHeight="1" x14ac:dyDescent="0.2">
      <c r="A5" s="207"/>
      <c r="B5" s="194"/>
      <c r="C5" s="21"/>
      <c r="D5" s="312"/>
      <c r="E5" s="21"/>
      <c r="F5" s="21"/>
      <c r="G5" s="21"/>
      <c r="H5" s="21"/>
      <c r="I5" s="21"/>
      <c r="J5" s="21"/>
      <c r="K5" s="21"/>
      <c r="L5" s="21"/>
    </row>
    <row r="6" spans="1:12" s="14" customFormat="1" ht="12.75" customHeight="1" x14ac:dyDescent="0.2">
      <c r="B6" s="640" t="s">
        <v>23</v>
      </c>
      <c r="C6" s="640"/>
      <c r="D6" s="640"/>
      <c r="E6" s="277"/>
      <c r="F6" s="640" t="s">
        <v>24</v>
      </c>
      <c r="G6" s="640"/>
      <c r="H6" s="640"/>
      <c r="J6" s="641" t="s">
        <v>168</v>
      </c>
      <c r="K6" s="641"/>
      <c r="L6" s="641"/>
    </row>
    <row r="7" spans="1:12" s="14" customFormat="1" ht="12.75" customHeight="1" x14ac:dyDescent="0.2">
      <c r="A7" s="33" t="s">
        <v>167</v>
      </c>
      <c r="B7" s="251" t="s">
        <v>66</v>
      </c>
      <c r="C7" s="163"/>
      <c r="D7" s="324" t="s">
        <v>336</v>
      </c>
      <c r="E7" s="325"/>
      <c r="F7" s="251" t="s">
        <v>66</v>
      </c>
      <c r="G7" s="163"/>
      <c r="H7" s="325" t="s">
        <v>336</v>
      </c>
      <c r="I7" s="163"/>
      <c r="J7" s="251" t="s">
        <v>66</v>
      </c>
      <c r="K7" s="163"/>
      <c r="L7" s="325" t="s">
        <v>336</v>
      </c>
    </row>
    <row r="8" spans="1:12" s="27" customFormat="1" ht="12.75" customHeight="1" x14ac:dyDescent="0.2">
      <c r="A8" s="268" t="s">
        <v>169</v>
      </c>
      <c r="B8" s="84">
        <v>633</v>
      </c>
      <c r="C8" s="84"/>
      <c r="D8" s="327">
        <v>4.636343660733905</v>
      </c>
      <c r="E8" s="84"/>
      <c r="F8" s="84">
        <v>1981</v>
      </c>
      <c r="G8" s="196"/>
      <c r="H8" s="327">
        <v>4.1644768651853097</v>
      </c>
      <c r="I8" s="196"/>
      <c r="J8" s="84">
        <v>2614</v>
      </c>
      <c r="K8" s="196"/>
      <c r="L8" s="327">
        <v>3.4079057154776806</v>
      </c>
    </row>
    <row r="9" spans="1:12" ht="12.75" customHeight="1" x14ac:dyDescent="0.2">
      <c r="A9" s="328" t="s">
        <v>170</v>
      </c>
      <c r="B9" s="84">
        <v>243</v>
      </c>
      <c r="C9" s="84"/>
      <c r="D9" s="327">
        <v>1.7798286090969018</v>
      </c>
      <c r="E9" s="84"/>
      <c r="F9" s="84">
        <v>456</v>
      </c>
      <c r="G9" s="82"/>
      <c r="H9" s="327">
        <v>0.95860749647879928</v>
      </c>
      <c r="I9" s="82"/>
      <c r="J9" s="84">
        <v>699</v>
      </c>
      <c r="K9" s="82"/>
      <c r="L9" s="327">
        <v>0.91129536921151444</v>
      </c>
    </row>
    <row r="10" spans="1:12" ht="12.75" customHeight="1" x14ac:dyDescent="0.2">
      <c r="A10" s="328" t="s">
        <v>171</v>
      </c>
      <c r="B10" s="84">
        <v>597</v>
      </c>
      <c r="C10" s="84"/>
      <c r="D10" s="327">
        <v>4.3726653482751043</v>
      </c>
      <c r="E10" s="84"/>
      <c r="F10" s="84">
        <v>1396</v>
      </c>
      <c r="G10" s="82"/>
      <c r="H10" s="327">
        <v>2.9346843532552711</v>
      </c>
      <c r="I10" s="82"/>
      <c r="J10" s="84">
        <v>1993</v>
      </c>
      <c r="K10" s="82"/>
      <c r="L10" s="327">
        <v>2.5982999582811845</v>
      </c>
    </row>
    <row r="11" spans="1:12" ht="12.75" customHeight="1" x14ac:dyDescent="0.2">
      <c r="A11" s="328" t="s">
        <v>172</v>
      </c>
      <c r="B11" s="84">
        <v>1774</v>
      </c>
      <c r="C11" s="84"/>
      <c r="D11" s="327">
        <v>12.993481286164213</v>
      </c>
      <c r="E11" s="84"/>
      <c r="F11" s="84">
        <v>4161</v>
      </c>
      <c r="G11" s="82"/>
      <c r="H11" s="327">
        <v>8.7472934053690423</v>
      </c>
      <c r="I11" s="82"/>
      <c r="J11" s="84">
        <v>5935</v>
      </c>
      <c r="K11" s="82"/>
      <c r="L11" s="327">
        <v>7.7375365039632866</v>
      </c>
    </row>
    <row r="12" spans="1:12" ht="12.75" customHeight="1" x14ac:dyDescent="0.2">
      <c r="A12" s="328" t="s">
        <v>173</v>
      </c>
      <c r="B12" s="84">
        <v>6599</v>
      </c>
      <c r="C12" s="84"/>
      <c r="D12" s="327">
        <v>48.333699553211751</v>
      </c>
      <c r="E12" s="84"/>
      <c r="F12" s="84">
        <v>22094</v>
      </c>
      <c r="G12" s="82"/>
      <c r="H12" s="327">
        <v>46.446214971935504</v>
      </c>
      <c r="I12" s="82"/>
      <c r="J12" s="84">
        <v>28693</v>
      </c>
      <c r="K12" s="82"/>
      <c r="L12" s="327">
        <v>37.407436378806842</v>
      </c>
    </row>
    <row r="13" spans="1:12" ht="12.75" customHeight="1" x14ac:dyDescent="0.2">
      <c r="A13" s="328" t="s">
        <v>174</v>
      </c>
      <c r="B13" s="84">
        <v>2863</v>
      </c>
      <c r="C13" s="84"/>
      <c r="D13" s="327">
        <v>20.96975023804292</v>
      </c>
      <c r="E13" s="84"/>
      <c r="F13" s="84">
        <v>12319</v>
      </c>
      <c r="G13" s="82"/>
      <c r="H13" s="327">
        <v>25.897117870882298</v>
      </c>
      <c r="I13" s="82"/>
      <c r="J13" s="84">
        <v>15182</v>
      </c>
      <c r="K13" s="82"/>
      <c r="L13" s="327">
        <v>19.792970379641218</v>
      </c>
    </row>
    <row r="14" spans="1:12" ht="12.75" customHeight="1" x14ac:dyDescent="0.2">
      <c r="A14" s="328" t="s">
        <v>175</v>
      </c>
      <c r="B14" s="84">
        <v>666</v>
      </c>
      <c r="C14" s="84"/>
      <c r="D14" s="327">
        <v>4.8780487804878048</v>
      </c>
      <c r="E14" s="84"/>
      <c r="F14" s="84">
        <v>3587</v>
      </c>
      <c r="G14" s="82"/>
      <c r="H14" s="327">
        <v>7.5406251970821332</v>
      </c>
      <c r="I14" s="82"/>
      <c r="J14" s="84">
        <v>4253</v>
      </c>
      <c r="K14" s="82"/>
      <c r="L14" s="327">
        <v>5.5446912807676263</v>
      </c>
    </row>
    <row r="15" spans="1:12" ht="12.75" customHeight="1" x14ac:dyDescent="0.2">
      <c r="A15" s="328" t="s">
        <v>176</v>
      </c>
      <c r="B15" s="84">
        <v>219</v>
      </c>
      <c r="C15" s="84"/>
      <c r="D15" s="327">
        <v>1.6040430674577018</v>
      </c>
      <c r="E15" s="84"/>
      <c r="F15" s="84">
        <v>1301</v>
      </c>
      <c r="G15" s="82"/>
      <c r="H15" s="327">
        <v>2.7349744581555218</v>
      </c>
      <c r="I15" s="82"/>
      <c r="J15" s="84">
        <v>1520</v>
      </c>
      <c r="K15" s="82"/>
      <c r="L15" s="327">
        <v>1.9816437213183145</v>
      </c>
    </row>
    <row r="16" spans="1:12" ht="12.75" customHeight="1" x14ac:dyDescent="0.2">
      <c r="A16" s="328" t="s">
        <v>177</v>
      </c>
      <c r="B16" s="84">
        <v>39</v>
      </c>
      <c r="C16" s="84"/>
      <c r="D16" s="327">
        <v>0.2856515051637003</v>
      </c>
      <c r="E16" s="84"/>
      <c r="F16" s="84">
        <v>234</v>
      </c>
      <c r="G16" s="82"/>
      <c r="H16" s="327">
        <v>0.49191700477201539</v>
      </c>
      <c r="I16" s="82"/>
      <c r="J16" s="84">
        <v>273</v>
      </c>
      <c r="K16" s="82"/>
      <c r="L16" s="327">
        <v>0.3559136420525657</v>
      </c>
    </row>
    <row r="17" spans="1:12" ht="12.75" customHeight="1" x14ac:dyDescent="0.2">
      <c r="A17" s="226" t="s">
        <v>644</v>
      </c>
      <c r="B17" s="471">
        <v>20</v>
      </c>
      <c r="C17" s="471"/>
      <c r="D17" s="327">
        <v>0.14648795136600015</v>
      </c>
      <c r="E17" s="471"/>
      <c r="F17" s="471">
        <v>40</v>
      </c>
      <c r="G17" s="146"/>
      <c r="H17" s="327">
        <v>8.4088376884105198E-2</v>
      </c>
      <c r="I17" s="146"/>
      <c r="J17" s="84">
        <v>60</v>
      </c>
      <c r="K17" s="146"/>
      <c r="L17" s="327">
        <v>7.8222778473091364E-2</v>
      </c>
    </row>
    <row r="18" spans="1:12" s="270" customFormat="1" ht="12.75" customHeight="1" x14ac:dyDescent="0.2">
      <c r="A18" s="227" t="s">
        <v>7</v>
      </c>
      <c r="B18" s="331">
        <v>13653</v>
      </c>
      <c r="C18" s="331"/>
      <c r="D18" s="625">
        <v>100</v>
      </c>
      <c r="E18" s="331"/>
      <c r="F18" s="331">
        <v>47569</v>
      </c>
      <c r="G18" s="329"/>
      <c r="H18" s="330">
        <v>100.00000000000001</v>
      </c>
      <c r="I18" s="329"/>
      <c r="J18" s="331">
        <v>61222</v>
      </c>
      <c r="K18" s="329"/>
      <c r="L18" s="330">
        <v>79.815915727993328</v>
      </c>
    </row>
    <row r="19" spans="1:12" ht="12.75" customHeight="1" x14ac:dyDescent="0.2">
      <c r="A19" s="332" t="s">
        <v>178</v>
      </c>
      <c r="B19" s="197"/>
      <c r="C19" s="197"/>
      <c r="D19" s="197"/>
      <c r="E19" s="197"/>
      <c r="F19" s="197"/>
      <c r="G19" s="196"/>
      <c r="H19" s="326"/>
      <c r="I19" s="196"/>
      <c r="J19" s="197">
        <v>15482</v>
      </c>
      <c r="K19" s="196"/>
      <c r="L19" s="327">
        <v>20.184084272006675</v>
      </c>
    </row>
    <row r="20" spans="1:12" s="30" customFormat="1" ht="12.75" customHeight="1" x14ac:dyDescent="0.2">
      <c r="A20" s="227" t="s">
        <v>15</v>
      </c>
      <c r="B20" s="94"/>
      <c r="C20" s="94"/>
      <c r="D20" s="94"/>
      <c r="E20" s="94"/>
      <c r="F20" s="94"/>
      <c r="G20" s="333"/>
      <c r="H20" s="333"/>
      <c r="I20" s="333"/>
      <c r="J20" s="94">
        <v>76704</v>
      </c>
      <c r="K20" s="94"/>
      <c r="L20" s="333">
        <v>100</v>
      </c>
    </row>
    <row r="21" spans="1:12" ht="12.75" customHeight="1" x14ac:dyDescent="0.2">
      <c r="A21" s="166"/>
      <c r="B21" s="19"/>
      <c r="F21" s="19"/>
      <c r="H21" s="265"/>
      <c r="I21" s="265"/>
    </row>
    <row r="22" spans="1:12" ht="12.75" customHeight="1" x14ac:dyDescent="0.2">
      <c r="J22" s="19"/>
    </row>
    <row r="23" spans="1:12" ht="12.75" customHeight="1" x14ac:dyDescent="0.2">
      <c r="J23" s="19"/>
    </row>
    <row r="24" spans="1:12" ht="12.75" customHeight="1" x14ac:dyDescent="0.2">
      <c r="B24" s="76"/>
      <c r="C24" s="25"/>
      <c r="D24" s="334"/>
      <c r="F24" s="19"/>
      <c r="J24" s="19"/>
    </row>
    <row r="25" spans="1:12" ht="12.75" customHeight="1" x14ac:dyDescent="0.2">
      <c r="B25" s="25"/>
      <c r="C25" s="25"/>
      <c r="D25" s="334"/>
    </row>
  </sheetData>
  <mergeCells count="3">
    <mergeCell ref="B6:D6"/>
    <mergeCell ref="F6:H6"/>
    <mergeCell ref="J6:L6"/>
  </mergeCells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&amp;R&amp;"Arial,Fet"MOPED KLASS I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1">
    <tabColor rgb="FF00B050"/>
    <pageSetUpPr fitToPage="1"/>
  </sheetPr>
  <dimension ref="A1:S41"/>
  <sheetViews>
    <sheetView showGridLines="0" zoomScaleNormal="100" workbookViewId="0">
      <selection activeCell="A12" sqref="A12"/>
    </sheetView>
  </sheetViews>
  <sheetFormatPr defaultRowHeight="12.75" customHeight="1" x14ac:dyDescent="0.2"/>
  <cols>
    <col min="1" max="1" width="14.7109375" style="23" customWidth="1"/>
    <col min="2" max="2" width="7.42578125" style="26" customWidth="1"/>
    <col min="3" max="6" width="14.7109375" style="26" customWidth="1"/>
    <col min="7" max="9" width="9.140625" style="27"/>
    <col min="10" max="10" width="7.85546875" style="27" customWidth="1"/>
    <col min="11" max="15" width="9.140625" style="15"/>
    <col min="16" max="16" width="9.140625" style="27"/>
    <col min="17" max="18" width="9.140625" style="25"/>
    <col min="19" max="16384" width="9.140625" style="26"/>
  </cols>
  <sheetData>
    <row r="1" spans="1:18" ht="12.75" customHeight="1" x14ac:dyDescent="0.2">
      <c r="F1" s="85"/>
    </row>
    <row r="2" spans="1:18" s="30" customFormat="1" ht="12.75" customHeight="1" x14ac:dyDescent="0.2">
      <c r="A2" s="111" t="s">
        <v>179</v>
      </c>
      <c r="G2" s="29"/>
      <c r="H2" s="29"/>
      <c r="I2" s="29"/>
      <c r="J2" s="29"/>
      <c r="K2" s="70"/>
      <c r="L2" s="70"/>
      <c r="M2" s="70"/>
      <c r="N2" s="70"/>
      <c r="O2" s="70"/>
      <c r="P2" s="29"/>
      <c r="Q2" s="71"/>
      <c r="R2" s="71"/>
    </row>
    <row r="3" spans="1:18" s="30" customFormat="1" ht="12.75" customHeight="1" x14ac:dyDescent="0.2">
      <c r="A3" s="167" t="s">
        <v>703</v>
      </c>
      <c r="G3" s="29"/>
      <c r="H3" s="29"/>
      <c r="I3" s="29"/>
      <c r="J3" s="29"/>
      <c r="K3" s="70"/>
      <c r="L3" s="70"/>
      <c r="M3" s="70"/>
      <c r="N3" s="70"/>
      <c r="O3" s="70"/>
      <c r="P3" s="29"/>
      <c r="Q3" s="71"/>
      <c r="R3" s="71"/>
    </row>
    <row r="4" spans="1:18" ht="12.75" customHeight="1" x14ac:dyDescent="0.2">
      <c r="A4" s="154" t="s">
        <v>704</v>
      </c>
    </row>
    <row r="5" spans="1:18" ht="12.75" customHeight="1" x14ac:dyDescent="0.2">
      <c r="A5" s="33"/>
      <c r="B5" s="21"/>
      <c r="C5" s="21"/>
      <c r="D5" s="21"/>
      <c r="E5" s="21"/>
      <c r="F5" s="27"/>
      <c r="K5" s="72"/>
      <c r="N5" s="72"/>
      <c r="Q5" s="73"/>
    </row>
    <row r="6" spans="1:18" ht="12.75" customHeight="1" x14ac:dyDescent="0.2">
      <c r="A6" s="26" t="s">
        <v>43</v>
      </c>
      <c r="B6" s="15" t="s">
        <v>58</v>
      </c>
      <c r="C6" s="15" t="s">
        <v>59</v>
      </c>
      <c r="D6" s="15" t="s">
        <v>180</v>
      </c>
      <c r="E6" s="15" t="s">
        <v>181</v>
      </c>
      <c r="F6" s="27"/>
    </row>
    <row r="7" spans="1:18" ht="12.75" customHeight="1" x14ac:dyDescent="0.2">
      <c r="A7" s="33"/>
      <c r="B7" s="21"/>
      <c r="C7" s="21"/>
      <c r="D7" s="163" t="s">
        <v>182</v>
      </c>
      <c r="E7" s="163" t="s">
        <v>182</v>
      </c>
      <c r="F7" s="27"/>
    </row>
    <row r="8" spans="1:18" ht="12.75" customHeight="1" x14ac:dyDescent="0.2">
      <c r="A8" s="16">
        <v>2007</v>
      </c>
      <c r="B8" s="83">
        <v>324174</v>
      </c>
      <c r="C8" s="83">
        <v>96735</v>
      </c>
      <c r="D8" s="83">
        <v>4832</v>
      </c>
      <c r="E8" s="83">
        <v>1902</v>
      </c>
      <c r="F8" s="27"/>
      <c r="H8" s="15"/>
      <c r="I8" s="15"/>
      <c r="J8" s="15"/>
      <c r="L8" s="27"/>
      <c r="M8" s="25"/>
      <c r="N8" s="25"/>
      <c r="O8" s="26"/>
      <c r="P8" s="26"/>
      <c r="Q8" s="26"/>
      <c r="R8" s="26"/>
    </row>
    <row r="9" spans="1:18" ht="12.75" customHeight="1" x14ac:dyDescent="0.2">
      <c r="A9" s="16">
        <v>2008</v>
      </c>
      <c r="B9" s="83">
        <v>322065</v>
      </c>
      <c r="C9" s="83">
        <v>101857</v>
      </c>
      <c r="D9" s="83">
        <v>4563</v>
      </c>
      <c r="E9" s="83">
        <v>1893</v>
      </c>
      <c r="F9" s="27"/>
      <c r="H9" s="15"/>
      <c r="I9" s="15"/>
      <c r="J9" s="15"/>
      <c r="L9" s="27"/>
      <c r="M9" s="25"/>
      <c r="N9" s="25"/>
      <c r="O9" s="26"/>
      <c r="P9" s="26"/>
      <c r="Q9" s="26"/>
      <c r="R9" s="26"/>
    </row>
    <row r="10" spans="1:18" ht="12.75" customHeight="1" x14ac:dyDescent="0.2">
      <c r="A10" s="16">
        <v>2009</v>
      </c>
      <c r="B10" s="83">
        <v>320681</v>
      </c>
      <c r="C10" s="83">
        <v>105777</v>
      </c>
      <c r="D10" s="83">
        <v>3725</v>
      </c>
      <c r="E10" s="83">
        <v>1523</v>
      </c>
      <c r="F10" s="27"/>
      <c r="H10" s="15"/>
      <c r="I10" s="15"/>
      <c r="J10" s="15"/>
      <c r="L10" s="27"/>
      <c r="M10" s="25"/>
      <c r="N10" s="25"/>
      <c r="O10" s="26"/>
      <c r="P10" s="26"/>
      <c r="Q10" s="26"/>
      <c r="R10" s="26"/>
    </row>
    <row r="11" spans="1:18" ht="12.75" customHeight="1" x14ac:dyDescent="0.2">
      <c r="A11" s="16">
        <v>2010</v>
      </c>
      <c r="B11" s="83">
        <v>319888</v>
      </c>
      <c r="C11" s="83">
        <v>110104</v>
      </c>
      <c r="D11" s="83">
        <v>4160</v>
      </c>
      <c r="E11" s="83">
        <v>1451</v>
      </c>
      <c r="F11" s="27"/>
      <c r="H11" s="15"/>
      <c r="I11" s="15"/>
      <c r="J11" s="15"/>
      <c r="L11" s="27"/>
      <c r="M11" s="25"/>
      <c r="N11" s="25"/>
      <c r="O11" s="26"/>
      <c r="P11" s="26"/>
      <c r="Q11" s="26"/>
      <c r="R11" s="26"/>
    </row>
    <row r="12" spans="1:18" ht="12.75" customHeight="1" x14ac:dyDescent="0.2">
      <c r="A12" s="16">
        <v>2011</v>
      </c>
      <c r="B12" s="83">
        <v>320882</v>
      </c>
      <c r="C12" s="83">
        <v>113823</v>
      </c>
      <c r="D12" s="83">
        <v>5110</v>
      </c>
      <c r="E12" s="83">
        <v>1367</v>
      </c>
      <c r="F12" s="27"/>
      <c r="H12" s="15"/>
      <c r="I12" s="15"/>
      <c r="J12" s="15"/>
      <c r="L12" s="27"/>
      <c r="M12" s="25"/>
      <c r="N12" s="25"/>
      <c r="O12" s="26"/>
      <c r="P12" s="26"/>
      <c r="Q12" s="26"/>
      <c r="R12" s="26"/>
    </row>
    <row r="13" spans="1:18" ht="12.75" customHeight="1" x14ac:dyDescent="0.2">
      <c r="A13" s="16">
        <v>2012</v>
      </c>
      <c r="B13" s="83">
        <v>322431</v>
      </c>
      <c r="C13" s="83">
        <v>116263</v>
      </c>
      <c r="D13" s="83">
        <v>4506</v>
      </c>
      <c r="E13" s="83">
        <v>1570</v>
      </c>
      <c r="F13" s="27"/>
      <c r="H13" s="15"/>
      <c r="I13" s="15"/>
      <c r="J13" s="15"/>
      <c r="L13" s="27"/>
      <c r="M13" s="25"/>
      <c r="N13" s="25"/>
      <c r="O13" s="26"/>
      <c r="P13" s="26"/>
      <c r="Q13" s="26"/>
      <c r="R13" s="26"/>
    </row>
    <row r="14" spans="1:18" ht="12.75" customHeight="1" x14ac:dyDescent="0.2">
      <c r="A14" s="16">
        <v>2013</v>
      </c>
      <c r="B14" s="83">
        <v>323166</v>
      </c>
      <c r="C14" s="83">
        <v>119479</v>
      </c>
      <c r="D14" s="83">
        <v>4377</v>
      </c>
      <c r="E14" s="83">
        <v>1465</v>
      </c>
      <c r="F14" s="27"/>
      <c r="H14" s="15"/>
      <c r="I14" s="15"/>
      <c r="J14" s="15"/>
      <c r="L14" s="27"/>
      <c r="M14" s="25"/>
      <c r="N14" s="25"/>
      <c r="O14" s="26"/>
      <c r="P14" s="26"/>
      <c r="Q14" s="26"/>
      <c r="R14" s="26"/>
    </row>
    <row r="15" spans="1:18" ht="12.75" customHeight="1" x14ac:dyDescent="0.2">
      <c r="A15" s="16">
        <v>2014</v>
      </c>
      <c r="B15" s="83">
        <v>324739</v>
      </c>
      <c r="C15" s="83">
        <v>122250</v>
      </c>
      <c r="D15" s="83">
        <v>4661</v>
      </c>
      <c r="E15" s="83">
        <v>1500</v>
      </c>
      <c r="F15" s="27"/>
      <c r="H15" s="15"/>
      <c r="I15" s="15"/>
      <c r="J15" s="15"/>
      <c r="L15" s="27"/>
      <c r="M15" s="25"/>
      <c r="N15" s="25"/>
      <c r="O15" s="26"/>
      <c r="P15" s="26"/>
      <c r="Q15" s="26"/>
      <c r="R15" s="26"/>
    </row>
    <row r="16" spans="1:18" ht="12.75" customHeight="1" x14ac:dyDescent="0.2">
      <c r="A16" s="16">
        <v>2015</v>
      </c>
      <c r="B16" s="83">
        <v>326173</v>
      </c>
      <c r="C16" s="83">
        <v>125410</v>
      </c>
      <c r="D16" s="83">
        <v>4910</v>
      </c>
      <c r="E16" s="83">
        <v>1806</v>
      </c>
      <c r="F16" s="27"/>
      <c r="H16" s="15"/>
      <c r="I16" s="15"/>
      <c r="J16" s="15"/>
      <c r="L16" s="27"/>
      <c r="M16" s="25"/>
      <c r="N16" s="25"/>
      <c r="O16" s="26"/>
      <c r="P16" s="26"/>
      <c r="Q16" s="26"/>
      <c r="R16" s="26"/>
    </row>
    <row r="17" spans="1:19" ht="12.75" customHeight="1" x14ac:dyDescent="0.2">
      <c r="A17" s="165">
        <v>2016</v>
      </c>
      <c r="B17" s="69">
        <v>329598</v>
      </c>
      <c r="C17" s="69">
        <v>128778</v>
      </c>
      <c r="D17" s="69">
        <v>6962</v>
      </c>
      <c r="E17" s="69">
        <v>1785</v>
      </c>
      <c r="F17" s="121"/>
      <c r="H17" s="15"/>
      <c r="I17" s="15"/>
      <c r="J17" s="15"/>
      <c r="L17" s="27"/>
      <c r="M17" s="25"/>
      <c r="N17" s="25"/>
      <c r="O17" s="26"/>
      <c r="P17" s="26"/>
      <c r="Q17" s="26"/>
      <c r="R17" s="26"/>
    </row>
    <row r="18" spans="1:19" ht="12.75" customHeight="1" x14ac:dyDescent="0.2">
      <c r="F18" s="27"/>
    </row>
    <row r="19" spans="1:19" ht="12.75" customHeight="1" x14ac:dyDescent="0.2">
      <c r="F19" s="27"/>
    </row>
    <row r="20" spans="1:19" ht="12.75" customHeight="1" x14ac:dyDescent="0.2">
      <c r="F20" s="27"/>
    </row>
    <row r="22" spans="1:19" s="30" customFormat="1" ht="12.75" customHeight="1" x14ac:dyDescent="0.2">
      <c r="A22" s="193" t="s">
        <v>183</v>
      </c>
      <c r="G22" s="29"/>
      <c r="H22" s="29"/>
      <c r="I22" s="29"/>
      <c r="J22" s="29"/>
      <c r="K22" s="70"/>
      <c r="L22" s="15"/>
      <c r="M22" s="15"/>
      <c r="N22" s="70"/>
      <c r="O22" s="70"/>
      <c r="P22" s="27"/>
      <c r="Q22" s="71"/>
      <c r="R22" s="25"/>
      <c r="S22" s="26"/>
    </row>
    <row r="23" spans="1:19" s="30" customFormat="1" ht="12.75" customHeight="1" x14ac:dyDescent="0.2">
      <c r="A23" s="153" t="s">
        <v>705</v>
      </c>
      <c r="G23" s="29"/>
      <c r="H23" s="29"/>
      <c r="I23" s="29"/>
      <c r="J23" s="29"/>
      <c r="K23" s="70"/>
      <c r="L23" s="15"/>
      <c r="M23" s="15"/>
      <c r="N23" s="70"/>
      <c r="O23" s="70"/>
      <c r="P23" s="27"/>
      <c r="Q23" s="71"/>
      <c r="R23" s="25"/>
      <c r="S23" s="26"/>
    </row>
    <row r="24" spans="1:19" ht="12.75" customHeight="1" x14ac:dyDescent="0.2">
      <c r="A24" s="155" t="s">
        <v>706</v>
      </c>
    </row>
    <row r="25" spans="1:19" s="27" customFormat="1" ht="12.75" customHeight="1" x14ac:dyDescent="0.2">
      <c r="A25" s="207"/>
      <c r="B25" s="21"/>
      <c r="C25" s="21"/>
      <c r="D25" s="21"/>
      <c r="E25" s="21"/>
      <c r="F25" s="21"/>
      <c r="K25" s="15"/>
      <c r="L25" s="15"/>
      <c r="M25" s="15"/>
      <c r="N25" s="15"/>
      <c r="O25" s="15"/>
      <c r="Q25" s="15"/>
      <c r="R25" s="15"/>
    </row>
    <row r="26" spans="1:19" s="23" customFormat="1" ht="12.75" customHeight="1" x14ac:dyDescent="0.2">
      <c r="B26" s="642"/>
      <c r="C26" s="643"/>
      <c r="D26" s="643"/>
      <c r="E26" s="73"/>
      <c r="F26" s="25"/>
      <c r="G26" s="27"/>
      <c r="H26" s="27"/>
      <c r="I26" s="14"/>
      <c r="J26" s="27"/>
      <c r="K26" s="15"/>
      <c r="L26" s="15"/>
      <c r="M26" s="15"/>
      <c r="N26" s="15"/>
      <c r="O26" s="15"/>
      <c r="P26" s="27"/>
      <c r="Q26" s="25"/>
      <c r="R26" s="25"/>
    </row>
    <row r="27" spans="1:19" s="75" customFormat="1" ht="11.25" x14ac:dyDescent="0.2">
      <c r="A27" s="430" t="s">
        <v>43</v>
      </c>
      <c r="B27" s="644" t="s">
        <v>35</v>
      </c>
      <c r="C27" s="645"/>
      <c r="D27" s="645"/>
      <c r="E27" s="73" t="s">
        <v>34</v>
      </c>
      <c r="F27" s="25" t="s">
        <v>15</v>
      </c>
      <c r="G27" s="12"/>
      <c r="H27" s="189"/>
      <c r="I27" s="12"/>
      <c r="J27" s="12"/>
      <c r="K27" s="54"/>
      <c r="L27" s="54"/>
      <c r="M27" s="15"/>
      <c r="N27" s="54"/>
      <c r="O27" s="54"/>
      <c r="P27" s="27"/>
      <c r="Q27" s="74"/>
      <c r="R27" s="74"/>
    </row>
    <row r="28" spans="1:19" s="23" customFormat="1" ht="12.75" customHeight="1" x14ac:dyDescent="0.2">
      <c r="B28" s="25" t="s">
        <v>184</v>
      </c>
      <c r="C28" s="25" t="s">
        <v>184</v>
      </c>
      <c r="D28" s="25" t="s">
        <v>185</v>
      </c>
      <c r="E28" s="250"/>
      <c r="F28" s="250"/>
      <c r="G28" s="14"/>
      <c r="H28" s="14"/>
      <c r="I28" s="14"/>
      <c r="J28" s="14"/>
      <c r="K28" s="15"/>
      <c r="L28" s="15"/>
      <c r="M28" s="15"/>
      <c r="N28" s="15"/>
      <c r="O28" s="15"/>
      <c r="P28" s="27"/>
      <c r="Q28" s="25"/>
      <c r="R28" s="25"/>
    </row>
    <row r="29" spans="1:19" s="23" customFormat="1" ht="12.75" customHeight="1" x14ac:dyDescent="0.2">
      <c r="A29" s="33"/>
      <c r="B29" s="163" t="s">
        <v>186</v>
      </c>
      <c r="C29" s="163" t="s">
        <v>187</v>
      </c>
      <c r="D29" s="163" t="s">
        <v>188</v>
      </c>
      <c r="E29" s="142"/>
      <c r="F29" s="142"/>
      <c r="G29" s="14"/>
      <c r="H29" s="14"/>
      <c r="I29" s="14"/>
      <c r="J29" s="14"/>
      <c r="K29" s="15"/>
      <c r="L29" s="15"/>
      <c r="M29" s="15"/>
      <c r="N29" s="15"/>
      <c r="O29" s="15"/>
      <c r="P29" s="27"/>
      <c r="Q29" s="25"/>
      <c r="R29" s="25"/>
    </row>
    <row r="30" spans="1:19" ht="12.75" customHeight="1" x14ac:dyDescent="0.2">
      <c r="A30" s="16">
        <v>2007</v>
      </c>
      <c r="B30" s="83">
        <v>113160</v>
      </c>
      <c r="C30" s="83">
        <v>49437</v>
      </c>
      <c r="D30" s="83">
        <v>52082</v>
      </c>
      <c r="E30" s="83">
        <v>109495</v>
      </c>
      <c r="F30" s="83">
        <v>324174</v>
      </c>
      <c r="H30" s="53"/>
    </row>
    <row r="31" spans="1:19" s="23" customFormat="1" ht="12.75" customHeight="1" x14ac:dyDescent="0.2">
      <c r="A31" s="335">
        <v>2008</v>
      </c>
      <c r="B31" s="83">
        <v>109578</v>
      </c>
      <c r="C31" s="83">
        <v>51004</v>
      </c>
      <c r="D31" s="83">
        <v>52589</v>
      </c>
      <c r="E31" s="83">
        <v>108894</v>
      </c>
      <c r="F31" s="83">
        <v>322065</v>
      </c>
      <c r="G31" s="14"/>
      <c r="H31" s="53"/>
      <c r="I31" s="14"/>
      <c r="J31" s="14"/>
      <c r="K31" s="15"/>
      <c r="L31" s="15"/>
      <c r="M31" s="15"/>
      <c r="N31" s="15"/>
      <c r="O31" s="15"/>
      <c r="P31" s="27"/>
      <c r="Q31" s="25"/>
      <c r="R31" s="25"/>
    </row>
    <row r="32" spans="1:19" ht="12.75" customHeight="1" x14ac:dyDescent="0.2">
      <c r="A32" s="16">
        <v>2009</v>
      </c>
      <c r="B32" s="83">
        <v>107841</v>
      </c>
      <c r="C32" s="83">
        <v>49778</v>
      </c>
      <c r="D32" s="83">
        <v>52691</v>
      </c>
      <c r="E32" s="83">
        <v>110371</v>
      </c>
      <c r="F32" s="83">
        <v>320681</v>
      </c>
      <c r="H32" s="53"/>
    </row>
    <row r="33" spans="1:18" s="23" customFormat="1" ht="12.75" customHeight="1" x14ac:dyDescent="0.2">
      <c r="A33" s="16">
        <v>2010</v>
      </c>
      <c r="B33" s="83">
        <v>124113</v>
      </c>
      <c r="C33" s="83">
        <v>53574</v>
      </c>
      <c r="D33" s="83">
        <v>62759</v>
      </c>
      <c r="E33" s="83">
        <v>79442</v>
      </c>
      <c r="F33" s="83">
        <v>319888</v>
      </c>
      <c r="G33" s="14"/>
      <c r="H33" s="53"/>
      <c r="I33" s="14"/>
      <c r="J33" s="14"/>
      <c r="K33" s="15"/>
      <c r="L33" s="15"/>
      <c r="M33" s="15"/>
      <c r="N33" s="15"/>
      <c r="O33" s="15"/>
      <c r="P33" s="27"/>
      <c r="Q33" s="25"/>
      <c r="R33" s="25"/>
    </row>
    <row r="34" spans="1:18" s="76" customFormat="1" ht="12.75" customHeight="1" x14ac:dyDescent="0.2">
      <c r="A34" s="16">
        <v>2011</v>
      </c>
      <c r="B34" s="83">
        <v>126171</v>
      </c>
      <c r="C34" s="83">
        <v>57730</v>
      </c>
      <c r="D34" s="83">
        <v>64580</v>
      </c>
      <c r="E34" s="83">
        <v>72401</v>
      </c>
      <c r="F34" s="83">
        <v>320882</v>
      </c>
      <c r="G34" s="41"/>
      <c r="H34" s="53"/>
      <c r="I34" s="41"/>
      <c r="J34" s="41"/>
      <c r="K34" s="41"/>
      <c r="L34" s="41"/>
      <c r="M34" s="15"/>
      <c r="N34" s="41"/>
      <c r="O34" s="41"/>
      <c r="P34" s="27"/>
    </row>
    <row r="35" spans="1:18" ht="12.75" customHeight="1" x14ac:dyDescent="0.2">
      <c r="A35" s="164">
        <v>2012</v>
      </c>
      <c r="B35" s="147">
        <v>129757</v>
      </c>
      <c r="C35" s="147">
        <v>60451</v>
      </c>
      <c r="D35" s="147">
        <v>59304</v>
      </c>
      <c r="E35" s="147">
        <v>72919</v>
      </c>
      <c r="F35" s="147">
        <v>322431</v>
      </c>
      <c r="G35" s="57"/>
      <c r="H35" s="53"/>
    </row>
    <row r="36" spans="1:18" ht="12.75" customHeight="1" x14ac:dyDescent="0.2">
      <c r="A36" s="16">
        <v>2013</v>
      </c>
      <c r="B36" s="83">
        <v>127670</v>
      </c>
      <c r="C36" s="83">
        <v>60802</v>
      </c>
      <c r="D36" s="83">
        <v>59410</v>
      </c>
      <c r="E36" s="83">
        <v>75284</v>
      </c>
      <c r="F36" s="83">
        <v>323166</v>
      </c>
      <c r="G36" s="57"/>
      <c r="H36" s="53"/>
    </row>
    <row r="37" spans="1:18" ht="12.75" customHeight="1" x14ac:dyDescent="0.2">
      <c r="A37" s="16">
        <v>2014</v>
      </c>
      <c r="B37" s="83">
        <v>127378</v>
      </c>
      <c r="C37" s="83">
        <v>63454</v>
      </c>
      <c r="D37" s="83">
        <v>60243</v>
      </c>
      <c r="E37" s="83">
        <v>73664</v>
      </c>
      <c r="F37" s="83">
        <v>324739</v>
      </c>
      <c r="G37" s="57"/>
      <c r="H37" s="53"/>
    </row>
    <row r="38" spans="1:18" ht="12.75" customHeight="1" x14ac:dyDescent="0.2">
      <c r="A38" s="16">
        <v>2015</v>
      </c>
      <c r="B38" s="83">
        <v>126116</v>
      </c>
      <c r="C38" s="83">
        <v>64509</v>
      </c>
      <c r="D38" s="83">
        <v>60885</v>
      </c>
      <c r="E38" s="83">
        <v>74663</v>
      </c>
      <c r="F38" s="83">
        <v>326173</v>
      </c>
      <c r="G38" s="57"/>
      <c r="H38" s="53"/>
    </row>
    <row r="39" spans="1:18" ht="12.75" customHeight="1" x14ac:dyDescent="0.2">
      <c r="A39" s="165">
        <v>2016</v>
      </c>
      <c r="B39" s="69">
        <v>125053</v>
      </c>
      <c r="C39" s="69">
        <v>65659</v>
      </c>
      <c r="D39" s="69">
        <v>62582</v>
      </c>
      <c r="E39" s="69">
        <v>76304</v>
      </c>
      <c r="F39" s="69">
        <v>329598</v>
      </c>
      <c r="G39" s="57"/>
      <c r="H39" s="53"/>
    </row>
    <row r="40" spans="1:18" s="23" customFormat="1" ht="12.75" customHeight="1" x14ac:dyDescent="0.2">
      <c r="G40" s="14"/>
      <c r="H40" s="14"/>
      <c r="I40" s="14"/>
      <c r="J40" s="14"/>
      <c r="K40" s="15"/>
      <c r="L40" s="15"/>
      <c r="M40" s="15"/>
      <c r="N40" s="15"/>
      <c r="O40" s="15"/>
      <c r="P40" s="27"/>
      <c r="Q40" s="25"/>
      <c r="R40" s="25"/>
    </row>
    <row r="41" spans="1:18" s="23" customFormat="1" ht="12.75" customHeight="1" x14ac:dyDescent="0.2">
      <c r="G41" s="14"/>
      <c r="H41" s="14"/>
      <c r="I41" s="14"/>
      <c r="J41" s="14"/>
      <c r="K41" s="15"/>
      <c r="L41" s="15"/>
      <c r="M41" s="15"/>
      <c r="N41" s="15"/>
      <c r="O41" s="15"/>
      <c r="P41" s="27"/>
      <c r="Q41" s="25"/>
      <c r="R41" s="25"/>
    </row>
  </sheetData>
  <mergeCells count="2">
    <mergeCell ref="B26:D26"/>
    <mergeCell ref="B27:D27"/>
  </mergeCells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&amp;R&amp;"Arial,Fet"TRAKTORER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>
    <tabColor rgb="FF00B050"/>
    <pageSetUpPr fitToPage="1"/>
  </sheetPr>
  <dimension ref="A1:CD47"/>
  <sheetViews>
    <sheetView showGridLines="0" zoomScaleNormal="100" workbookViewId="0">
      <selection activeCell="U15" sqref="U15"/>
    </sheetView>
  </sheetViews>
  <sheetFormatPr defaultRowHeight="12.75" customHeight="1" x14ac:dyDescent="0.2"/>
  <cols>
    <col min="1" max="1" width="15" style="166" customWidth="1"/>
    <col min="2" max="2" width="8.5703125" style="26" customWidth="1"/>
    <col min="3" max="3" width="4.85546875" style="26" customWidth="1"/>
    <col min="4" max="4" width="7.5703125" style="26" customWidth="1"/>
    <col min="5" max="5" width="5.7109375" style="26" bestFit="1" customWidth="1"/>
    <col min="6" max="6" width="9.28515625" style="26" customWidth="1"/>
    <col min="7" max="7" width="4.42578125" style="26" customWidth="1"/>
    <col min="8" max="8" width="9.7109375" style="26" customWidth="1"/>
    <col min="9" max="9" width="5.140625" style="26" customWidth="1"/>
    <col min="10" max="10" width="8.5703125" style="26" customWidth="1"/>
    <col min="11" max="11" width="1.7109375" style="26" customWidth="1"/>
    <col min="12" max="12" width="7.85546875" style="26" customWidth="1"/>
    <col min="13" max="13" width="9.140625" style="15"/>
    <col min="14" max="17" width="9.140625" style="27"/>
    <col min="18" max="16384" width="9.140625" style="26"/>
  </cols>
  <sheetData>
    <row r="1" spans="1:82" s="30" customFormat="1" ht="12.75" customHeight="1" x14ac:dyDescent="0.2">
      <c r="J1" s="228"/>
      <c r="L1" s="26"/>
      <c r="M1" s="70"/>
      <c r="N1" s="27"/>
      <c r="O1" s="29"/>
      <c r="P1" s="29"/>
      <c r="Q1" s="29"/>
      <c r="R1" s="26"/>
      <c r="S1" s="26"/>
    </row>
    <row r="2" spans="1:82" s="23" customFormat="1" ht="12.75" customHeight="1" x14ac:dyDescent="0.2">
      <c r="A2" s="193" t="s">
        <v>189</v>
      </c>
      <c r="B2" s="260"/>
      <c r="C2" s="30"/>
      <c r="D2" s="273"/>
      <c r="E2" s="30"/>
      <c r="F2" s="260"/>
      <c r="G2" s="30"/>
      <c r="H2" s="260"/>
      <c r="I2" s="30"/>
      <c r="J2" s="30"/>
      <c r="K2" s="273"/>
      <c r="M2" s="15"/>
      <c r="N2" s="14"/>
      <c r="O2" s="14"/>
      <c r="P2" s="14"/>
      <c r="Q2" s="14"/>
    </row>
    <row r="3" spans="1:82" s="23" customFormat="1" ht="12.75" customHeight="1" x14ac:dyDescent="0.2">
      <c r="A3" s="167" t="s">
        <v>604</v>
      </c>
      <c r="B3" s="26"/>
      <c r="C3" s="30"/>
      <c r="D3" s="273"/>
      <c r="E3" s="30"/>
      <c r="F3" s="260"/>
      <c r="G3" s="30"/>
      <c r="H3" s="260"/>
      <c r="I3" s="30"/>
      <c r="J3" s="30"/>
      <c r="K3" s="273"/>
      <c r="M3" s="15"/>
      <c r="N3" s="14"/>
      <c r="O3" s="14"/>
      <c r="P3" s="14"/>
      <c r="Q3" s="14"/>
    </row>
    <row r="4" spans="1:82" s="23" customFormat="1" ht="12.75" customHeight="1" x14ac:dyDescent="0.2">
      <c r="A4" s="336" t="s">
        <v>605</v>
      </c>
      <c r="B4" s="26"/>
      <c r="C4" s="26"/>
      <c r="D4" s="265"/>
      <c r="E4" s="26"/>
      <c r="F4" s="19"/>
      <c r="G4" s="26"/>
      <c r="H4" s="19"/>
      <c r="I4" s="26"/>
      <c r="J4" s="26"/>
      <c r="K4" s="265"/>
      <c r="M4" s="15"/>
      <c r="N4" s="14"/>
      <c r="O4" s="14"/>
      <c r="P4" s="14"/>
      <c r="Q4" s="14"/>
    </row>
    <row r="5" spans="1:82" s="23" customFormat="1" ht="12.75" customHeight="1" x14ac:dyDescent="0.2">
      <c r="A5" s="207"/>
      <c r="B5" s="194"/>
      <c r="C5" s="21"/>
      <c r="D5" s="312"/>
      <c r="E5" s="21"/>
      <c r="F5" s="194"/>
      <c r="G5" s="21"/>
      <c r="H5" s="194"/>
      <c r="I5" s="21"/>
      <c r="J5" s="21"/>
      <c r="K5" s="312"/>
      <c r="L5" s="33"/>
      <c r="M5" s="15"/>
      <c r="N5" s="14"/>
      <c r="O5" s="14"/>
      <c r="P5" s="14"/>
      <c r="Q5" s="14"/>
    </row>
    <row r="6" spans="1:82" s="23" customFormat="1" ht="12.75" customHeight="1" x14ac:dyDescent="0.2">
      <c r="A6" s="75" t="s">
        <v>65</v>
      </c>
      <c r="B6" s="632" t="s">
        <v>190</v>
      </c>
      <c r="C6" s="632"/>
      <c r="D6" s="632"/>
      <c r="E6" s="632"/>
      <c r="F6" s="632"/>
      <c r="G6" s="632"/>
      <c r="H6" s="632"/>
      <c r="I6" s="632"/>
      <c r="J6" s="632"/>
      <c r="K6" s="21"/>
      <c r="L6" s="15" t="s">
        <v>15</v>
      </c>
      <c r="M6"/>
      <c r="N6"/>
      <c r="O6"/>
      <c r="P6"/>
      <c r="Q6"/>
      <c r="R6"/>
    </row>
    <row r="7" spans="1:82" s="23" customFormat="1" ht="12.75" customHeight="1" x14ac:dyDescent="0.2">
      <c r="A7" s="33" t="s">
        <v>67</v>
      </c>
      <c r="B7" s="251" t="s">
        <v>191</v>
      </c>
      <c r="C7" s="21"/>
      <c r="D7" s="33" t="s">
        <v>192</v>
      </c>
      <c r="E7" s="21"/>
      <c r="F7" s="33" t="s">
        <v>193</v>
      </c>
      <c r="G7" s="21"/>
      <c r="H7" s="21" t="s">
        <v>194</v>
      </c>
      <c r="I7" s="33"/>
      <c r="J7" s="163" t="s">
        <v>195</v>
      </c>
      <c r="K7" s="33"/>
      <c r="L7" s="33"/>
      <c r="M7"/>
      <c r="N7"/>
      <c r="O7"/>
      <c r="P7"/>
      <c r="Q7"/>
      <c r="R7"/>
    </row>
    <row r="8" spans="1:82" s="23" customFormat="1" ht="12.75" customHeight="1" x14ac:dyDescent="0.2">
      <c r="A8" s="337">
        <v>-1997</v>
      </c>
      <c r="B8" s="110">
        <v>15157</v>
      </c>
      <c r="C8" s="110"/>
      <c r="D8" s="110">
        <v>93429</v>
      </c>
      <c r="E8" s="110"/>
      <c r="F8" s="110">
        <v>38981</v>
      </c>
      <c r="G8" s="110"/>
      <c r="H8" s="110">
        <v>97822</v>
      </c>
      <c r="I8" s="110"/>
      <c r="J8" s="110">
        <v>2787</v>
      </c>
      <c r="K8" s="110"/>
      <c r="L8" s="110">
        <v>248176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 s="106"/>
      <c r="AI8" s="106"/>
      <c r="AJ8" s="106"/>
      <c r="AK8" s="106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76"/>
      <c r="BL8" s="209"/>
      <c r="BM8" s="209"/>
      <c r="BN8" s="209"/>
      <c r="BO8" s="209"/>
      <c r="BP8" s="209"/>
      <c r="BQ8" s="209"/>
      <c r="BR8" s="209"/>
      <c r="BS8" s="209"/>
      <c r="BT8" s="209"/>
      <c r="BU8" s="76"/>
      <c r="BV8" s="76"/>
      <c r="BW8" s="76"/>
      <c r="BX8" s="76"/>
      <c r="BY8" s="76"/>
      <c r="BZ8" s="76"/>
      <c r="CB8" s="76"/>
      <c r="CC8" s="76"/>
      <c r="CD8" s="76"/>
    </row>
    <row r="9" spans="1:82" s="23" customFormat="1" ht="12.75" customHeight="1" x14ac:dyDescent="0.2">
      <c r="A9" s="337">
        <v>1998</v>
      </c>
      <c r="B9" s="110">
        <v>214</v>
      </c>
      <c r="C9" s="110"/>
      <c r="D9" s="110">
        <v>249</v>
      </c>
      <c r="E9" s="110"/>
      <c r="F9" s="110">
        <v>71</v>
      </c>
      <c r="G9" s="110"/>
      <c r="H9" s="110">
        <v>3611</v>
      </c>
      <c r="I9" s="110"/>
      <c r="J9" s="110">
        <v>120</v>
      </c>
      <c r="K9" s="110"/>
      <c r="L9" s="110">
        <v>4265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 s="106"/>
      <c r="AI9" s="106"/>
      <c r="AJ9" s="106"/>
      <c r="AK9" s="106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76"/>
      <c r="BL9" s="209"/>
      <c r="BM9" s="209"/>
      <c r="BN9" s="209"/>
      <c r="BO9" s="209"/>
      <c r="BP9" s="209"/>
      <c r="BQ9" s="209"/>
      <c r="BR9" s="209"/>
      <c r="BS9" s="209"/>
      <c r="BT9" s="209"/>
      <c r="BU9" s="76"/>
      <c r="BV9" s="76"/>
      <c r="BW9" s="76"/>
      <c r="BX9" s="76"/>
      <c r="BY9" s="76"/>
      <c r="BZ9" s="76"/>
      <c r="CB9" s="76"/>
      <c r="CC9" s="76"/>
      <c r="CD9" s="76"/>
    </row>
    <row r="10" spans="1:82" s="23" customFormat="1" ht="12.75" customHeight="1" x14ac:dyDescent="0.2">
      <c r="A10" s="337">
        <v>1999</v>
      </c>
      <c r="B10" s="110">
        <v>158</v>
      </c>
      <c r="C10" s="110"/>
      <c r="D10" s="110">
        <v>256</v>
      </c>
      <c r="E10" s="110"/>
      <c r="F10" s="110">
        <v>87</v>
      </c>
      <c r="G10" s="110"/>
      <c r="H10" s="110">
        <v>3902</v>
      </c>
      <c r="I10" s="110"/>
      <c r="J10" s="110">
        <v>117</v>
      </c>
      <c r="K10" s="110"/>
      <c r="L10" s="110">
        <v>4520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 s="106"/>
      <c r="AI10" s="106"/>
      <c r="AJ10" s="106"/>
      <c r="AK10" s="106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76"/>
      <c r="BL10" s="209"/>
      <c r="BM10" s="209"/>
      <c r="BN10" s="209"/>
      <c r="BO10" s="209"/>
      <c r="BP10" s="209"/>
      <c r="BQ10" s="209"/>
      <c r="BR10" s="209"/>
      <c r="BS10" s="209"/>
      <c r="BT10" s="209"/>
      <c r="BU10" s="76"/>
      <c r="BV10" s="76"/>
      <c r="BW10" s="76"/>
      <c r="BX10" s="76"/>
      <c r="BY10" s="76"/>
      <c r="BZ10" s="76"/>
      <c r="CB10" s="76"/>
      <c r="CC10" s="76"/>
      <c r="CD10" s="76"/>
    </row>
    <row r="11" spans="1:82" s="23" customFormat="1" ht="12.75" customHeight="1" x14ac:dyDescent="0.2">
      <c r="A11" s="337">
        <v>2000</v>
      </c>
      <c r="B11" s="110">
        <v>176</v>
      </c>
      <c r="C11" s="110"/>
      <c r="D11" s="110">
        <v>281</v>
      </c>
      <c r="E11" s="110"/>
      <c r="F11" s="110">
        <v>87</v>
      </c>
      <c r="G11" s="110"/>
      <c r="H11" s="110">
        <v>3895</v>
      </c>
      <c r="I11" s="110"/>
      <c r="J11" s="110">
        <v>110</v>
      </c>
      <c r="K11" s="110"/>
      <c r="L11" s="110">
        <v>4549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 s="106"/>
      <c r="AI11" s="106"/>
      <c r="AJ11" s="106"/>
      <c r="AK11" s="106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76"/>
      <c r="BL11" s="209"/>
      <c r="BM11" s="209"/>
      <c r="BN11" s="209"/>
      <c r="BO11" s="209"/>
      <c r="BP11" s="209"/>
      <c r="BQ11" s="209"/>
      <c r="BR11" s="209"/>
      <c r="BS11" s="209"/>
      <c r="BT11" s="209"/>
      <c r="BU11" s="76"/>
      <c r="BV11" s="76"/>
      <c r="BW11" s="76"/>
      <c r="BX11" s="76"/>
      <c r="BY11" s="76"/>
      <c r="BZ11" s="76"/>
      <c r="CB11" s="76"/>
      <c r="CC11" s="76"/>
      <c r="CD11" s="76"/>
    </row>
    <row r="12" spans="1:82" s="23" customFormat="1" ht="12.75" customHeight="1" x14ac:dyDescent="0.2">
      <c r="A12" s="337">
        <v>2001</v>
      </c>
      <c r="B12" s="110">
        <v>114</v>
      </c>
      <c r="C12" s="110"/>
      <c r="D12" s="110">
        <v>254</v>
      </c>
      <c r="E12" s="110"/>
      <c r="F12" s="110">
        <v>70</v>
      </c>
      <c r="G12" s="110"/>
      <c r="H12" s="110">
        <v>3247</v>
      </c>
      <c r="I12" s="110"/>
      <c r="J12" s="110">
        <v>131</v>
      </c>
      <c r="K12" s="110"/>
      <c r="L12" s="110">
        <v>3816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 s="106"/>
      <c r="AI12" s="106"/>
      <c r="AJ12" s="106"/>
      <c r="AK12" s="106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76"/>
      <c r="BL12" s="209"/>
      <c r="BM12" s="209"/>
      <c r="BN12" s="209"/>
      <c r="BO12" s="209"/>
      <c r="BP12" s="209"/>
      <c r="BQ12" s="209"/>
      <c r="BR12" s="209"/>
      <c r="BS12" s="209"/>
      <c r="BT12" s="209"/>
      <c r="BU12" s="76"/>
      <c r="BV12" s="76"/>
      <c r="BW12" s="76"/>
      <c r="BX12" s="76"/>
      <c r="BY12" s="76"/>
      <c r="BZ12" s="76"/>
      <c r="CB12" s="76"/>
      <c r="CC12" s="76"/>
      <c r="CD12" s="76"/>
    </row>
    <row r="13" spans="1:82" s="23" customFormat="1" ht="12.75" customHeight="1" x14ac:dyDescent="0.2">
      <c r="A13" s="337">
        <v>2002</v>
      </c>
      <c r="B13" s="110">
        <v>113</v>
      </c>
      <c r="C13" s="110"/>
      <c r="D13" s="110">
        <v>221</v>
      </c>
      <c r="E13" s="110"/>
      <c r="F13" s="110">
        <v>76</v>
      </c>
      <c r="G13" s="110"/>
      <c r="H13" s="110">
        <v>3327</v>
      </c>
      <c r="I13" s="110"/>
      <c r="J13" s="110">
        <v>168</v>
      </c>
      <c r="K13" s="110"/>
      <c r="L13" s="110">
        <v>3905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 s="106"/>
      <c r="AI13" s="106"/>
      <c r="AJ13" s="106"/>
      <c r="AK13" s="106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76"/>
      <c r="BL13" s="209"/>
      <c r="BM13" s="209"/>
      <c r="BN13" s="209"/>
      <c r="BO13" s="209"/>
      <c r="BP13" s="209"/>
      <c r="BQ13" s="209"/>
      <c r="BR13" s="209"/>
      <c r="BS13" s="209"/>
      <c r="BT13" s="209"/>
      <c r="BU13" s="175"/>
      <c r="BV13" s="175"/>
      <c r="BW13" s="175"/>
      <c r="BX13" s="175"/>
      <c r="BY13" s="175"/>
    </row>
    <row r="14" spans="1:82" s="23" customFormat="1" ht="12.75" customHeight="1" x14ac:dyDescent="0.2">
      <c r="A14" s="337">
        <v>2003</v>
      </c>
      <c r="B14" s="110">
        <v>119</v>
      </c>
      <c r="C14" s="110"/>
      <c r="D14" s="110">
        <v>233</v>
      </c>
      <c r="E14" s="110"/>
      <c r="F14" s="110">
        <v>66</v>
      </c>
      <c r="G14" s="110"/>
      <c r="H14" s="110">
        <v>3149</v>
      </c>
      <c r="I14" s="110"/>
      <c r="J14" s="110">
        <v>249</v>
      </c>
      <c r="K14" s="110"/>
      <c r="L14" s="110">
        <v>3816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 s="106"/>
      <c r="AI14" s="106"/>
      <c r="AJ14" s="106"/>
      <c r="AK14" s="106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76"/>
      <c r="BL14" s="209"/>
      <c r="BM14" s="209"/>
      <c r="BN14" s="209"/>
      <c r="BO14" s="209"/>
      <c r="BP14" s="209"/>
      <c r="BQ14" s="209"/>
      <c r="BR14" s="209"/>
      <c r="BS14" s="209"/>
      <c r="BT14" s="209"/>
      <c r="BU14" s="76"/>
      <c r="BV14" s="76"/>
      <c r="BW14" s="76"/>
      <c r="BX14" s="76"/>
      <c r="BY14" s="76"/>
      <c r="BZ14" s="76"/>
      <c r="CB14" s="76"/>
      <c r="CC14" s="76"/>
      <c r="CD14" s="76"/>
    </row>
    <row r="15" spans="1:82" s="23" customFormat="1" ht="12.75" customHeight="1" x14ac:dyDescent="0.2">
      <c r="A15" s="337">
        <v>2004</v>
      </c>
      <c r="B15" s="110">
        <v>103</v>
      </c>
      <c r="C15" s="110"/>
      <c r="D15" s="110">
        <v>173</v>
      </c>
      <c r="E15" s="110"/>
      <c r="F15" s="110">
        <v>57</v>
      </c>
      <c r="G15" s="110"/>
      <c r="H15" s="110">
        <v>3341</v>
      </c>
      <c r="I15" s="110"/>
      <c r="J15" s="110">
        <v>283</v>
      </c>
      <c r="K15" s="110"/>
      <c r="L15" s="110">
        <v>3957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 s="106"/>
      <c r="AI15" s="106"/>
      <c r="AJ15" s="106"/>
      <c r="AK15" s="106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76"/>
      <c r="BL15" s="209"/>
      <c r="BM15" s="209"/>
      <c r="BN15" s="209"/>
      <c r="BO15" s="209"/>
      <c r="BP15" s="209"/>
      <c r="BQ15" s="209"/>
      <c r="BR15" s="209"/>
      <c r="BS15" s="209"/>
      <c r="BT15" s="209"/>
      <c r="BU15" s="76"/>
      <c r="BV15" s="76"/>
      <c r="BW15" s="76"/>
      <c r="BX15" s="76"/>
      <c r="BY15" s="76"/>
      <c r="BZ15" s="76"/>
      <c r="CB15" s="76"/>
      <c r="CC15" s="76"/>
      <c r="CD15" s="76"/>
    </row>
    <row r="16" spans="1:82" s="23" customFormat="1" ht="12.75" customHeight="1" x14ac:dyDescent="0.2">
      <c r="A16" s="337">
        <v>2005</v>
      </c>
      <c r="B16" s="110">
        <v>130</v>
      </c>
      <c r="C16" s="110"/>
      <c r="D16" s="110">
        <v>183</v>
      </c>
      <c r="E16" s="110"/>
      <c r="F16" s="110">
        <v>57</v>
      </c>
      <c r="G16" s="110"/>
      <c r="H16" s="110">
        <v>3483</v>
      </c>
      <c r="I16" s="110"/>
      <c r="J16" s="110">
        <v>307</v>
      </c>
      <c r="K16" s="110"/>
      <c r="L16" s="110">
        <v>4160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 s="106"/>
      <c r="AI16" s="106"/>
      <c r="AJ16" s="106"/>
      <c r="AK16" s="106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76"/>
      <c r="BL16" s="209"/>
      <c r="BM16" s="209"/>
      <c r="BN16" s="209"/>
      <c r="BO16" s="209"/>
      <c r="BP16" s="209"/>
      <c r="BQ16" s="209"/>
      <c r="BR16" s="209"/>
      <c r="BS16" s="209"/>
      <c r="BT16" s="209"/>
      <c r="BU16" s="76"/>
      <c r="BV16" s="76"/>
      <c r="BW16" s="76"/>
      <c r="BX16" s="76"/>
      <c r="BY16" s="76"/>
      <c r="BZ16" s="76"/>
      <c r="CB16" s="76"/>
      <c r="CC16" s="76"/>
      <c r="CD16" s="76"/>
    </row>
    <row r="17" spans="1:82" s="23" customFormat="1" ht="12.75" customHeight="1" x14ac:dyDescent="0.2">
      <c r="A17" s="337">
        <v>2006</v>
      </c>
      <c r="B17" s="110">
        <v>174</v>
      </c>
      <c r="C17" s="110"/>
      <c r="D17" s="110">
        <v>257</v>
      </c>
      <c r="E17" s="110"/>
      <c r="F17" s="110">
        <v>62</v>
      </c>
      <c r="G17" s="110"/>
      <c r="H17" s="110">
        <v>3608</v>
      </c>
      <c r="I17" s="110"/>
      <c r="J17" s="110">
        <v>315</v>
      </c>
      <c r="K17" s="110"/>
      <c r="L17" s="110">
        <v>4416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 s="106"/>
      <c r="AI17" s="106"/>
      <c r="AJ17" s="106"/>
      <c r="AK17" s="106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76"/>
      <c r="BL17" s="209"/>
      <c r="BM17" s="209"/>
      <c r="BN17" s="209"/>
      <c r="BO17" s="209"/>
      <c r="BP17" s="209"/>
      <c r="BQ17" s="209"/>
      <c r="BR17" s="209"/>
      <c r="BS17" s="209"/>
      <c r="BT17" s="209"/>
      <c r="BU17" s="76"/>
      <c r="BV17" s="76"/>
      <c r="BW17" s="76"/>
      <c r="BX17" s="76"/>
      <c r="BY17" s="76"/>
      <c r="BZ17" s="76"/>
      <c r="CB17" s="76"/>
      <c r="CC17" s="76"/>
      <c r="CD17" s="76"/>
    </row>
    <row r="18" spans="1:82" s="23" customFormat="1" ht="12.75" customHeight="1" x14ac:dyDescent="0.2">
      <c r="A18" s="337">
        <v>2007</v>
      </c>
      <c r="B18" s="84">
        <v>175</v>
      </c>
      <c r="C18" s="84"/>
      <c r="D18" s="84">
        <v>205</v>
      </c>
      <c r="E18" s="84"/>
      <c r="F18" s="84">
        <v>62</v>
      </c>
      <c r="G18" s="84"/>
      <c r="H18" s="84">
        <v>3692</v>
      </c>
      <c r="I18" s="84"/>
      <c r="J18" s="84">
        <v>526</v>
      </c>
      <c r="K18" s="84"/>
      <c r="L18" s="84">
        <v>4660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 s="106"/>
      <c r="AI18" s="106"/>
      <c r="AJ18" s="106"/>
      <c r="AK18" s="106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76"/>
      <c r="BL18" s="209"/>
      <c r="BM18" s="209"/>
      <c r="BN18" s="209"/>
      <c r="BO18" s="209"/>
      <c r="BP18" s="209"/>
      <c r="BQ18" s="209"/>
      <c r="BR18" s="209"/>
      <c r="BS18" s="209"/>
      <c r="BT18" s="209"/>
      <c r="BU18" s="76"/>
      <c r="BV18" s="76"/>
      <c r="BW18" s="76"/>
      <c r="BX18" s="76"/>
      <c r="BY18" s="76"/>
      <c r="BZ18" s="76"/>
      <c r="CB18" s="76"/>
      <c r="CC18" s="76"/>
      <c r="CD18" s="76"/>
    </row>
    <row r="19" spans="1:82" s="23" customFormat="1" ht="12.75" customHeight="1" x14ac:dyDescent="0.2">
      <c r="A19" s="337">
        <v>2008</v>
      </c>
      <c r="B19" s="84">
        <v>179</v>
      </c>
      <c r="C19" s="84"/>
      <c r="D19" s="84">
        <v>193</v>
      </c>
      <c r="E19" s="84"/>
      <c r="F19" s="84">
        <v>58</v>
      </c>
      <c r="G19" s="84"/>
      <c r="H19" s="84">
        <v>3283</v>
      </c>
      <c r="I19" s="84"/>
      <c r="J19" s="84">
        <v>721</v>
      </c>
      <c r="K19" s="84"/>
      <c r="L19" s="84">
        <v>4434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 s="106"/>
      <c r="AI19" s="106"/>
      <c r="AJ19" s="106"/>
      <c r="AK19" s="106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76"/>
      <c r="BL19" s="209"/>
      <c r="BM19" s="209"/>
      <c r="BN19" s="209"/>
      <c r="BO19" s="209"/>
      <c r="BP19" s="209"/>
      <c r="BQ19" s="209"/>
      <c r="BR19" s="209"/>
      <c r="BS19" s="209"/>
      <c r="BT19" s="209"/>
      <c r="BU19" s="76"/>
      <c r="BV19" s="76"/>
      <c r="BW19" s="76"/>
      <c r="BX19" s="76"/>
      <c r="BY19" s="76"/>
      <c r="BZ19" s="76"/>
      <c r="CB19" s="76"/>
      <c r="CC19" s="76"/>
      <c r="CD19" s="76"/>
    </row>
    <row r="20" spans="1:82" s="23" customFormat="1" ht="12.75" customHeight="1" x14ac:dyDescent="0.2">
      <c r="A20" s="337">
        <v>2009</v>
      </c>
      <c r="B20" s="84">
        <v>223</v>
      </c>
      <c r="C20" s="84"/>
      <c r="D20" s="84">
        <v>177</v>
      </c>
      <c r="E20" s="84"/>
      <c r="F20" s="84">
        <v>91</v>
      </c>
      <c r="G20" s="84"/>
      <c r="H20" s="84">
        <v>2538</v>
      </c>
      <c r="I20" s="84"/>
      <c r="J20" s="84">
        <v>515</v>
      </c>
      <c r="K20" s="84"/>
      <c r="L20" s="84">
        <v>3544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 s="106"/>
      <c r="AI20" s="106"/>
      <c r="AJ20" s="106"/>
      <c r="AK20" s="106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76"/>
      <c r="BL20" s="209"/>
      <c r="BM20" s="209"/>
      <c r="BN20" s="209"/>
      <c r="BO20" s="209"/>
      <c r="BP20" s="209"/>
      <c r="BQ20" s="209"/>
      <c r="BR20" s="209"/>
      <c r="BS20" s="209"/>
      <c r="BT20" s="209"/>
      <c r="BU20" s="76"/>
      <c r="BV20" s="76"/>
      <c r="BW20" s="76"/>
      <c r="BX20" s="76"/>
      <c r="BY20" s="76"/>
      <c r="BZ20" s="76"/>
      <c r="CB20" s="76"/>
      <c r="CC20" s="76"/>
      <c r="CD20" s="76"/>
    </row>
    <row r="21" spans="1:82" s="23" customFormat="1" ht="12.75" customHeight="1" x14ac:dyDescent="0.2">
      <c r="A21" s="337">
        <v>2010</v>
      </c>
      <c r="B21" s="84">
        <v>179</v>
      </c>
      <c r="C21" s="84"/>
      <c r="D21" s="84">
        <v>230</v>
      </c>
      <c r="E21" s="84"/>
      <c r="F21" s="84">
        <v>24</v>
      </c>
      <c r="G21" s="84"/>
      <c r="H21" s="84">
        <v>2965</v>
      </c>
      <c r="I21" s="84"/>
      <c r="J21" s="84">
        <v>502</v>
      </c>
      <c r="K21" s="84"/>
      <c r="L21" s="84">
        <v>3900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 s="106"/>
      <c r="AI21" s="106"/>
      <c r="AJ21" s="106"/>
      <c r="AK21" s="106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209"/>
      <c r="BB21" s="209"/>
      <c r="BC21" s="209"/>
      <c r="BD21" s="209"/>
      <c r="BE21" s="209"/>
      <c r="BF21" s="209"/>
      <c r="BG21" s="209"/>
      <c r="BH21" s="209"/>
      <c r="BI21" s="209"/>
      <c r="BJ21" s="209"/>
      <c r="BK21" s="76"/>
      <c r="BL21" s="209"/>
      <c r="BM21" s="209"/>
      <c r="BN21" s="209"/>
      <c r="BO21" s="209"/>
      <c r="BP21" s="209"/>
      <c r="BQ21" s="209"/>
      <c r="BR21" s="209"/>
      <c r="BS21" s="209"/>
      <c r="BT21" s="209"/>
      <c r="BU21" s="76"/>
      <c r="BV21" s="76"/>
      <c r="BW21" s="76"/>
      <c r="BX21" s="76"/>
      <c r="BY21" s="76"/>
      <c r="BZ21" s="76"/>
      <c r="CB21" s="76"/>
      <c r="CC21" s="76"/>
      <c r="CD21" s="76"/>
    </row>
    <row r="22" spans="1:82" s="23" customFormat="1" ht="12.75" customHeight="1" x14ac:dyDescent="0.2">
      <c r="A22" s="337">
        <v>2011</v>
      </c>
      <c r="B22" s="84">
        <v>431</v>
      </c>
      <c r="C22" s="84"/>
      <c r="D22" s="84">
        <v>285</v>
      </c>
      <c r="E22" s="84"/>
      <c r="F22" s="84">
        <v>47</v>
      </c>
      <c r="G22" s="84"/>
      <c r="H22" s="84">
        <v>3357</v>
      </c>
      <c r="I22" s="84"/>
      <c r="J22" s="84">
        <v>510</v>
      </c>
      <c r="K22" s="84"/>
      <c r="L22" s="84">
        <v>4630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 s="106"/>
      <c r="AI22" s="106"/>
      <c r="AJ22" s="106"/>
      <c r="AK22" s="106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209"/>
      <c r="BB22" s="209"/>
      <c r="BC22" s="209"/>
      <c r="BD22" s="209"/>
      <c r="BE22" s="209"/>
      <c r="BF22" s="209"/>
      <c r="BG22" s="209"/>
      <c r="BH22" s="209"/>
      <c r="BI22" s="209"/>
      <c r="BJ22" s="209"/>
      <c r="BK22" s="76"/>
      <c r="BL22" s="209"/>
      <c r="BM22" s="209"/>
      <c r="BN22" s="209"/>
      <c r="BO22" s="209"/>
      <c r="BP22" s="209"/>
      <c r="BQ22" s="209"/>
      <c r="BR22" s="209"/>
      <c r="BS22" s="209"/>
      <c r="BT22" s="209"/>
      <c r="BU22" s="76"/>
      <c r="BV22" s="76"/>
      <c r="BW22" s="76"/>
      <c r="BX22" s="76"/>
      <c r="BY22" s="76"/>
      <c r="BZ22" s="76"/>
      <c r="CB22" s="76"/>
      <c r="CC22" s="76"/>
      <c r="CD22" s="76"/>
    </row>
    <row r="23" spans="1:82" s="23" customFormat="1" ht="12.75" customHeight="1" x14ac:dyDescent="0.2">
      <c r="A23" s="337">
        <v>2012</v>
      </c>
      <c r="B23" s="84">
        <v>473</v>
      </c>
      <c r="C23" s="84"/>
      <c r="D23" s="84">
        <v>215</v>
      </c>
      <c r="E23" s="84"/>
      <c r="F23" s="84">
        <v>91</v>
      </c>
      <c r="G23" s="84"/>
      <c r="H23" s="84">
        <v>2685</v>
      </c>
      <c r="I23" s="84"/>
      <c r="J23" s="84">
        <v>529</v>
      </c>
      <c r="K23" s="84"/>
      <c r="L23" s="84">
        <v>3993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 s="106"/>
      <c r="AI23" s="106"/>
      <c r="AJ23" s="106"/>
      <c r="AK23" s="106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  <c r="BK23" s="76"/>
      <c r="BL23" s="209"/>
      <c r="BM23" s="209"/>
      <c r="BN23" s="209"/>
      <c r="BO23" s="209"/>
      <c r="BP23" s="209"/>
      <c r="BQ23" s="209"/>
      <c r="BR23" s="209"/>
      <c r="BS23" s="209"/>
      <c r="BT23" s="209"/>
      <c r="BU23" s="76"/>
      <c r="BV23" s="76"/>
      <c r="BW23" s="76"/>
      <c r="BX23" s="76"/>
      <c r="BY23" s="76"/>
      <c r="BZ23" s="76"/>
      <c r="CB23" s="76"/>
      <c r="CC23" s="76"/>
      <c r="CD23" s="76"/>
    </row>
    <row r="24" spans="1:82" s="23" customFormat="1" ht="12.75" customHeight="1" x14ac:dyDescent="0.2">
      <c r="A24" s="337">
        <v>2013</v>
      </c>
      <c r="B24" s="84">
        <v>651</v>
      </c>
      <c r="C24" s="84"/>
      <c r="D24" s="84">
        <v>204</v>
      </c>
      <c r="E24" s="84"/>
      <c r="F24" s="84">
        <v>85</v>
      </c>
      <c r="G24" s="84"/>
      <c r="H24" s="84">
        <v>2407</v>
      </c>
      <c r="I24" s="84"/>
      <c r="J24" s="84">
        <v>452</v>
      </c>
      <c r="K24" s="84"/>
      <c r="L24" s="84">
        <v>3799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 s="106"/>
      <c r="AI24" s="106"/>
      <c r="AJ24" s="106"/>
      <c r="AK24" s="106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209"/>
      <c r="BB24" s="209"/>
      <c r="BC24" s="209"/>
      <c r="BD24" s="209"/>
      <c r="BE24" s="209"/>
      <c r="BF24" s="209"/>
      <c r="BG24" s="209"/>
      <c r="BH24" s="209"/>
      <c r="BI24" s="209"/>
      <c r="BJ24" s="209"/>
      <c r="BK24" s="76"/>
      <c r="BL24" s="209"/>
      <c r="BM24" s="209"/>
      <c r="BN24" s="209"/>
      <c r="BO24" s="209"/>
      <c r="BP24" s="209"/>
      <c r="BQ24" s="209"/>
      <c r="BR24" s="209"/>
      <c r="BS24" s="209"/>
      <c r="BT24" s="209"/>
      <c r="BU24" s="76"/>
      <c r="BV24" s="76"/>
      <c r="BW24" s="76"/>
      <c r="BX24" s="76"/>
      <c r="BY24" s="76"/>
      <c r="BZ24" s="76"/>
      <c r="CB24" s="76"/>
      <c r="CC24" s="76"/>
      <c r="CD24" s="76"/>
    </row>
    <row r="25" spans="1:82" s="23" customFormat="1" ht="12.75" customHeight="1" x14ac:dyDescent="0.2">
      <c r="A25" s="337">
        <v>2014</v>
      </c>
      <c r="B25" s="84">
        <v>1125</v>
      </c>
      <c r="C25" s="84"/>
      <c r="D25" s="84">
        <v>223</v>
      </c>
      <c r="E25" s="84"/>
      <c r="F25" s="84">
        <v>92</v>
      </c>
      <c r="G25" s="84"/>
      <c r="H25" s="84">
        <v>2216</v>
      </c>
      <c r="I25" s="84"/>
      <c r="J25" s="84">
        <v>553</v>
      </c>
      <c r="K25" s="84"/>
      <c r="L25" s="84">
        <v>4209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 s="106"/>
      <c r="AI25" s="106"/>
      <c r="AJ25" s="106"/>
      <c r="AK25" s="106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76"/>
      <c r="BL25" s="209"/>
      <c r="BM25" s="209"/>
      <c r="BN25" s="209"/>
      <c r="BO25" s="209"/>
      <c r="BP25" s="209"/>
      <c r="BQ25" s="209"/>
      <c r="BR25" s="209"/>
      <c r="BS25" s="209"/>
      <c r="BT25" s="209"/>
      <c r="BU25" s="76"/>
      <c r="BV25" s="76"/>
      <c r="BW25" s="76"/>
      <c r="BX25" s="76"/>
      <c r="BY25" s="76"/>
      <c r="BZ25" s="76"/>
      <c r="CB25" s="76"/>
      <c r="CC25" s="76"/>
      <c r="CD25" s="76"/>
    </row>
    <row r="26" spans="1:82" s="23" customFormat="1" ht="12.75" customHeight="1" x14ac:dyDescent="0.2">
      <c r="A26" s="337">
        <v>2015</v>
      </c>
      <c r="B26" s="84">
        <v>1971</v>
      </c>
      <c r="C26" s="84"/>
      <c r="D26" s="84">
        <v>215</v>
      </c>
      <c r="E26" s="84"/>
      <c r="F26" s="84">
        <v>160</v>
      </c>
      <c r="G26" s="84"/>
      <c r="H26" s="84">
        <v>2096</v>
      </c>
      <c r="I26" s="84"/>
      <c r="J26" s="84">
        <v>660</v>
      </c>
      <c r="K26" s="84"/>
      <c r="L26" s="84">
        <v>5102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 s="106"/>
      <c r="AI26" s="106"/>
      <c r="AJ26" s="106"/>
      <c r="AK26" s="106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209"/>
      <c r="BB26" s="209"/>
      <c r="BC26" s="209"/>
      <c r="BD26" s="209"/>
      <c r="BE26" s="209"/>
      <c r="BF26" s="209"/>
      <c r="BG26" s="209"/>
      <c r="BH26" s="209"/>
      <c r="BI26" s="209"/>
      <c r="BJ26" s="209"/>
      <c r="BK26" s="76"/>
      <c r="BL26" s="209"/>
      <c r="BM26" s="209"/>
      <c r="BN26" s="209"/>
      <c r="BO26" s="209"/>
      <c r="BP26" s="209"/>
      <c r="BQ26" s="209"/>
      <c r="BR26" s="209"/>
      <c r="BS26" s="209"/>
      <c r="BT26" s="209"/>
      <c r="BU26" s="76"/>
      <c r="BV26" s="76"/>
      <c r="BW26" s="76"/>
      <c r="BX26" s="76"/>
      <c r="BY26" s="76"/>
      <c r="BZ26" s="76"/>
      <c r="CB26" s="76"/>
      <c r="CC26" s="76"/>
      <c r="CD26" s="76"/>
    </row>
    <row r="27" spans="1:82" s="23" customFormat="1" ht="12.75" customHeight="1" x14ac:dyDescent="0.2">
      <c r="A27" s="337">
        <v>2016</v>
      </c>
      <c r="B27" s="25">
        <v>2856</v>
      </c>
      <c r="C27" s="25"/>
      <c r="D27" s="25">
        <v>223</v>
      </c>
      <c r="E27" s="25"/>
      <c r="F27" s="25">
        <v>119</v>
      </c>
      <c r="G27" s="25"/>
      <c r="H27" s="25">
        <v>1955</v>
      </c>
      <c r="I27" s="25"/>
      <c r="J27" s="25">
        <v>583</v>
      </c>
      <c r="K27" s="25"/>
      <c r="L27" s="25">
        <v>5736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 s="106"/>
      <c r="AI27" s="106"/>
      <c r="AJ27" s="106"/>
      <c r="AK27" s="106"/>
      <c r="AL27" s="14"/>
      <c r="AM27" s="14"/>
      <c r="AN27" s="14"/>
      <c r="AO27" s="14"/>
      <c r="AP27" s="14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  <c r="BK27" s="76"/>
      <c r="BL27" s="209"/>
      <c r="BM27" s="209"/>
      <c r="BN27" s="209"/>
      <c r="BO27" s="209"/>
      <c r="BP27" s="209"/>
      <c r="BQ27" s="209"/>
      <c r="BR27" s="209"/>
      <c r="BS27" s="209"/>
      <c r="BT27" s="209"/>
      <c r="BU27" s="76"/>
      <c r="BV27" s="76"/>
      <c r="BW27" s="76"/>
      <c r="BX27" s="76"/>
      <c r="BY27" s="76"/>
      <c r="BZ27" s="76"/>
      <c r="CB27" s="76"/>
      <c r="CC27" s="76"/>
      <c r="CD27" s="76"/>
    </row>
    <row r="28" spans="1:82" ht="12.75" customHeight="1" x14ac:dyDescent="0.2">
      <c r="A28" s="297" t="s">
        <v>39</v>
      </c>
      <c r="B28" s="183" t="s">
        <v>40</v>
      </c>
      <c r="C28" s="183"/>
      <c r="D28" s="183">
        <v>3</v>
      </c>
      <c r="E28" s="183"/>
      <c r="F28" s="183">
        <v>2</v>
      </c>
      <c r="G28" s="183"/>
      <c r="H28" s="183">
        <v>6</v>
      </c>
      <c r="I28" s="183"/>
      <c r="J28" s="183" t="s">
        <v>40</v>
      </c>
      <c r="K28" s="183"/>
      <c r="L28" s="183">
        <v>11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 s="106"/>
      <c r="AI28" s="106"/>
      <c r="AJ28" s="106"/>
      <c r="AK28" s="106"/>
      <c r="AL28" s="27"/>
      <c r="AM28" s="27"/>
      <c r="AN28" s="15"/>
      <c r="AO28" s="15"/>
      <c r="AP28" s="15"/>
      <c r="AQ28" s="15"/>
      <c r="AR28" s="15"/>
      <c r="AS28" s="15"/>
      <c r="AT28" s="15"/>
      <c r="AU28" s="27"/>
      <c r="AV28" s="27"/>
      <c r="AW28" s="27"/>
      <c r="AX28" s="27"/>
      <c r="AY28" s="27"/>
      <c r="AZ28" s="27"/>
      <c r="BF28" s="19"/>
      <c r="BG28" s="19"/>
      <c r="BH28" s="209"/>
      <c r="BI28" s="209"/>
      <c r="BJ28" s="19"/>
      <c r="BK28" s="76"/>
      <c r="BL28" s="19"/>
      <c r="BM28" s="19"/>
      <c r="BN28" s="19"/>
      <c r="BO28" s="76"/>
    </row>
    <row r="29" spans="1:82" s="30" customFormat="1" ht="12.75" customHeight="1" x14ac:dyDescent="0.2">
      <c r="A29" s="219" t="s">
        <v>57</v>
      </c>
      <c r="B29" s="329">
        <v>24721</v>
      </c>
      <c r="C29" s="329"/>
      <c r="D29" s="329">
        <v>97709</v>
      </c>
      <c r="E29" s="329"/>
      <c r="F29" s="329">
        <v>40445</v>
      </c>
      <c r="G29" s="329"/>
      <c r="H29" s="329">
        <v>156585</v>
      </c>
      <c r="I29" s="329"/>
      <c r="J29" s="329">
        <v>10138</v>
      </c>
      <c r="K29" s="329"/>
      <c r="L29" s="329">
        <v>329598</v>
      </c>
      <c r="M29"/>
      <c r="N29"/>
      <c r="O29"/>
      <c r="P29"/>
      <c r="Q29"/>
      <c r="R29"/>
      <c r="S29" s="76"/>
    </row>
    <row r="30" spans="1:82" ht="12.75" customHeight="1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/>
      <c r="N30"/>
      <c r="O30"/>
      <c r="P30"/>
      <c r="Q30"/>
      <c r="R30"/>
    </row>
    <row r="31" spans="1:82" ht="12.75" customHeight="1" x14ac:dyDescent="0.2">
      <c r="M31"/>
      <c r="N31"/>
      <c r="O31"/>
      <c r="P31"/>
      <c r="Q31"/>
      <c r="R31"/>
    </row>
    <row r="32" spans="1:82" ht="12.75" customHeight="1" x14ac:dyDescent="0.2">
      <c r="H32" s="27"/>
      <c r="I32" s="27"/>
      <c r="J32" s="27"/>
      <c r="M32"/>
      <c r="N32"/>
      <c r="O32"/>
      <c r="P32"/>
      <c r="Q32"/>
      <c r="R32"/>
    </row>
    <row r="33" spans="1:37" ht="12.75" customHeight="1" x14ac:dyDescent="0.2">
      <c r="H33" s="29"/>
      <c r="I33" s="29"/>
      <c r="J33" s="29"/>
      <c r="K33" s="30"/>
      <c r="L33" s="30"/>
      <c r="M33"/>
      <c r="N33"/>
      <c r="O33"/>
      <c r="P33"/>
      <c r="Q33"/>
      <c r="R33"/>
    </row>
    <row r="34" spans="1:37" s="30" customFormat="1" ht="12.75" customHeight="1" x14ac:dyDescent="0.2">
      <c r="A34" s="193" t="s">
        <v>196</v>
      </c>
      <c r="B34" s="260"/>
      <c r="C34" s="260"/>
      <c r="D34" s="260"/>
      <c r="H34" s="301"/>
      <c r="I34" s="301"/>
      <c r="J34" s="301"/>
      <c r="K34" s="262"/>
      <c r="L34" s="262"/>
      <c r="M34"/>
      <c r="N34"/>
      <c r="O34"/>
      <c r="P34"/>
      <c r="Q34"/>
      <c r="R34"/>
    </row>
    <row r="35" spans="1:37" s="262" customFormat="1" ht="12.75" customHeight="1" x14ac:dyDescent="0.2">
      <c r="A35" s="167" t="s">
        <v>606</v>
      </c>
      <c r="B35" s="298"/>
      <c r="C35" s="298"/>
      <c r="D35" s="298"/>
      <c r="H35" s="307"/>
      <c r="I35" s="307"/>
      <c r="J35" s="307"/>
      <c r="K35" s="264"/>
      <c r="L35" s="264"/>
      <c r="M35" s="264"/>
      <c r="N35" s="264"/>
      <c r="O35" s="264"/>
    </row>
    <row r="36" spans="1:37" s="264" customFormat="1" ht="12.75" customHeight="1" x14ac:dyDescent="0.2">
      <c r="A36" s="155" t="s">
        <v>607</v>
      </c>
      <c r="B36" s="304"/>
      <c r="C36" s="304"/>
      <c r="D36" s="304"/>
      <c r="H36" s="27"/>
      <c r="I36" s="27"/>
      <c r="J36" s="27"/>
      <c r="K36" s="27"/>
      <c r="L36" s="27"/>
      <c r="M36" s="27"/>
      <c r="N36" s="27"/>
      <c r="O36" s="27"/>
    </row>
    <row r="37" spans="1:37" s="27" customFormat="1" ht="12.75" customHeight="1" x14ac:dyDescent="0.2">
      <c r="A37" s="207"/>
      <c r="B37" s="194"/>
      <c r="C37" s="194"/>
      <c r="D37" s="194"/>
      <c r="E37" s="21"/>
      <c r="F37" s="21"/>
      <c r="G37" s="21"/>
      <c r="H37" s="21"/>
      <c r="I37" s="21"/>
      <c r="J37" s="21"/>
      <c r="M37" s="15"/>
    </row>
    <row r="38" spans="1:37" s="12" customFormat="1" ht="23.25" customHeight="1" x14ac:dyDescent="0.2">
      <c r="A38" s="425" t="s">
        <v>197</v>
      </c>
      <c r="B38" s="425"/>
      <c r="C38" s="425"/>
      <c r="D38" s="429" t="s">
        <v>46</v>
      </c>
      <c r="E38" s="428"/>
      <c r="F38" s="427" t="s">
        <v>373</v>
      </c>
      <c r="G38" s="428"/>
      <c r="H38" s="428" t="s">
        <v>54</v>
      </c>
      <c r="I38" s="428"/>
      <c r="J38" s="426" t="s">
        <v>198</v>
      </c>
      <c r="K38" s="428"/>
      <c r="L38" s="428" t="s">
        <v>15</v>
      </c>
      <c r="M38" s="262"/>
      <c r="N38" s="262"/>
      <c r="O38" s="262"/>
      <c r="P38" s="262"/>
      <c r="Q38" s="262"/>
      <c r="R38"/>
      <c r="S38"/>
      <c r="T38"/>
    </row>
    <row r="39" spans="1:37" ht="12.75" customHeight="1" x14ac:dyDescent="0.2">
      <c r="A39" s="195" t="s">
        <v>199</v>
      </c>
      <c r="B39" s="198"/>
      <c r="C39" s="84"/>
      <c r="D39" s="84">
        <v>17016</v>
      </c>
      <c r="E39" s="84"/>
      <c r="F39" s="84">
        <v>2613</v>
      </c>
      <c r="G39" s="84"/>
      <c r="H39" s="84">
        <v>4819</v>
      </c>
      <c r="I39" s="84"/>
      <c r="J39" s="84">
        <v>273</v>
      </c>
      <c r="K39" s="84"/>
      <c r="L39" s="84">
        <v>24721</v>
      </c>
      <c r="M39" s="262"/>
      <c r="N39" s="262"/>
      <c r="O39" s="262"/>
      <c r="P39" s="262"/>
      <c r="Q39" s="262"/>
      <c r="R39"/>
      <c r="S39"/>
      <c r="T39"/>
      <c r="U39"/>
      <c r="V39"/>
      <c r="W39"/>
      <c r="X39"/>
      <c r="Y39"/>
      <c r="Z39"/>
      <c r="AA39" s="41"/>
      <c r="AB39" s="41"/>
      <c r="AC39" s="41"/>
      <c r="AD39" s="41"/>
      <c r="AE39" s="57"/>
      <c r="AG39" s="15"/>
      <c r="AH39" s="27"/>
      <c r="AI39" s="27"/>
      <c r="AJ39" s="27"/>
      <c r="AK39" s="27"/>
    </row>
    <row r="40" spans="1:37" ht="12.75" customHeight="1" x14ac:dyDescent="0.2">
      <c r="A40" s="16" t="s">
        <v>192</v>
      </c>
      <c r="B40" s="84"/>
      <c r="C40" s="84"/>
      <c r="D40" s="84">
        <v>10454</v>
      </c>
      <c r="E40" s="84"/>
      <c r="F40" s="84">
        <v>2213</v>
      </c>
      <c r="G40" s="84"/>
      <c r="H40" s="84">
        <v>85036</v>
      </c>
      <c r="I40" s="84"/>
      <c r="J40" s="84">
        <v>6</v>
      </c>
      <c r="K40" s="84"/>
      <c r="L40" s="84">
        <v>97709</v>
      </c>
      <c r="M40" s="262"/>
      <c r="N40" s="262"/>
      <c r="O40" s="262"/>
      <c r="P40" s="262"/>
      <c r="Q40" s="262"/>
      <c r="R40"/>
      <c r="S40"/>
      <c r="T40"/>
      <c r="U40"/>
      <c r="V40"/>
      <c r="W40"/>
      <c r="X40"/>
      <c r="Y40"/>
      <c r="Z40"/>
      <c r="AA40" s="41"/>
      <c r="AB40" s="41"/>
      <c r="AC40" s="41"/>
      <c r="AD40" s="41"/>
      <c r="AE40" s="57"/>
      <c r="AG40" s="15"/>
      <c r="AH40" s="27"/>
      <c r="AI40" s="27"/>
      <c r="AJ40" s="27"/>
      <c r="AK40" s="27"/>
    </row>
    <row r="41" spans="1:37" ht="12.75" customHeight="1" x14ac:dyDescent="0.2">
      <c r="A41" s="16" t="s">
        <v>193</v>
      </c>
      <c r="B41" s="84"/>
      <c r="C41" s="84"/>
      <c r="D41" s="84">
        <v>208</v>
      </c>
      <c r="E41" s="84"/>
      <c r="F41" s="84">
        <v>21</v>
      </c>
      <c r="G41" s="84"/>
      <c r="H41" s="84">
        <v>40216</v>
      </c>
      <c r="I41" s="84"/>
      <c r="J41" s="84" t="s">
        <v>40</v>
      </c>
      <c r="K41" s="84"/>
      <c r="L41" s="84">
        <v>40445</v>
      </c>
      <c r="M41" s="262"/>
      <c r="N41" s="262"/>
      <c r="O41" s="262"/>
      <c r="P41" s="262"/>
      <c r="Q41" s="262"/>
      <c r="R41"/>
      <c r="S41"/>
      <c r="T41"/>
      <c r="U41"/>
      <c r="V41"/>
      <c r="W41"/>
      <c r="X41"/>
      <c r="Y41"/>
      <c r="Z41"/>
      <c r="AA41" s="41"/>
      <c r="AB41" s="41"/>
      <c r="AC41" s="41"/>
      <c r="AD41" s="41"/>
      <c r="AE41" s="57"/>
      <c r="AG41" s="15"/>
      <c r="AH41" s="27"/>
      <c r="AI41" s="27"/>
      <c r="AJ41" s="27"/>
      <c r="AK41" s="27"/>
    </row>
    <row r="42" spans="1:37" ht="12.75" customHeight="1" x14ac:dyDescent="0.2">
      <c r="A42" s="16" t="s">
        <v>194</v>
      </c>
      <c r="B42" s="84"/>
      <c r="C42" s="84"/>
      <c r="D42" s="84">
        <v>88</v>
      </c>
      <c r="E42" s="84"/>
      <c r="F42" s="84">
        <v>5</v>
      </c>
      <c r="G42" s="84"/>
      <c r="H42" s="84">
        <v>156491</v>
      </c>
      <c r="I42" s="84"/>
      <c r="J42" s="84">
        <v>1</v>
      </c>
      <c r="K42" s="84"/>
      <c r="L42" s="84">
        <v>156585</v>
      </c>
      <c r="M42" s="262"/>
      <c r="N42" s="262"/>
      <c r="O42" s="262"/>
      <c r="P42" s="262"/>
      <c r="Q42" s="262"/>
      <c r="R42"/>
      <c r="S42"/>
      <c r="T42"/>
      <c r="U42"/>
      <c r="V42"/>
      <c r="W42"/>
      <c r="X42"/>
      <c r="Y42"/>
      <c r="Z42"/>
      <c r="AA42" s="41"/>
      <c r="AB42" s="41"/>
      <c r="AC42" s="41"/>
      <c r="AD42" s="41"/>
      <c r="AE42" s="57"/>
      <c r="AG42" s="15"/>
      <c r="AH42" s="27"/>
      <c r="AI42" s="27"/>
      <c r="AJ42" s="27"/>
      <c r="AK42" s="27"/>
    </row>
    <row r="43" spans="1:37" ht="12.75" customHeight="1" x14ac:dyDescent="0.2">
      <c r="A43" s="16" t="s">
        <v>195</v>
      </c>
      <c r="B43" s="84"/>
      <c r="C43" s="84"/>
      <c r="D43" s="84">
        <v>2</v>
      </c>
      <c r="E43" s="84"/>
      <c r="F43" s="84" t="s">
        <v>40</v>
      </c>
      <c r="G43" s="84"/>
      <c r="H43" s="84">
        <v>10136</v>
      </c>
      <c r="I43" s="84"/>
      <c r="J43" s="84" t="s">
        <v>40</v>
      </c>
      <c r="K43" s="84"/>
      <c r="L43" s="84">
        <v>10138</v>
      </c>
      <c r="M43" s="262"/>
      <c r="N43" s="262"/>
      <c r="O43" s="262"/>
      <c r="P43" s="262"/>
      <c r="Q43" s="262"/>
      <c r="R43"/>
      <c r="S43"/>
      <c r="T43"/>
      <c r="U43"/>
      <c r="V43"/>
      <c r="W43"/>
      <c r="X43"/>
      <c r="Y43"/>
      <c r="Z43"/>
      <c r="AA43" s="41"/>
      <c r="AB43" s="41"/>
      <c r="AC43" s="41"/>
      <c r="AD43" s="41"/>
      <c r="AE43" s="57"/>
      <c r="AG43" s="15"/>
      <c r="AH43" s="27"/>
      <c r="AI43" s="27"/>
      <c r="AJ43" s="27"/>
      <c r="AK43" s="27"/>
    </row>
    <row r="44" spans="1:37" s="30" customFormat="1" ht="12.75" customHeight="1" x14ac:dyDescent="0.2">
      <c r="A44" s="219" t="s">
        <v>15</v>
      </c>
      <c r="B44" s="94"/>
      <c r="C44" s="94"/>
      <c r="D44" s="94">
        <v>27768</v>
      </c>
      <c r="E44" s="94"/>
      <c r="F44" s="94">
        <v>4852</v>
      </c>
      <c r="G44" s="94"/>
      <c r="H44" s="94">
        <v>296698</v>
      </c>
      <c r="I44" s="94"/>
      <c r="J44" s="94">
        <v>280</v>
      </c>
      <c r="K44" s="94"/>
      <c r="L44" s="94">
        <v>329598</v>
      </c>
      <c r="M44" s="262"/>
      <c r="N44" s="262"/>
      <c r="O44" s="262"/>
      <c r="P44" s="262"/>
      <c r="Q44" s="262"/>
      <c r="R44"/>
      <c r="S44"/>
      <c r="T44"/>
    </row>
    <row r="45" spans="1:37" s="30" customFormat="1" ht="12.75" customHeight="1" x14ac:dyDescent="0.2">
      <c r="A45" s="228"/>
      <c r="B45" s="228"/>
      <c r="C45" s="228"/>
      <c r="D45" s="260"/>
      <c r="M45" s="262"/>
      <c r="N45" s="262"/>
      <c r="O45" s="262"/>
      <c r="P45" s="262"/>
      <c r="Q45" s="262"/>
      <c r="R45"/>
      <c r="S45"/>
      <c r="T45"/>
    </row>
    <row r="46" spans="1:37" s="30" customFormat="1" ht="12.75" customHeight="1" x14ac:dyDescent="0.2">
      <c r="B46" s="228"/>
      <c r="C46" s="228"/>
      <c r="D46" s="260"/>
      <c r="M46" s="262"/>
      <c r="N46" s="262"/>
      <c r="O46" s="262"/>
      <c r="P46" s="262"/>
      <c r="Q46" s="262"/>
      <c r="R46"/>
      <c r="S46"/>
      <c r="T46"/>
    </row>
    <row r="47" spans="1:37" ht="12.75" customHeight="1" x14ac:dyDescent="0.2">
      <c r="M47" s="262"/>
      <c r="N47" s="262"/>
      <c r="O47" s="262"/>
      <c r="P47" s="262"/>
      <c r="Q47" s="262"/>
      <c r="R47"/>
      <c r="S47"/>
      <c r="T47"/>
    </row>
  </sheetData>
  <mergeCells count="1">
    <mergeCell ref="B6:J6"/>
  </mergeCells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&amp;R&amp;"Arial,Fet"TRAKTORER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>
    <tabColor rgb="FF00B050"/>
    <pageSetUpPr fitToPage="1"/>
  </sheetPr>
  <dimension ref="A1:IV61"/>
  <sheetViews>
    <sheetView showGridLines="0" zoomScaleNormal="100" workbookViewId="0">
      <selection activeCell="C3" sqref="C3"/>
    </sheetView>
  </sheetViews>
  <sheetFormatPr defaultRowHeight="12.75" customHeight="1" x14ac:dyDescent="0.2"/>
  <cols>
    <col min="1" max="1" width="14" style="59" customWidth="1"/>
    <col min="2" max="2" width="7.140625" style="101" customWidth="1"/>
    <col min="3" max="3" width="15.85546875" style="101" customWidth="1"/>
    <col min="4" max="4" width="19.85546875" style="101" customWidth="1"/>
    <col min="5" max="5" width="18.85546875" style="101" customWidth="1"/>
    <col min="6" max="6" width="5.7109375" style="101" bestFit="1" customWidth="1"/>
    <col min="7" max="7" width="7.140625" style="101" customWidth="1"/>
    <col min="8" max="8" width="8.28515625" style="101" customWidth="1"/>
    <col min="9" max="9" width="7.85546875" style="101" customWidth="1"/>
    <col min="10" max="10" width="14.140625" style="101" customWidth="1"/>
    <col min="11" max="16384" width="9.140625" style="101"/>
  </cols>
  <sheetData>
    <row r="1" spans="1:256" ht="12.75" customHeight="1" x14ac:dyDescent="0.2">
      <c r="E1" s="228"/>
    </row>
    <row r="2" spans="1:256" s="30" customFormat="1" ht="12.75" customHeight="1" x14ac:dyDescent="0.2">
      <c r="A2" s="111" t="s">
        <v>200</v>
      </c>
    </row>
    <row r="3" spans="1:256" s="30" customFormat="1" ht="12.75" customHeight="1" x14ac:dyDescent="0.2">
      <c r="A3" s="339" t="s">
        <v>707</v>
      </c>
      <c r="E3" s="340"/>
    </row>
    <row r="4" spans="1:256" ht="12.75" customHeight="1" x14ac:dyDescent="0.2">
      <c r="A4" s="341" t="s">
        <v>708</v>
      </c>
    </row>
    <row r="5" spans="1:256" s="23" customFormat="1" ht="12.75" customHeight="1" x14ac:dyDescent="0.2">
      <c r="A5" s="200"/>
      <c r="B5" s="200"/>
      <c r="C5" s="200"/>
      <c r="D5" s="200"/>
      <c r="E5" s="200"/>
      <c r="F5" s="49"/>
      <c r="G5" s="49"/>
      <c r="H5" s="49"/>
      <c r="I5" s="49"/>
      <c r="J5" s="4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</row>
    <row r="6" spans="1:256" s="23" customFormat="1" ht="12.75" customHeight="1" x14ac:dyDescent="0.2">
      <c r="A6" s="59" t="s">
        <v>43</v>
      </c>
      <c r="B6" s="73" t="s">
        <v>58</v>
      </c>
      <c r="C6" s="73" t="s">
        <v>59</v>
      </c>
      <c r="D6" s="73" t="s">
        <v>180</v>
      </c>
      <c r="E6" s="73" t="s">
        <v>181</v>
      </c>
      <c r="F6" s="49"/>
      <c r="G6" s="49"/>
      <c r="H6" s="49"/>
      <c r="I6" s="49"/>
      <c r="J6" s="4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</row>
    <row r="7" spans="1:256" s="23" customFormat="1" ht="12.75" customHeight="1" x14ac:dyDescent="0.2">
      <c r="A7" s="200"/>
      <c r="B7" s="142"/>
      <c r="C7" s="142"/>
      <c r="D7" s="100" t="s">
        <v>201</v>
      </c>
      <c r="E7" s="100" t="s">
        <v>182</v>
      </c>
      <c r="F7" s="49"/>
      <c r="G7" s="49"/>
      <c r="H7" s="49"/>
      <c r="I7" s="49"/>
      <c r="J7" s="4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</row>
    <row r="8" spans="1:256" ht="12.75" customHeight="1" x14ac:dyDescent="0.2">
      <c r="A8" s="192">
        <v>2007</v>
      </c>
      <c r="B8" s="52">
        <v>184231</v>
      </c>
      <c r="C8" s="52">
        <v>127787</v>
      </c>
      <c r="D8" s="52">
        <v>15239</v>
      </c>
      <c r="E8" s="52">
        <v>1472</v>
      </c>
      <c r="F8" s="72"/>
      <c r="G8" s="86"/>
      <c r="H8" s="86"/>
      <c r="I8" s="86"/>
      <c r="J8" s="86"/>
      <c r="L8" s="470"/>
    </row>
    <row r="9" spans="1:256" ht="12.75" customHeight="1" x14ac:dyDescent="0.2">
      <c r="A9" s="192">
        <v>2008</v>
      </c>
      <c r="B9" s="52">
        <v>191823</v>
      </c>
      <c r="C9" s="52">
        <v>132685</v>
      </c>
      <c r="D9" s="52">
        <v>13672</v>
      </c>
      <c r="E9" s="52">
        <v>1629</v>
      </c>
      <c r="F9" s="72"/>
      <c r="G9" s="86"/>
      <c r="H9" s="86"/>
      <c r="I9" s="86"/>
      <c r="J9" s="86"/>
      <c r="L9" s="470"/>
    </row>
    <row r="10" spans="1:256" ht="12.75" customHeight="1" x14ac:dyDescent="0.2">
      <c r="A10" s="192">
        <v>2009</v>
      </c>
      <c r="B10" s="52">
        <v>202587</v>
      </c>
      <c r="C10" s="52">
        <v>133731</v>
      </c>
      <c r="D10" s="52">
        <v>13539</v>
      </c>
      <c r="E10" s="52">
        <v>1790</v>
      </c>
      <c r="F10" s="72"/>
      <c r="G10" s="86"/>
      <c r="H10" s="86"/>
      <c r="I10" s="86"/>
      <c r="J10" s="86"/>
      <c r="L10" s="470"/>
    </row>
    <row r="11" spans="1:256" ht="12.75" customHeight="1" x14ac:dyDescent="0.2">
      <c r="A11" s="192">
        <v>2010</v>
      </c>
      <c r="B11" s="52">
        <v>214147</v>
      </c>
      <c r="C11" s="52">
        <v>134400</v>
      </c>
      <c r="D11" s="52">
        <v>14527</v>
      </c>
      <c r="E11" s="52">
        <v>2472</v>
      </c>
      <c r="F11" s="72"/>
      <c r="G11" s="86"/>
      <c r="H11" s="86"/>
      <c r="I11" s="86"/>
      <c r="J11" s="86"/>
      <c r="L11" s="470"/>
    </row>
    <row r="12" spans="1:256" ht="12.75" customHeight="1" x14ac:dyDescent="0.2">
      <c r="A12" s="192">
        <v>2011</v>
      </c>
      <c r="B12" s="52">
        <v>222764</v>
      </c>
      <c r="C12" s="52">
        <v>139241</v>
      </c>
      <c r="D12" s="52">
        <v>14812</v>
      </c>
      <c r="E12" s="52">
        <v>1436</v>
      </c>
      <c r="F12" s="72"/>
      <c r="G12" s="86"/>
      <c r="H12" s="86"/>
      <c r="I12" s="86"/>
      <c r="J12" s="86"/>
      <c r="L12" s="470"/>
    </row>
    <row r="13" spans="1:256" ht="11.25" x14ac:dyDescent="0.2">
      <c r="A13" s="192">
        <v>2012</v>
      </c>
      <c r="B13" s="52">
        <v>236704</v>
      </c>
      <c r="C13" s="52">
        <v>140190</v>
      </c>
      <c r="D13" s="52">
        <v>16116</v>
      </c>
      <c r="E13" s="52">
        <v>1481</v>
      </c>
      <c r="F13" s="72"/>
      <c r="G13" s="86"/>
      <c r="H13" s="86"/>
      <c r="I13" s="86"/>
      <c r="J13" s="86"/>
      <c r="L13" s="470"/>
    </row>
    <row r="14" spans="1:256" ht="12.75" customHeight="1" x14ac:dyDescent="0.2">
      <c r="A14" s="192">
        <v>2013</v>
      </c>
      <c r="B14" s="52">
        <v>247445</v>
      </c>
      <c r="C14" s="52">
        <v>144626</v>
      </c>
      <c r="D14" s="52">
        <v>17076</v>
      </c>
      <c r="E14" s="52">
        <v>1801</v>
      </c>
      <c r="F14" s="72"/>
      <c r="G14" s="204"/>
      <c r="H14" s="204"/>
      <c r="I14" s="204"/>
      <c r="J14" s="204"/>
      <c r="L14" s="470"/>
    </row>
    <row r="15" spans="1:256" ht="12.75" customHeight="1" x14ac:dyDescent="0.2">
      <c r="A15" s="192">
        <v>2014</v>
      </c>
      <c r="B15" s="52">
        <v>254713</v>
      </c>
      <c r="C15" s="52">
        <v>151639</v>
      </c>
      <c r="D15" s="52">
        <v>15606</v>
      </c>
      <c r="E15" s="52">
        <v>1403</v>
      </c>
      <c r="F15" s="58"/>
      <c r="G15" s="204"/>
      <c r="H15" s="204"/>
      <c r="I15" s="204"/>
      <c r="J15" s="204"/>
      <c r="L15" s="470"/>
    </row>
    <row r="16" spans="1:256" ht="12.75" customHeight="1" x14ac:dyDescent="0.2">
      <c r="A16" s="192">
        <v>2015</v>
      </c>
      <c r="B16" s="52">
        <v>264572</v>
      </c>
      <c r="C16" s="52">
        <v>157839</v>
      </c>
      <c r="D16" s="52">
        <v>17651</v>
      </c>
      <c r="E16" s="52">
        <v>1772</v>
      </c>
      <c r="F16" s="58"/>
      <c r="G16" s="204"/>
      <c r="H16" s="204"/>
      <c r="I16" s="204"/>
      <c r="J16" s="204"/>
      <c r="L16" s="470"/>
    </row>
    <row r="17" spans="1:256" ht="12.75" customHeight="1" x14ac:dyDescent="0.2">
      <c r="A17" s="342">
        <v>2016</v>
      </c>
      <c r="B17" s="125">
        <v>273794</v>
      </c>
      <c r="C17" s="125">
        <v>162495</v>
      </c>
      <c r="D17" s="125">
        <v>15653</v>
      </c>
      <c r="E17" s="125">
        <v>1900</v>
      </c>
      <c r="F17" s="58"/>
      <c r="G17" s="204"/>
      <c r="H17" s="204"/>
      <c r="I17" s="204"/>
      <c r="J17" s="204"/>
      <c r="L17" s="470"/>
    </row>
    <row r="18" spans="1:256" ht="12.75" customHeight="1" x14ac:dyDescent="0.2">
      <c r="A18" s="49" t="s">
        <v>389</v>
      </c>
      <c r="B18" s="58"/>
      <c r="C18" s="58"/>
      <c r="D18" s="58"/>
      <c r="E18" s="58"/>
      <c r="F18" s="58"/>
      <c r="G18" s="86"/>
      <c r="H18" s="86"/>
      <c r="I18" s="86"/>
      <c r="J18" s="86"/>
      <c r="L18" s="470"/>
    </row>
    <row r="19" spans="1:256" ht="12.75" customHeight="1" x14ac:dyDescent="0.2">
      <c r="B19" s="126"/>
      <c r="C19" s="126"/>
      <c r="D19" s="126"/>
      <c r="L19" s="470"/>
    </row>
    <row r="20" spans="1:256" ht="12.75" customHeight="1" x14ac:dyDescent="0.2">
      <c r="L20" s="126"/>
    </row>
    <row r="21" spans="1:256" ht="12.75" customHeight="1" x14ac:dyDescent="0.2">
      <c r="H21" s="126"/>
    </row>
    <row r="22" spans="1:256" ht="12.75" customHeight="1" x14ac:dyDescent="0.2">
      <c r="A22" s="111" t="s">
        <v>371</v>
      </c>
      <c r="B22" s="30"/>
      <c r="C22" s="30"/>
      <c r="D22" s="30"/>
      <c r="E22" s="30"/>
      <c r="F22" s="30"/>
      <c r="G22" s="30"/>
      <c r="H22" s="260"/>
      <c r="I22" s="260"/>
      <c r="J22" s="260"/>
      <c r="K22" s="260"/>
      <c r="L22" s="26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</row>
    <row r="23" spans="1:256" s="30" customFormat="1" ht="12.75" customHeight="1" x14ac:dyDescent="0.2">
      <c r="A23" s="339" t="s">
        <v>709</v>
      </c>
      <c r="H23" s="260"/>
      <c r="I23" s="260"/>
      <c r="J23" s="260"/>
      <c r="K23" s="260"/>
    </row>
    <row r="24" spans="1:256" s="30" customFormat="1" ht="12.75" customHeight="1" x14ac:dyDescent="0.2">
      <c r="A24" s="341" t="s">
        <v>710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spans="1:256" ht="12.75" customHeight="1" x14ac:dyDescent="0.2">
      <c r="A25" s="200"/>
      <c r="B25" s="200"/>
      <c r="C25" s="200"/>
      <c r="D25" s="200"/>
      <c r="E25" s="200"/>
      <c r="F25" s="49"/>
      <c r="G25" s="49"/>
      <c r="H25" s="49"/>
      <c r="I25" s="49"/>
      <c r="J25" s="4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59"/>
      <c r="IS25" s="59"/>
      <c r="IT25" s="59"/>
      <c r="IU25" s="59"/>
      <c r="IV25" s="59"/>
    </row>
    <row r="26" spans="1:256" ht="12.75" customHeight="1" x14ac:dyDescent="0.2">
      <c r="A26" s="59" t="s">
        <v>43</v>
      </c>
      <c r="B26" s="73" t="s">
        <v>58</v>
      </c>
      <c r="C26" s="73" t="s">
        <v>59</v>
      </c>
      <c r="D26" s="73" t="s">
        <v>180</v>
      </c>
      <c r="E26" s="73" t="s">
        <v>181</v>
      </c>
      <c r="F26" s="49"/>
      <c r="G26" s="49"/>
      <c r="H26" s="49"/>
      <c r="I26" s="49"/>
      <c r="J26" s="4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59"/>
      <c r="IS26" s="59"/>
      <c r="IT26" s="59"/>
      <c r="IU26" s="59"/>
      <c r="IV26" s="59"/>
    </row>
    <row r="27" spans="1:256" s="23" customFormat="1" ht="12.75" customHeight="1" x14ac:dyDescent="0.2">
      <c r="A27" s="200"/>
      <c r="B27" s="142"/>
      <c r="C27" s="142"/>
      <c r="D27" s="100" t="s">
        <v>201</v>
      </c>
      <c r="E27" s="100" t="s">
        <v>182</v>
      </c>
      <c r="F27" s="49"/>
      <c r="G27" s="49"/>
      <c r="H27" s="49"/>
      <c r="I27" s="49"/>
      <c r="J27" s="4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59"/>
      <c r="IS27" s="59"/>
      <c r="IT27" s="59"/>
      <c r="IU27" s="59"/>
      <c r="IV27" s="59"/>
    </row>
    <row r="28" spans="1:256" s="59" customFormat="1" ht="12.75" customHeight="1" x14ac:dyDescent="0.2">
      <c r="A28" s="192">
        <v>2011</v>
      </c>
      <c r="B28" s="52">
        <v>148216</v>
      </c>
      <c r="C28" s="52">
        <v>119938</v>
      </c>
      <c r="D28" s="52">
        <v>8375</v>
      </c>
      <c r="E28" s="52">
        <v>40</v>
      </c>
      <c r="F28" s="58"/>
      <c r="G28" s="86"/>
      <c r="H28" s="86"/>
      <c r="I28" s="86"/>
      <c r="J28" s="86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spans="1:256" s="59" customFormat="1" ht="12.75" customHeight="1" x14ac:dyDescent="0.2">
      <c r="A29" s="192">
        <v>2012</v>
      </c>
      <c r="B29" s="52">
        <v>156436</v>
      </c>
      <c r="C29" s="52">
        <v>119898</v>
      </c>
      <c r="D29" s="52">
        <v>9152</v>
      </c>
      <c r="E29" s="52">
        <v>86</v>
      </c>
      <c r="F29" s="58"/>
      <c r="G29" s="86"/>
      <c r="H29" s="86"/>
      <c r="I29" s="86"/>
      <c r="J29" s="86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spans="1:256" s="86" customFormat="1" ht="12.75" customHeight="1" x14ac:dyDescent="0.2">
      <c r="A30" s="297">
        <v>2013</v>
      </c>
      <c r="B30" s="278">
        <v>161997</v>
      </c>
      <c r="C30" s="278">
        <v>123091</v>
      </c>
      <c r="D30" s="278">
        <v>10283</v>
      </c>
      <c r="E30" s="278">
        <v>85</v>
      </c>
      <c r="F30" s="58"/>
      <c r="I30" s="307"/>
    </row>
    <row r="31" spans="1:256" s="86" customFormat="1" ht="12.75" customHeight="1" x14ac:dyDescent="0.2">
      <c r="A31" s="297">
        <v>2014</v>
      </c>
      <c r="B31" s="278">
        <v>164403</v>
      </c>
      <c r="C31" s="278">
        <v>128751</v>
      </c>
      <c r="D31" s="278">
        <v>9052</v>
      </c>
      <c r="E31" s="278">
        <v>90</v>
      </c>
      <c r="F31" s="58"/>
      <c r="I31" s="307"/>
    </row>
    <row r="32" spans="1:256" s="86" customFormat="1" ht="12.75" customHeight="1" x14ac:dyDescent="0.2">
      <c r="A32" s="297">
        <v>2015</v>
      </c>
      <c r="B32" s="278">
        <v>168940</v>
      </c>
      <c r="C32" s="278">
        <v>133541</v>
      </c>
      <c r="D32" s="278">
        <v>10454</v>
      </c>
      <c r="E32" s="278">
        <v>130</v>
      </c>
      <c r="F32" s="58"/>
      <c r="I32" s="307"/>
    </row>
    <row r="33" spans="1:256" ht="12.75" customHeight="1" x14ac:dyDescent="0.2">
      <c r="A33" s="342">
        <v>2016</v>
      </c>
      <c r="B33" s="125">
        <v>173601</v>
      </c>
      <c r="C33" s="125">
        <v>136561</v>
      </c>
      <c r="D33" s="125">
        <v>9054</v>
      </c>
      <c r="E33" s="125">
        <v>271</v>
      </c>
      <c r="F33" s="58"/>
      <c r="G33" s="86"/>
      <c r="H33" s="86"/>
      <c r="I33" s="307"/>
      <c r="J33" s="86"/>
    </row>
    <row r="34" spans="1:256" ht="12.75" customHeight="1" x14ac:dyDescent="0.2">
      <c r="B34" s="126"/>
    </row>
    <row r="37" spans="1:256" ht="12.75" customHeight="1" x14ac:dyDescent="0.2">
      <c r="A37" s="111" t="s">
        <v>372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</row>
    <row r="38" spans="1:256" ht="12.75" customHeight="1" x14ac:dyDescent="0.2">
      <c r="A38" s="339" t="s">
        <v>711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</row>
    <row r="39" spans="1:256" ht="12.75" customHeight="1" x14ac:dyDescent="0.2">
      <c r="A39" s="341" t="s">
        <v>712</v>
      </c>
    </row>
    <row r="40" spans="1:256" ht="12.75" customHeight="1" x14ac:dyDescent="0.2">
      <c r="A40" s="200"/>
      <c r="B40" s="200"/>
      <c r="C40" s="200"/>
      <c r="D40" s="200"/>
      <c r="E40" s="200"/>
      <c r="F40" s="49"/>
      <c r="G40" s="49"/>
      <c r="H40" s="49"/>
      <c r="I40" s="49"/>
      <c r="J40" s="4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59"/>
      <c r="IV40" s="59"/>
    </row>
    <row r="41" spans="1:256" ht="12.75" customHeight="1" x14ac:dyDescent="0.2">
      <c r="A41" s="59" t="s">
        <v>43</v>
      </c>
      <c r="B41" s="73" t="s">
        <v>58</v>
      </c>
      <c r="C41" s="73" t="s">
        <v>59</v>
      </c>
      <c r="D41" s="73" t="s">
        <v>180</v>
      </c>
      <c r="E41" s="73" t="s">
        <v>181</v>
      </c>
      <c r="F41" s="49"/>
      <c r="G41" s="49"/>
      <c r="H41" s="49"/>
      <c r="I41" s="49"/>
      <c r="J41" s="4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9"/>
      <c r="IM41" s="59"/>
      <c r="IN41" s="59"/>
      <c r="IO41" s="59"/>
      <c r="IP41" s="59"/>
      <c r="IQ41" s="59"/>
      <c r="IR41" s="59"/>
      <c r="IS41" s="59"/>
      <c r="IT41" s="59"/>
      <c r="IU41" s="59"/>
      <c r="IV41" s="59"/>
    </row>
    <row r="42" spans="1:256" ht="12.75" customHeight="1" x14ac:dyDescent="0.2">
      <c r="A42" s="200"/>
      <c r="B42" s="142"/>
      <c r="C42" s="142"/>
      <c r="D42" s="100" t="s">
        <v>201</v>
      </c>
      <c r="E42" s="100" t="s">
        <v>182</v>
      </c>
      <c r="F42" s="49"/>
      <c r="G42" s="49"/>
      <c r="H42" s="49"/>
      <c r="I42" s="49"/>
      <c r="J42" s="4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  <c r="IT42" s="59"/>
      <c r="IU42" s="59"/>
      <c r="IV42" s="59"/>
    </row>
    <row r="43" spans="1:256" ht="12.75" customHeight="1" x14ac:dyDescent="0.2">
      <c r="A43" s="192">
        <v>2011</v>
      </c>
      <c r="B43" s="52">
        <v>65673</v>
      </c>
      <c r="C43" s="52">
        <v>10845</v>
      </c>
      <c r="D43" s="52">
        <v>6437</v>
      </c>
      <c r="E43" s="52">
        <v>21</v>
      </c>
      <c r="F43" s="58"/>
      <c r="G43" s="86"/>
      <c r="H43" s="86"/>
      <c r="I43" s="86"/>
      <c r="J43" s="86"/>
    </row>
    <row r="44" spans="1:256" ht="12.75" customHeight="1" x14ac:dyDescent="0.2">
      <c r="A44" s="192">
        <v>2012</v>
      </c>
      <c r="B44" s="52">
        <v>71541</v>
      </c>
      <c r="C44" s="52">
        <v>11712</v>
      </c>
      <c r="D44" s="52">
        <v>6924</v>
      </c>
      <c r="E44" s="52">
        <v>32</v>
      </c>
      <c r="F44" s="58"/>
      <c r="G44" s="86"/>
      <c r="H44" s="86"/>
      <c r="I44" s="86"/>
      <c r="J44" s="86"/>
    </row>
    <row r="45" spans="1:256" s="86" customFormat="1" ht="12.75" customHeight="1" x14ac:dyDescent="0.2">
      <c r="A45" s="297">
        <v>2013</v>
      </c>
      <c r="B45" s="278">
        <v>76961</v>
      </c>
      <c r="C45" s="278">
        <v>12778</v>
      </c>
      <c r="D45" s="278">
        <v>6760</v>
      </c>
      <c r="E45" s="278">
        <v>20</v>
      </c>
      <c r="F45" s="58"/>
    </row>
    <row r="46" spans="1:256" s="86" customFormat="1" ht="12.75" customHeight="1" x14ac:dyDescent="0.2">
      <c r="A46" s="297">
        <v>2014</v>
      </c>
      <c r="B46" s="278">
        <v>82187</v>
      </c>
      <c r="C46" s="278">
        <v>13774</v>
      </c>
      <c r="D46" s="278">
        <v>6552</v>
      </c>
      <c r="E46" s="278">
        <v>30</v>
      </c>
      <c r="F46" s="58"/>
    </row>
    <row r="47" spans="1:256" s="86" customFormat="1" ht="12.75" customHeight="1" x14ac:dyDescent="0.2">
      <c r="A47" s="297">
        <v>2015</v>
      </c>
      <c r="B47" s="278">
        <v>87874</v>
      </c>
      <c r="C47" s="278">
        <v>14899</v>
      </c>
      <c r="D47" s="278">
        <v>7197</v>
      </c>
      <c r="E47" s="278">
        <v>67</v>
      </c>
      <c r="F47" s="58"/>
    </row>
    <row r="48" spans="1:256" ht="12.75" customHeight="1" x14ac:dyDescent="0.2">
      <c r="A48" s="342">
        <v>2016</v>
      </c>
      <c r="B48" s="125">
        <v>92726</v>
      </c>
      <c r="C48" s="125">
        <v>16301</v>
      </c>
      <c r="D48" s="125">
        <v>6593</v>
      </c>
      <c r="E48" s="125">
        <v>119</v>
      </c>
      <c r="F48" s="58"/>
      <c r="G48" s="86"/>
      <c r="H48" s="86"/>
      <c r="I48" s="86"/>
      <c r="J48" s="86"/>
    </row>
    <row r="49" spans="1:256" ht="12.75" customHeight="1" x14ac:dyDescent="0.2">
      <c r="B49" s="126"/>
    </row>
    <row r="50" spans="1:256" s="86" customFormat="1" ht="12.75" customHeight="1" x14ac:dyDescent="0.2">
      <c r="A50" s="49"/>
    </row>
    <row r="51" spans="1:256" s="86" customFormat="1" ht="12.75" customHeight="1" x14ac:dyDescent="0.2">
      <c r="A51" s="49"/>
    </row>
    <row r="58" spans="1:256" s="228" customFormat="1" ht="12.75" customHeight="1" x14ac:dyDescent="0.2">
      <c r="A58" s="59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GI58" s="101"/>
      <c r="GJ58" s="101"/>
      <c r="GK58" s="101"/>
      <c r="GL58" s="101"/>
      <c r="GM58" s="101"/>
      <c r="GN58" s="101"/>
      <c r="GO58" s="101"/>
      <c r="GP58" s="101"/>
      <c r="GQ58" s="101"/>
      <c r="GR58" s="101"/>
      <c r="GS58" s="101"/>
      <c r="GT58" s="101"/>
      <c r="GU58" s="101"/>
      <c r="GV58" s="101"/>
      <c r="GW58" s="101"/>
      <c r="GX58" s="101"/>
      <c r="GY58" s="101"/>
      <c r="GZ58" s="101"/>
      <c r="HA58" s="101"/>
      <c r="HB58" s="101"/>
      <c r="HC58" s="101"/>
      <c r="HD58" s="101"/>
      <c r="HE58" s="101"/>
      <c r="HF58" s="101"/>
      <c r="HG58" s="101"/>
      <c r="HH58" s="101"/>
      <c r="HI58" s="101"/>
      <c r="HJ58" s="101"/>
      <c r="HK58" s="101"/>
      <c r="HL58" s="101"/>
      <c r="HM58" s="101"/>
      <c r="HN58" s="101"/>
      <c r="HO58" s="101"/>
      <c r="HP58" s="101"/>
      <c r="HQ58" s="101"/>
      <c r="HR58" s="101"/>
      <c r="HS58" s="101"/>
      <c r="HT58" s="101"/>
      <c r="HU58" s="101"/>
      <c r="HV58" s="101"/>
      <c r="HW58" s="101"/>
      <c r="HX58" s="101"/>
      <c r="HY58" s="101"/>
      <c r="HZ58" s="101"/>
      <c r="IA58" s="101"/>
      <c r="IB58" s="101"/>
      <c r="IC58" s="101"/>
      <c r="ID58" s="101"/>
      <c r="IE58" s="101"/>
      <c r="IF58" s="101"/>
      <c r="IG58" s="101"/>
      <c r="IH58" s="101"/>
      <c r="II58" s="101"/>
      <c r="IJ58" s="101"/>
      <c r="IK58" s="101"/>
      <c r="IL58" s="101"/>
      <c r="IM58" s="101"/>
      <c r="IN58" s="101"/>
      <c r="IO58" s="101"/>
      <c r="IP58" s="101"/>
      <c r="IQ58" s="101"/>
      <c r="IR58" s="101"/>
      <c r="IS58" s="101"/>
      <c r="IT58" s="101"/>
      <c r="IU58" s="101"/>
      <c r="IV58" s="101"/>
    </row>
    <row r="59" spans="1:256" s="23" customFormat="1" ht="12.75" customHeight="1" x14ac:dyDescent="0.2">
      <c r="A59" s="59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  <c r="FW59" s="101"/>
      <c r="FX59" s="101"/>
      <c r="FY59" s="101"/>
      <c r="FZ59" s="101"/>
      <c r="GA59" s="101"/>
      <c r="GB59" s="101"/>
      <c r="GC59" s="101"/>
      <c r="GD59" s="101"/>
      <c r="GE59" s="101"/>
      <c r="GF59" s="101"/>
      <c r="GG59" s="101"/>
      <c r="GH59" s="101"/>
      <c r="GI59" s="101"/>
      <c r="GJ59" s="101"/>
      <c r="GK59" s="101"/>
      <c r="GL59" s="101"/>
      <c r="GM59" s="101"/>
      <c r="GN59" s="101"/>
      <c r="GO59" s="101"/>
      <c r="GP59" s="101"/>
      <c r="GQ59" s="101"/>
      <c r="GR59" s="101"/>
      <c r="GS59" s="101"/>
      <c r="GT59" s="101"/>
      <c r="GU59" s="101"/>
      <c r="GV59" s="101"/>
      <c r="GW59" s="101"/>
      <c r="GX59" s="101"/>
      <c r="GY59" s="101"/>
      <c r="GZ59" s="101"/>
      <c r="HA59" s="101"/>
      <c r="HB59" s="101"/>
      <c r="HC59" s="101"/>
      <c r="HD59" s="101"/>
      <c r="HE59" s="101"/>
      <c r="HF59" s="101"/>
      <c r="HG59" s="101"/>
      <c r="HH59" s="101"/>
      <c r="HI59" s="101"/>
      <c r="HJ59" s="101"/>
      <c r="HK59" s="101"/>
      <c r="HL59" s="101"/>
      <c r="HM59" s="101"/>
      <c r="HN59" s="101"/>
      <c r="HO59" s="101"/>
      <c r="HP59" s="101"/>
      <c r="HQ59" s="101"/>
      <c r="HR59" s="101"/>
      <c r="HS59" s="101"/>
      <c r="HT59" s="101"/>
      <c r="HU59" s="101"/>
      <c r="HV59" s="101"/>
      <c r="HW59" s="101"/>
      <c r="HX59" s="101"/>
      <c r="HY59" s="101"/>
      <c r="HZ59" s="101"/>
      <c r="IA59" s="101"/>
      <c r="IB59" s="101"/>
      <c r="IC59" s="101"/>
      <c r="ID59" s="101"/>
      <c r="IE59" s="101"/>
      <c r="IF59" s="101"/>
      <c r="IG59" s="101"/>
      <c r="IH59" s="101"/>
      <c r="II59" s="101"/>
      <c r="IJ59" s="101"/>
      <c r="IK59" s="101"/>
      <c r="IL59" s="101"/>
      <c r="IM59" s="101"/>
      <c r="IN59" s="101"/>
      <c r="IO59" s="101"/>
      <c r="IP59" s="101"/>
      <c r="IQ59" s="101"/>
      <c r="IR59" s="101"/>
      <c r="IS59" s="101"/>
      <c r="IT59" s="101"/>
      <c r="IU59" s="101"/>
      <c r="IV59" s="101"/>
    </row>
    <row r="60" spans="1:256" s="228" customFormat="1" ht="12.75" customHeight="1" x14ac:dyDescent="0.2">
      <c r="A60" s="59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  <c r="IV60" s="101"/>
    </row>
    <row r="61" spans="1:256" s="228" customFormat="1" ht="12.75" customHeight="1" x14ac:dyDescent="0.2">
      <c r="A61" s="59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101"/>
      <c r="GK61" s="101"/>
      <c r="GL61" s="101"/>
      <c r="GM61" s="101"/>
      <c r="GN61" s="101"/>
      <c r="GO61" s="101"/>
      <c r="GP61" s="101"/>
      <c r="GQ61" s="101"/>
      <c r="GR61" s="101"/>
      <c r="GS61" s="101"/>
      <c r="GT61" s="101"/>
      <c r="GU61" s="101"/>
      <c r="GV61" s="101"/>
      <c r="GW61" s="101"/>
      <c r="GX61" s="101"/>
      <c r="GY61" s="101"/>
      <c r="GZ61" s="101"/>
      <c r="HA61" s="101"/>
      <c r="HB61" s="101"/>
      <c r="HC61" s="101"/>
      <c r="HD61" s="101"/>
      <c r="HE61" s="101"/>
      <c r="HF61" s="101"/>
      <c r="HG61" s="101"/>
      <c r="HH61" s="101"/>
      <c r="HI61" s="101"/>
      <c r="HJ61" s="101"/>
      <c r="HK61" s="101"/>
      <c r="HL61" s="101"/>
      <c r="HM61" s="101"/>
      <c r="HN61" s="101"/>
      <c r="HO61" s="101"/>
      <c r="HP61" s="101"/>
      <c r="HQ61" s="101"/>
      <c r="HR61" s="101"/>
      <c r="HS61" s="101"/>
      <c r="HT61" s="101"/>
      <c r="HU61" s="101"/>
      <c r="HV61" s="101"/>
      <c r="HW61" s="101"/>
      <c r="HX61" s="101"/>
      <c r="HY61" s="101"/>
      <c r="HZ61" s="101"/>
      <c r="IA61" s="101"/>
      <c r="IB61" s="101"/>
      <c r="IC61" s="101"/>
      <c r="ID61" s="101"/>
      <c r="IE61" s="101"/>
      <c r="IF61" s="101"/>
      <c r="IG61" s="101"/>
      <c r="IH61" s="101"/>
      <c r="II61" s="101"/>
      <c r="IJ61" s="101"/>
      <c r="IK61" s="101"/>
      <c r="IL61" s="101"/>
      <c r="IM61" s="101"/>
      <c r="IN61" s="101"/>
      <c r="IO61" s="101"/>
      <c r="IP61" s="101"/>
      <c r="IQ61" s="101"/>
      <c r="IR61" s="101"/>
      <c r="IS61" s="101"/>
      <c r="IT61" s="101"/>
      <c r="IU61" s="101"/>
      <c r="IV61" s="101"/>
    </row>
  </sheetData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&amp;R&amp;"Arial,Fet"TERRÄNGSKOTRAR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>
    <tabColor rgb="FF00B050"/>
    <pageSetUpPr fitToPage="1"/>
  </sheetPr>
  <dimension ref="A1:AH46"/>
  <sheetViews>
    <sheetView showGridLines="0" zoomScaleNormal="100" workbookViewId="0">
      <selection activeCell="M21" sqref="M21"/>
    </sheetView>
  </sheetViews>
  <sheetFormatPr defaultRowHeight="12.75" customHeight="1" x14ac:dyDescent="0.2"/>
  <cols>
    <col min="1" max="2" width="9.85546875" style="23" customWidth="1"/>
    <col min="3" max="3" width="13.140625" style="26" customWidth="1"/>
    <col min="4" max="4" width="1.85546875" style="26" customWidth="1"/>
    <col min="5" max="5" width="13.5703125" style="26" customWidth="1"/>
    <col min="6" max="6" width="9.5703125" style="26" customWidth="1"/>
    <col min="7" max="7" width="14" style="26" customWidth="1"/>
    <col min="8" max="8" width="1.42578125" style="26" customWidth="1"/>
    <col min="9" max="9" width="12.28515625" style="26" customWidth="1"/>
    <col min="10" max="10" width="1.5703125" style="26" customWidth="1"/>
    <col min="11" max="11" width="10.28515625" style="26" customWidth="1"/>
    <col min="12" max="12" width="18.140625" style="26" customWidth="1"/>
    <col min="13" max="16384" width="9.140625" style="26"/>
  </cols>
  <sheetData>
    <row r="1" spans="1:20" ht="12.75" customHeight="1" x14ac:dyDescent="0.2">
      <c r="L1" s="71"/>
    </row>
    <row r="2" spans="1:20" s="282" customFormat="1" ht="12.75" customHeight="1" x14ac:dyDescent="0.2">
      <c r="A2" s="193" t="s">
        <v>205</v>
      </c>
      <c r="B2" s="228"/>
    </row>
    <row r="3" spans="1:20" s="282" customFormat="1" ht="12.75" customHeight="1" x14ac:dyDescent="0.2">
      <c r="A3" s="167" t="s">
        <v>674</v>
      </c>
      <c r="B3" s="228"/>
    </row>
    <row r="4" spans="1:20" s="166" customFormat="1" ht="12.75" customHeight="1" x14ac:dyDescent="0.2">
      <c r="A4" s="155" t="s">
        <v>713</v>
      </c>
      <c r="B4" s="23"/>
      <c r="L4" s="174"/>
    </row>
    <row r="5" spans="1:20" s="166" customFormat="1" ht="12.75" customHeight="1" x14ac:dyDescent="0.2">
      <c r="A5" s="207"/>
      <c r="B5" s="33"/>
      <c r="C5" s="207"/>
      <c r="D5" s="207"/>
      <c r="E5" s="21"/>
      <c r="F5" s="21"/>
      <c r="G5" s="207"/>
      <c r="H5" s="207"/>
      <c r="I5" s="207"/>
      <c r="J5" s="207"/>
      <c r="K5" s="207"/>
      <c r="L5" s="174"/>
    </row>
    <row r="6" spans="1:20" s="166" customFormat="1" ht="12.75" customHeight="1" x14ac:dyDescent="0.2">
      <c r="A6" s="166" t="s">
        <v>206</v>
      </c>
      <c r="B6" s="15" t="s">
        <v>58</v>
      </c>
      <c r="E6" s="15" t="s">
        <v>59</v>
      </c>
      <c r="F6" s="174"/>
      <c r="G6" s="243" t="s">
        <v>2</v>
      </c>
      <c r="H6" s="243"/>
      <c r="I6" s="249"/>
      <c r="J6" s="14"/>
      <c r="K6" s="25" t="s">
        <v>3</v>
      </c>
      <c r="L6" s="174"/>
    </row>
    <row r="7" spans="1:20" s="353" customFormat="1" ht="12.75" customHeight="1" x14ac:dyDescent="0.2">
      <c r="A7" s="351" t="s">
        <v>207</v>
      </c>
      <c r="B7" s="351"/>
      <c r="C7" s="351"/>
      <c r="D7" s="351"/>
      <c r="E7" s="351"/>
      <c r="F7" s="351"/>
      <c r="G7" s="352"/>
      <c r="H7" s="352"/>
      <c r="I7" s="351"/>
      <c r="J7" s="351"/>
      <c r="K7" s="351"/>
    </row>
    <row r="8" spans="1:20" ht="12.75" customHeight="1" x14ac:dyDescent="0.2">
      <c r="A8" s="16">
        <v>2007</v>
      </c>
      <c r="B8" s="84">
        <v>898151</v>
      </c>
      <c r="C8" s="84"/>
      <c r="D8" s="84"/>
      <c r="E8" s="84">
        <v>191376</v>
      </c>
      <c r="F8" s="84"/>
      <c r="G8" s="84">
        <v>54009</v>
      </c>
      <c r="H8" s="84"/>
      <c r="I8" s="84"/>
      <c r="J8" s="84"/>
      <c r="K8" s="84">
        <v>11211</v>
      </c>
      <c r="L8" s="76"/>
      <c r="M8" s="76"/>
      <c r="N8" s="76"/>
      <c r="O8" s="27"/>
    </row>
    <row r="9" spans="1:20" ht="12.75" customHeight="1" x14ac:dyDescent="0.2">
      <c r="A9" s="16">
        <v>2008</v>
      </c>
      <c r="B9" s="84">
        <v>925684</v>
      </c>
      <c r="C9" s="84"/>
      <c r="D9" s="84"/>
      <c r="E9" s="84">
        <v>201485</v>
      </c>
      <c r="F9" s="84"/>
      <c r="G9" s="84">
        <v>48278</v>
      </c>
      <c r="H9" s="84"/>
      <c r="I9" s="84"/>
      <c r="J9" s="84"/>
      <c r="K9" s="84">
        <v>11519</v>
      </c>
      <c r="L9" s="522" t="s">
        <v>560</v>
      </c>
      <c r="M9" s="76"/>
      <c r="N9" s="76"/>
      <c r="O9" s="27"/>
    </row>
    <row r="10" spans="1:20" ht="12.75" customHeight="1" x14ac:dyDescent="0.2">
      <c r="A10" s="16">
        <v>2009</v>
      </c>
      <c r="B10" s="84">
        <v>947561</v>
      </c>
      <c r="C10" s="84"/>
      <c r="D10" s="84"/>
      <c r="E10" s="84">
        <v>208204</v>
      </c>
      <c r="F10" s="84"/>
      <c r="G10" s="84">
        <v>38092</v>
      </c>
      <c r="H10" s="84"/>
      <c r="I10" s="84"/>
      <c r="J10" s="84"/>
      <c r="K10" s="84">
        <v>9842</v>
      </c>
      <c r="L10" s="76"/>
      <c r="M10" s="76"/>
      <c r="N10" s="76"/>
      <c r="O10" s="27"/>
    </row>
    <row r="11" spans="1:20" ht="11.25" x14ac:dyDescent="0.2">
      <c r="A11" s="16">
        <v>2010</v>
      </c>
      <c r="B11" s="84">
        <v>965682</v>
      </c>
      <c r="C11" s="84"/>
      <c r="D11" s="84"/>
      <c r="E11" s="84">
        <v>216172</v>
      </c>
      <c r="F11" s="84"/>
      <c r="G11" s="84">
        <v>40099</v>
      </c>
      <c r="H11" s="84"/>
      <c r="I11" s="84"/>
      <c r="J11" s="84"/>
      <c r="K11" s="84">
        <v>14263</v>
      </c>
      <c r="L11" s="19"/>
      <c r="M11" s="19"/>
      <c r="N11" s="19"/>
      <c r="O11" s="27"/>
      <c r="R11" s="122"/>
      <c r="S11" s="122"/>
      <c r="T11" s="122"/>
    </row>
    <row r="12" spans="1:20" ht="12.75" customHeight="1" x14ac:dyDescent="0.2">
      <c r="A12" s="16">
        <v>2011</v>
      </c>
      <c r="B12" s="84">
        <v>988044</v>
      </c>
      <c r="C12" s="84"/>
      <c r="D12" s="84"/>
      <c r="E12" s="84">
        <v>223493</v>
      </c>
      <c r="F12" s="84"/>
      <c r="G12" s="84">
        <v>41211</v>
      </c>
      <c r="H12" s="84"/>
      <c r="I12" s="84"/>
      <c r="J12" s="84"/>
      <c r="K12" s="84">
        <v>12347</v>
      </c>
      <c r="L12" s="522" t="s">
        <v>560</v>
      </c>
      <c r="M12" s="19"/>
      <c r="N12" s="385"/>
      <c r="O12" s="27"/>
    </row>
    <row r="13" spans="1:20" ht="12.75" customHeight="1" x14ac:dyDescent="0.2">
      <c r="A13" s="16">
        <v>2012</v>
      </c>
      <c r="B13" s="84">
        <v>1009240</v>
      </c>
      <c r="C13" s="84"/>
      <c r="D13" s="84"/>
      <c r="E13" s="84">
        <v>233235</v>
      </c>
      <c r="F13" s="84"/>
      <c r="G13" s="84">
        <v>41583</v>
      </c>
      <c r="H13" s="84"/>
      <c r="I13" s="84"/>
      <c r="J13" s="84"/>
      <c r="K13" s="84">
        <v>10719</v>
      </c>
      <c r="L13" s="19"/>
      <c r="M13" s="19"/>
      <c r="N13" s="19"/>
      <c r="O13" s="27"/>
      <c r="P13" s="19"/>
    </row>
    <row r="14" spans="1:20" ht="12.75" customHeight="1" x14ac:dyDescent="0.2">
      <c r="A14" s="16">
        <v>2013</v>
      </c>
      <c r="B14" s="84">
        <v>1029793</v>
      </c>
      <c r="C14" s="84"/>
      <c r="D14" s="84"/>
      <c r="E14" s="84">
        <v>239448</v>
      </c>
      <c r="F14" s="84"/>
      <c r="G14" s="84">
        <v>37514</v>
      </c>
      <c r="H14" s="84"/>
      <c r="I14" s="84"/>
      <c r="J14" s="84"/>
      <c r="K14" s="84">
        <v>11087</v>
      </c>
      <c r="L14" s="19"/>
      <c r="M14" s="19"/>
      <c r="N14" s="19"/>
      <c r="O14" s="27"/>
      <c r="P14" s="19"/>
      <c r="S14" s="122"/>
    </row>
    <row r="15" spans="1:20" ht="12.75" customHeight="1" x14ac:dyDescent="0.2">
      <c r="A15" s="192">
        <v>2014</v>
      </c>
      <c r="B15" s="84">
        <v>1058028</v>
      </c>
      <c r="C15" s="84"/>
      <c r="D15" s="84"/>
      <c r="E15" s="84">
        <v>244545</v>
      </c>
      <c r="F15" s="84"/>
      <c r="G15" s="84">
        <v>45106</v>
      </c>
      <c r="H15" s="84"/>
      <c r="I15" s="84"/>
      <c r="J15" s="84"/>
      <c r="K15" s="84">
        <v>12654</v>
      </c>
      <c r="L15" s="19"/>
      <c r="M15" s="19"/>
      <c r="N15" s="385"/>
      <c r="O15" s="27"/>
      <c r="P15" s="19"/>
    </row>
    <row r="16" spans="1:20" ht="12.75" customHeight="1" x14ac:dyDescent="0.2">
      <c r="A16" s="192">
        <v>2015</v>
      </c>
      <c r="B16" s="84">
        <v>1089229</v>
      </c>
      <c r="C16" s="84"/>
      <c r="D16" s="84"/>
      <c r="E16" s="84">
        <v>250612</v>
      </c>
      <c r="F16" s="84"/>
      <c r="G16" s="84">
        <v>48119</v>
      </c>
      <c r="H16" s="84"/>
      <c r="I16" s="84"/>
      <c r="J16" s="84"/>
      <c r="K16" s="84">
        <v>11052</v>
      </c>
      <c r="L16" s="19"/>
      <c r="M16" s="19"/>
      <c r="N16" s="19"/>
      <c r="O16" s="27"/>
      <c r="P16" s="19"/>
    </row>
    <row r="17" spans="1:34" ht="12.75" customHeight="1" x14ac:dyDescent="0.2">
      <c r="A17" s="165">
        <v>2016</v>
      </c>
      <c r="B17" s="38">
        <v>1124211</v>
      </c>
      <c r="C17" s="38"/>
      <c r="D17" s="38"/>
      <c r="E17" s="38">
        <v>257636</v>
      </c>
      <c r="F17" s="38"/>
      <c r="G17" s="38">
        <v>52225</v>
      </c>
      <c r="H17" s="38"/>
      <c r="I17" s="38"/>
      <c r="J17" s="38"/>
      <c r="K17" s="38">
        <v>10796</v>
      </c>
      <c r="L17" s="106"/>
      <c r="M17" s="106"/>
      <c r="N17" s="106"/>
      <c r="O17" s="106"/>
      <c r="P17" s="41"/>
      <c r="Q17" s="41"/>
      <c r="R17" s="41"/>
      <c r="S17" s="41"/>
      <c r="T17" s="41"/>
      <c r="U17" s="41"/>
      <c r="V17" s="41"/>
      <c r="W17" s="41"/>
      <c r="X17" s="41"/>
      <c r="AA17" s="76"/>
      <c r="AB17" s="76"/>
      <c r="AC17" s="76"/>
      <c r="AD17" s="19"/>
      <c r="AE17" s="19"/>
      <c r="AF17" s="19"/>
      <c r="AG17" s="27"/>
      <c r="AH17" s="19"/>
    </row>
    <row r="18" spans="1:34" ht="12.75" customHeight="1" x14ac:dyDescent="0.2">
      <c r="C18" s="25"/>
      <c r="D18" s="25"/>
      <c r="E18" s="25"/>
      <c r="F18" s="25"/>
      <c r="G18" s="25"/>
      <c r="H18" s="25"/>
      <c r="I18" s="25"/>
      <c r="J18" s="25"/>
      <c r="K18" s="25"/>
      <c r="L18" s="106"/>
      <c r="M18" s="106"/>
      <c r="N18" s="106"/>
      <c r="O18" s="106"/>
    </row>
    <row r="19" spans="1:34" ht="12.75" customHeight="1" x14ac:dyDescent="0.2">
      <c r="A19" s="162"/>
      <c r="L19" s="27"/>
      <c r="M19" s="27"/>
      <c r="N19" s="27"/>
      <c r="O19" s="27"/>
    </row>
    <row r="20" spans="1:34" ht="12.75" customHeight="1" x14ac:dyDescent="0.2">
      <c r="B20" s="175"/>
      <c r="E20" s="19"/>
      <c r="G20" s="19"/>
      <c r="H20" s="19"/>
      <c r="L20" s="27"/>
      <c r="M20" s="27"/>
      <c r="N20" s="27"/>
      <c r="O20" s="27"/>
    </row>
    <row r="22" spans="1:34" s="30" customFormat="1" ht="12.75" customHeight="1" x14ac:dyDescent="0.2">
      <c r="A22" s="193" t="s">
        <v>208</v>
      </c>
      <c r="B22" s="260"/>
      <c r="C22" s="260"/>
      <c r="D22" s="260"/>
      <c r="E22" s="260"/>
      <c r="K22" s="26"/>
    </row>
    <row r="23" spans="1:34" s="30" customFormat="1" ht="12.75" customHeight="1" x14ac:dyDescent="0.2">
      <c r="A23" s="167" t="s">
        <v>675</v>
      </c>
      <c r="B23" s="260"/>
      <c r="C23" s="260"/>
      <c r="D23" s="260"/>
      <c r="E23" s="260"/>
      <c r="K23" s="26"/>
    </row>
    <row r="24" spans="1:34" ht="12.75" customHeight="1" x14ac:dyDescent="0.2">
      <c r="A24" s="155" t="s">
        <v>714</v>
      </c>
      <c r="B24" s="19"/>
      <c r="C24" s="19"/>
      <c r="D24" s="19"/>
      <c r="E24" s="19"/>
    </row>
    <row r="25" spans="1:34" s="27" customFormat="1" ht="12.75" customHeight="1" x14ac:dyDescent="0.2">
      <c r="A25" s="207"/>
      <c r="B25" s="194"/>
      <c r="C25" s="194"/>
      <c r="D25" s="194"/>
      <c r="E25" s="194"/>
      <c r="F25" s="21"/>
      <c r="G25" s="21"/>
      <c r="H25" s="21"/>
      <c r="I25" s="194"/>
      <c r="J25" s="194"/>
      <c r="K25" s="21"/>
    </row>
    <row r="26" spans="1:34" s="12" customFormat="1" ht="27" customHeight="1" x14ac:dyDescent="0.2">
      <c r="A26" s="425" t="s">
        <v>1</v>
      </c>
      <c r="B26" s="426" t="s">
        <v>209</v>
      </c>
      <c r="C26" s="426" t="s">
        <v>210</v>
      </c>
      <c r="D26" s="426"/>
      <c r="E26" s="426" t="s">
        <v>211</v>
      </c>
      <c r="F26" s="427" t="s">
        <v>474</v>
      </c>
      <c r="G26" s="428" t="s">
        <v>212</v>
      </c>
      <c r="H26" s="428"/>
      <c r="I26" s="426" t="s">
        <v>213</v>
      </c>
      <c r="J26" s="426"/>
      <c r="K26" s="426" t="s">
        <v>15</v>
      </c>
      <c r="L26" s="54"/>
    </row>
    <row r="27" spans="1:34" ht="12.75" customHeight="1" x14ac:dyDescent="0.2">
      <c r="A27" s="16">
        <v>2007</v>
      </c>
      <c r="B27" s="110">
        <v>6510</v>
      </c>
      <c r="C27" s="110">
        <v>4662</v>
      </c>
      <c r="D27" s="110"/>
      <c r="E27" s="110">
        <v>6592</v>
      </c>
      <c r="F27" s="110">
        <v>3539</v>
      </c>
      <c r="G27" s="110">
        <v>30724</v>
      </c>
      <c r="H27" s="110"/>
      <c r="I27" s="110">
        <v>1982</v>
      </c>
      <c r="J27" s="110"/>
      <c r="K27" s="110">
        <v>54009</v>
      </c>
      <c r="L27" s="209"/>
      <c r="M27" s="106"/>
      <c r="N27" s="106"/>
      <c r="O27" s="106"/>
      <c r="P27" s="106"/>
      <c r="Q27" s="106"/>
      <c r="R27" s="106"/>
      <c r="S27" s="106"/>
    </row>
    <row r="28" spans="1:34" ht="12.75" customHeight="1" x14ac:dyDescent="0.2">
      <c r="A28" s="16">
        <v>2008</v>
      </c>
      <c r="B28" s="110">
        <v>5874</v>
      </c>
      <c r="C28" s="110">
        <v>3771</v>
      </c>
      <c r="D28" s="110"/>
      <c r="E28" s="110">
        <v>5790</v>
      </c>
      <c r="F28" s="110">
        <v>2962</v>
      </c>
      <c r="G28" s="110">
        <v>27877</v>
      </c>
      <c r="H28" s="110"/>
      <c r="I28" s="110">
        <v>2004</v>
      </c>
      <c r="J28" s="110"/>
      <c r="K28" s="110">
        <v>48278</v>
      </c>
      <c r="L28" s="209"/>
      <c r="M28" s="106"/>
      <c r="N28" s="106"/>
      <c r="O28" s="106"/>
      <c r="P28" s="106"/>
      <c r="Q28" s="106"/>
      <c r="R28" s="106"/>
      <c r="S28" s="106"/>
    </row>
    <row r="29" spans="1:34" ht="12.75" customHeight="1" x14ac:dyDescent="0.2">
      <c r="A29" s="16">
        <v>2009</v>
      </c>
      <c r="B29" s="110">
        <v>4363</v>
      </c>
      <c r="C29" s="110">
        <v>1275</v>
      </c>
      <c r="D29" s="110"/>
      <c r="E29" s="110">
        <v>5229</v>
      </c>
      <c r="F29" s="110">
        <v>2474</v>
      </c>
      <c r="G29" s="110">
        <v>23097</v>
      </c>
      <c r="H29" s="110"/>
      <c r="I29" s="110">
        <v>1654</v>
      </c>
      <c r="J29" s="110"/>
      <c r="K29" s="110">
        <v>38092</v>
      </c>
      <c r="L29" s="209"/>
      <c r="M29" s="106"/>
      <c r="N29" s="106"/>
      <c r="O29" s="106"/>
      <c r="P29" s="106"/>
      <c r="Q29" s="106"/>
      <c r="R29" s="106"/>
      <c r="S29" s="106"/>
    </row>
    <row r="30" spans="1:34" ht="12.75" customHeight="1" x14ac:dyDescent="0.2">
      <c r="A30" s="16">
        <v>2010</v>
      </c>
      <c r="B30" s="110">
        <v>4124</v>
      </c>
      <c r="C30" s="110">
        <v>1917</v>
      </c>
      <c r="D30" s="110"/>
      <c r="E30" s="110">
        <v>4986</v>
      </c>
      <c r="F30" s="110">
        <v>1859</v>
      </c>
      <c r="G30" s="110">
        <v>22142</v>
      </c>
      <c r="H30" s="110"/>
      <c r="I30" s="110">
        <v>5071</v>
      </c>
      <c r="J30" s="110"/>
      <c r="K30" s="110">
        <v>40099</v>
      </c>
      <c r="L30" s="209"/>
      <c r="M30" s="106"/>
      <c r="N30" s="106"/>
      <c r="O30" s="106"/>
      <c r="P30" s="106"/>
      <c r="Q30" s="106"/>
      <c r="R30" s="106"/>
      <c r="S30" s="106"/>
    </row>
    <row r="31" spans="1:34" ht="12.75" customHeight="1" x14ac:dyDescent="0.2">
      <c r="A31" s="16">
        <v>2011</v>
      </c>
      <c r="B31" s="110">
        <v>4538</v>
      </c>
      <c r="C31" s="110">
        <v>2900</v>
      </c>
      <c r="D31" s="110"/>
      <c r="E31" s="110">
        <v>4180</v>
      </c>
      <c r="F31" s="110">
        <v>848</v>
      </c>
      <c r="G31" s="110">
        <v>18256</v>
      </c>
      <c r="H31" s="110"/>
      <c r="I31" s="110">
        <v>10489</v>
      </c>
      <c r="J31" s="110"/>
      <c r="K31" s="110">
        <v>41211</v>
      </c>
      <c r="L31" s="209"/>
      <c r="M31" s="106"/>
      <c r="N31" s="106"/>
      <c r="O31" s="106"/>
      <c r="P31" s="106"/>
      <c r="Q31" s="106"/>
      <c r="R31" s="106"/>
      <c r="S31" s="106"/>
    </row>
    <row r="32" spans="1:34" ht="12.75" customHeight="1" x14ac:dyDescent="0.2">
      <c r="A32" s="16">
        <v>2012</v>
      </c>
      <c r="B32" s="110">
        <v>3828</v>
      </c>
      <c r="C32" s="110">
        <v>2931</v>
      </c>
      <c r="D32" s="110"/>
      <c r="E32" s="110">
        <v>4530</v>
      </c>
      <c r="F32" s="110">
        <v>784</v>
      </c>
      <c r="G32" s="110">
        <v>19892</v>
      </c>
      <c r="H32" s="409"/>
      <c r="I32" s="110">
        <v>9618</v>
      </c>
      <c r="J32" s="409"/>
      <c r="K32" s="110">
        <v>41583</v>
      </c>
      <c r="L32" s="209"/>
      <c r="M32" s="106"/>
      <c r="N32" s="106"/>
      <c r="O32" s="106"/>
      <c r="P32" s="106"/>
      <c r="Q32" s="106"/>
      <c r="R32" s="106"/>
      <c r="S32" s="106"/>
    </row>
    <row r="33" spans="1:25" ht="12.75" customHeight="1" x14ac:dyDescent="0.2">
      <c r="A33" s="192">
        <v>2013</v>
      </c>
      <c r="B33" s="110">
        <v>3934</v>
      </c>
      <c r="C33" s="344">
        <v>2204</v>
      </c>
      <c r="D33" s="409"/>
      <c r="E33" s="110">
        <v>3675</v>
      </c>
      <c r="F33" s="110">
        <v>851</v>
      </c>
      <c r="G33" s="110">
        <v>16463</v>
      </c>
      <c r="H33" s="409"/>
      <c r="I33" s="110">
        <v>10387</v>
      </c>
      <c r="J33" s="409"/>
      <c r="K33" s="110">
        <v>37514</v>
      </c>
      <c r="L33" s="209"/>
      <c r="M33" s="106"/>
      <c r="N33" s="106"/>
      <c r="O33" s="106"/>
      <c r="P33" s="106"/>
      <c r="Q33" s="106"/>
      <c r="R33" s="106"/>
      <c r="S33" s="106"/>
    </row>
    <row r="34" spans="1:25" ht="12.75" customHeight="1" x14ac:dyDescent="0.2">
      <c r="A34" s="192">
        <v>2014</v>
      </c>
      <c r="B34" s="110">
        <v>4601</v>
      </c>
      <c r="C34" s="110">
        <v>2872</v>
      </c>
      <c r="D34" s="409"/>
      <c r="E34" s="110">
        <v>4946</v>
      </c>
      <c r="F34" s="110">
        <v>960</v>
      </c>
      <c r="G34" s="110">
        <v>19528</v>
      </c>
      <c r="H34" s="409"/>
      <c r="I34" s="110">
        <v>12199</v>
      </c>
      <c r="J34" s="409"/>
      <c r="K34" s="110">
        <v>45106</v>
      </c>
      <c r="L34" s="209"/>
      <c r="M34" s="106"/>
      <c r="N34" s="106"/>
      <c r="O34" s="106"/>
      <c r="P34" s="106"/>
      <c r="Q34" s="106"/>
      <c r="R34" s="106"/>
      <c r="S34" s="106"/>
    </row>
    <row r="35" spans="1:25" ht="12.75" customHeight="1" x14ac:dyDescent="0.2">
      <c r="A35" s="192">
        <v>2015</v>
      </c>
      <c r="B35" s="110">
        <v>4075</v>
      </c>
      <c r="C35" s="110">
        <v>2423</v>
      </c>
      <c r="D35" s="409"/>
      <c r="E35" s="110">
        <v>5782</v>
      </c>
      <c r="F35" s="110">
        <v>1266</v>
      </c>
      <c r="G35" s="110">
        <v>23389</v>
      </c>
      <c r="H35" s="409"/>
      <c r="I35" s="110">
        <v>11184</v>
      </c>
      <c r="J35" s="409"/>
      <c r="K35" s="110">
        <v>48119</v>
      </c>
      <c r="L35" s="27"/>
      <c r="M35" s="27"/>
      <c r="N35" s="27"/>
      <c r="O35" s="27"/>
      <c r="P35" s="27"/>
      <c r="Q35" s="27"/>
      <c r="R35" s="27"/>
      <c r="S35" s="106"/>
    </row>
    <row r="36" spans="1:25" ht="12.75" customHeight="1" x14ac:dyDescent="0.2">
      <c r="A36" s="165">
        <v>2016</v>
      </c>
      <c r="B36" s="104">
        <v>4342</v>
      </c>
      <c r="C36" s="104">
        <v>2826</v>
      </c>
      <c r="D36" s="104"/>
      <c r="E36" s="104">
        <v>7152</v>
      </c>
      <c r="F36" s="104">
        <v>2072</v>
      </c>
      <c r="G36" s="104">
        <v>25788</v>
      </c>
      <c r="H36" s="104"/>
      <c r="I36" s="104">
        <v>10045</v>
      </c>
      <c r="J36" s="104"/>
      <c r="K36" s="104">
        <v>52225</v>
      </c>
      <c r="L36" s="27"/>
      <c r="M36" s="27"/>
      <c r="N36" s="27"/>
      <c r="O36" s="27"/>
      <c r="P36" s="27"/>
      <c r="Q36" s="27"/>
      <c r="R36" s="27"/>
      <c r="S36" s="106"/>
      <c r="T36" s="106"/>
      <c r="U36" s="106"/>
      <c r="V36" s="106"/>
      <c r="W36" s="106"/>
      <c r="X36" s="106"/>
      <c r="Y36" s="106"/>
    </row>
    <row r="37" spans="1:25" ht="12.75" customHeight="1" x14ac:dyDescent="0.2">
      <c r="A37" s="59" t="s">
        <v>375</v>
      </c>
      <c r="L37" s="27"/>
      <c r="M37" s="27"/>
      <c r="N37" s="27"/>
      <c r="O37" s="27"/>
      <c r="P37" s="27"/>
      <c r="Q37" s="27"/>
      <c r="R37" s="27"/>
    </row>
    <row r="38" spans="1:25" ht="12.75" customHeight="1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7"/>
      <c r="M38" s="27"/>
      <c r="N38" s="27"/>
      <c r="O38" s="27"/>
      <c r="P38" s="27"/>
      <c r="Q38" s="27"/>
      <c r="R38" s="27"/>
    </row>
    <row r="39" spans="1:25" ht="12.75" customHeight="1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7"/>
      <c r="M39" s="27"/>
      <c r="N39" s="27"/>
      <c r="O39" s="27"/>
      <c r="P39" s="27"/>
      <c r="Q39" s="27"/>
      <c r="R39" s="27"/>
    </row>
    <row r="40" spans="1:25" ht="12.75" customHeight="1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7"/>
      <c r="M40" s="27"/>
      <c r="N40" s="27"/>
      <c r="O40" s="27"/>
      <c r="P40" s="27"/>
      <c r="Q40" s="27"/>
      <c r="R40" s="27"/>
    </row>
    <row r="41" spans="1:25" ht="12.75" customHeight="1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7"/>
      <c r="M41" s="27"/>
      <c r="N41" s="27"/>
      <c r="O41" s="27"/>
      <c r="P41" s="27"/>
      <c r="Q41" s="27"/>
      <c r="R41" s="27"/>
    </row>
    <row r="42" spans="1:25" ht="12.75" customHeight="1" x14ac:dyDescent="0.2">
      <c r="L42" s="27"/>
      <c r="M42" s="27"/>
      <c r="N42" s="27"/>
      <c r="O42" s="27"/>
      <c r="P42" s="27"/>
      <c r="Q42" s="27"/>
      <c r="R42" s="27"/>
    </row>
    <row r="43" spans="1:25" ht="12.75" customHeight="1" x14ac:dyDescent="0.2">
      <c r="L43" s="27"/>
      <c r="M43" s="27"/>
      <c r="N43" s="27"/>
      <c r="O43" s="27"/>
      <c r="P43" s="27"/>
      <c r="Q43" s="27"/>
      <c r="R43" s="27"/>
    </row>
    <row r="44" spans="1:25" ht="12.75" customHeight="1" x14ac:dyDescent="0.2">
      <c r="L44" s="27"/>
      <c r="M44" s="27"/>
      <c r="N44" s="27"/>
      <c r="O44" s="27"/>
      <c r="P44" s="27"/>
      <c r="Q44" s="27"/>
      <c r="R44" s="27"/>
    </row>
    <row r="45" spans="1:25" ht="12.75" customHeight="1" x14ac:dyDescent="0.2">
      <c r="L45" s="27"/>
      <c r="M45" s="27"/>
      <c r="N45" s="27"/>
      <c r="O45" s="27"/>
      <c r="P45" s="27"/>
      <c r="Q45" s="27"/>
      <c r="R45" s="27"/>
    </row>
    <row r="46" spans="1:25" ht="12.75" customHeight="1" x14ac:dyDescent="0.2">
      <c r="L46" s="27"/>
      <c r="M46" s="27"/>
      <c r="N46" s="27"/>
      <c r="O46" s="27"/>
      <c r="P46" s="27"/>
      <c r="Q46" s="27"/>
      <c r="R46" s="27"/>
    </row>
  </sheetData>
  <phoneticPr fontId="6" type="noConversion"/>
  <pageMargins left="0.70866141732283472" right="0.15748031496062992" top="0.98425196850393704" bottom="0.55118110236220474" header="0.51181102362204722" footer="0.51181102362204722"/>
  <pageSetup paperSize="9" scale="83" orientation="portrait" r:id="rId1"/>
  <headerFooter alignWithMargins="0">
    <oddHeader>&amp;R&amp;"Arial,Fet"SLÄPVAGNAR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>
    <tabColor rgb="FF00B050"/>
    <pageSetUpPr fitToPage="1"/>
  </sheetPr>
  <dimension ref="A1:Z65"/>
  <sheetViews>
    <sheetView showGridLines="0" zoomScaleNormal="100" workbookViewId="0">
      <selection activeCell="A39" sqref="A39"/>
    </sheetView>
  </sheetViews>
  <sheetFormatPr defaultRowHeight="12.75" customHeight="1" x14ac:dyDescent="0.2"/>
  <cols>
    <col min="1" max="1" width="13.85546875" style="166" customWidth="1"/>
    <col min="2" max="2" width="11.85546875" style="19" customWidth="1"/>
    <col min="3" max="3" width="13.42578125" style="19" customWidth="1"/>
    <col min="4" max="4" width="1.5703125" style="19" customWidth="1"/>
    <col min="5" max="5" width="12.140625" style="19" customWidth="1"/>
    <col min="6" max="6" width="9.42578125" style="26" customWidth="1"/>
    <col min="7" max="7" width="12.7109375" style="26" customWidth="1"/>
    <col min="8" max="8" width="1.140625" style="26" customWidth="1"/>
    <col min="9" max="9" width="11.7109375" style="26" customWidth="1"/>
    <col min="10" max="10" width="1.28515625" style="26" customWidth="1"/>
    <col min="11" max="11" width="9.140625" style="26"/>
    <col min="12" max="12" width="8.5703125" style="26" customWidth="1"/>
    <col min="13" max="13" width="6.7109375" style="26" customWidth="1"/>
    <col min="14" max="14" width="11.5703125" style="26" bestFit="1" customWidth="1"/>
    <col min="15" max="16" width="10.7109375" style="23" bestFit="1" customWidth="1"/>
    <col min="17" max="17" width="10.7109375" style="25" bestFit="1" customWidth="1"/>
    <col min="18" max="18" width="11.5703125" style="26" bestFit="1" customWidth="1"/>
    <col min="19" max="19" width="10.7109375" style="26" bestFit="1" customWidth="1"/>
    <col min="20" max="20" width="12.85546875" style="26" bestFit="1" customWidth="1"/>
    <col min="21" max="16384" width="9.140625" style="26"/>
  </cols>
  <sheetData>
    <row r="1" spans="1:20" s="30" customFormat="1" ht="12.75" customHeight="1" x14ac:dyDescent="0.2">
      <c r="A1" s="228"/>
      <c r="B1" s="260"/>
      <c r="C1" s="260"/>
      <c r="D1" s="260"/>
      <c r="E1" s="260"/>
      <c r="K1" s="71"/>
      <c r="O1" s="228"/>
      <c r="P1" s="228"/>
      <c r="Q1" s="71"/>
    </row>
    <row r="2" spans="1:20" s="30" customFormat="1" ht="12.75" customHeight="1" x14ac:dyDescent="0.2">
      <c r="A2" s="193" t="s">
        <v>214</v>
      </c>
      <c r="B2" s="260"/>
      <c r="C2" s="260"/>
      <c r="D2" s="260"/>
      <c r="E2" s="260"/>
      <c r="K2" s="26"/>
      <c r="O2" s="228"/>
      <c r="P2" s="228"/>
      <c r="Q2" s="71"/>
    </row>
    <row r="3" spans="1:20" s="30" customFormat="1" ht="12.75" customHeight="1" x14ac:dyDescent="0.2">
      <c r="A3" s="167" t="s">
        <v>676</v>
      </c>
      <c r="B3" s="260"/>
      <c r="C3" s="260"/>
      <c r="D3" s="260"/>
      <c r="E3" s="260"/>
      <c r="K3" s="26"/>
      <c r="O3" s="228"/>
      <c r="P3" s="228"/>
      <c r="Q3" s="71"/>
    </row>
    <row r="4" spans="1:20" ht="12.75" customHeight="1" x14ac:dyDescent="0.2">
      <c r="A4" s="155" t="s">
        <v>715</v>
      </c>
    </row>
    <row r="5" spans="1:20" s="27" customFormat="1" ht="12.75" customHeight="1" x14ac:dyDescent="0.2">
      <c r="A5" s="207"/>
      <c r="B5" s="194"/>
      <c r="C5" s="194"/>
      <c r="D5" s="194"/>
      <c r="E5" s="194"/>
      <c r="F5" s="21"/>
      <c r="G5" s="21"/>
      <c r="H5" s="21"/>
      <c r="I5" s="194"/>
      <c r="J5" s="194"/>
      <c r="K5" s="21"/>
      <c r="O5" s="14"/>
      <c r="P5" s="14"/>
      <c r="Q5" s="15"/>
    </row>
    <row r="6" spans="1:20" s="12" customFormat="1" ht="12.75" customHeight="1" x14ac:dyDescent="0.2">
      <c r="A6" s="12" t="s">
        <v>43</v>
      </c>
      <c r="B6" s="245" t="s">
        <v>209</v>
      </c>
      <c r="C6" s="245" t="s">
        <v>210</v>
      </c>
      <c r="D6" s="245"/>
      <c r="E6" s="245" t="s">
        <v>211</v>
      </c>
      <c r="F6" s="245" t="s">
        <v>474</v>
      </c>
      <c r="G6" s="54" t="s">
        <v>212</v>
      </c>
      <c r="H6" s="54"/>
      <c r="I6" s="245" t="s">
        <v>332</v>
      </c>
      <c r="J6" s="245"/>
      <c r="K6" s="245" t="s">
        <v>15</v>
      </c>
      <c r="O6" s="23"/>
      <c r="P6" s="23"/>
      <c r="Q6" s="25"/>
    </row>
    <row r="7" spans="1:20" s="12" customFormat="1" ht="12.75" customHeight="1" x14ac:dyDescent="0.2">
      <c r="A7" s="160"/>
      <c r="B7" s="343"/>
      <c r="C7" s="343"/>
      <c r="D7" s="343"/>
      <c r="E7" s="343"/>
      <c r="F7" s="343"/>
      <c r="G7" s="31"/>
      <c r="H7" s="31"/>
      <c r="I7" s="343" t="s">
        <v>345</v>
      </c>
      <c r="J7" s="343"/>
      <c r="K7" s="343"/>
      <c r="O7" s="23"/>
      <c r="P7" s="23"/>
      <c r="Q7" s="25"/>
    </row>
    <row r="8" spans="1:20" ht="12.75" customHeight="1" x14ac:dyDescent="0.2">
      <c r="A8" s="16">
        <v>2007</v>
      </c>
      <c r="B8" s="110">
        <v>196380</v>
      </c>
      <c r="C8" s="110">
        <v>25221</v>
      </c>
      <c r="D8" s="110"/>
      <c r="E8" s="110">
        <v>53921</v>
      </c>
      <c r="F8" s="110">
        <v>56112</v>
      </c>
      <c r="G8" s="110">
        <v>535887</v>
      </c>
      <c r="H8" s="110"/>
      <c r="I8" s="110">
        <v>30630</v>
      </c>
      <c r="J8" s="110"/>
      <c r="K8" s="110">
        <v>898151</v>
      </c>
      <c r="L8" s="19"/>
      <c r="O8" s="85"/>
      <c r="P8" s="85"/>
      <c r="Q8" s="70"/>
    </row>
    <row r="9" spans="1:20" ht="12.75" customHeight="1" x14ac:dyDescent="0.2">
      <c r="A9" s="16">
        <v>2008</v>
      </c>
      <c r="B9" s="110">
        <v>195027</v>
      </c>
      <c r="C9" s="110">
        <v>25825</v>
      </c>
      <c r="D9" s="110"/>
      <c r="E9" s="110">
        <v>58779</v>
      </c>
      <c r="F9" s="110">
        <v>57840</v>
      </c>
      <c r="G9" s="110">
        <v>556561</v>
      </c>
      <c r="H9" s="110"/>
      <c r="I9" s="110">
        <v>31652</v>
      </c>
      <c r="J9" s="110"/>
      <c r="K9" s="110">
        <v>925684</v>
      </c>
      <c r="L9" s="19"/>
    </row>
    <row r="10" spans="1:20" ht="12.75" customHeight="1" x14ac:dyDescent="0.2">
      <c r="A10" s="16">
        <v>2009</v>
      </c>
      <c r="B10" s="110">
        <v>194177</v>
      </c>
      <c r="C10" s="110">
        <v>25969</v>
      </c>
      <c r="D10" s="110"/>
      <c r="E10" s="110">
        <v>62956</v>
      </c>
      <c r="F10" s="110">
        <v>59073</v>
      </c>
      <c r="G10" s="110">
        <v>573628</v>
      </c>
      <c r="H10" s="110"/>
      <c r="I10" s="110">
        <v>31758</v>
      </c>
      <c r="J10" s="110"/>
      <c r="K10" s="110">
        <v>947561</v>
      </c>
      <c r="L10" s="19"/>
      <c r="O10" s="12"/>
      <c r="P10" s="12"/>
      <c r="Q10" s="54"/>
    </row>
    <row r="11" spans="1:20" ht="12.75" customHeight="1" x14ac:dyDescent="0.2">
      <c r="A11" s="16">
        <v>2010</v>
      </c>
      <c r="B11" s="110">
        <v>190680</v>
      </c>
      <c r="C11" s="110">
        <v>25379</v>
      </c>
      <c r="D11" s="110"/>
      <c r="E11" s="110">
        <v>66450</v>
      </c>
      <c r="F11" s="110">
        <v>59558</v>
      </c>
      <c r="G11" s="110">
        <v>587693</v>
      </c>
      <c r="H11" s="110"/>
      <c r="I11" s="110">
        <v>35922</v>
      </c>
      <c r="J11" s="110"/>
      <c r="K11" s="110">
        <v>965682</v>
      </c>
      <c r="L11" s="19"/>
    </row>
    <row r="12" spans="1:20" ht="12.75" customHeight="1" x14ac:dyDescent="0.2">
      <c r="A12" s="16">
        <v>2011</v>
      </c>
      <c r="B12" s="344">
        <v>189123</v>
      </c>
      <c r="C12" s="344">
        <v>25773</v>
      </c>
      <c r="D12" s="344"/>
      <c r="E12" s="344">
        <v>69189</v>
      </c>
      <c r="F12" s="344">
        <v>59145</v>
      </c>
      <c r="G12" s="344">
        <v>598856</v>
      </c>
      <c r="H12" s="344"/>
      <c r="I12" s="344">
        <v>45958</v>
      </c>
      <c r="J12" s="344"/>
      <c r="K12" s="344">
        <v>988044</v>
      </c>
      <c r="L12" s="19"/>
    </row>
    <row r="13" spans="1:20" ht="12.75" customHeight="1" x14ac:dyDescent="0.2">
      <c r="A13" s="16">
        <v>2012</v>
      </c>
      <c r="B13" s="344">
        <v>187615</v>
      </c>
      <c r="C13" s="344">
        <v>26316</v>
      </c>
      <c r="D13" s="344"/>
      <c r="E13" s="344">
        <v>72207</v>
      </c>
      <c r="F13" s="344">
        <v>58939</v>
      </c>
      <c r="G13" s="344">
        <v>610658</v>
      </c>
      <c r="H13" s="409"/>
      <c r="I13" s="344">
        <v>53505</v>
      </c>
      <c r="J13" s="409"/>
      <c r="K13" s="344">
        <v>1009240</v>
      </c>
      <c r="L13" s="19"/>
      <c r="N13" s="101"/>
    </row>
    <row r="14" spans="1:20" ht="12.75" customHeight="1" x14ac:dyDescent="0.2">
      <c r="A14" s="192">
        <v>2013</v>
      </c>
      <c r="B14" s="344">
        <v>186500</v>
      </c>
      <c r="C14" s="344">
        <v>26036</v>
      </c>
      <c r="D14" s="409"/>
      <c r="E14" s="344">
        <v>74820</v>
      </c>
      <c r="F14" s="344">
        <v>58720</v>
      </c>
      <c r="G14" s="344">
        <v>621186</v>
      </c>
      <c r="H14" s="409"/>
      <c r="I14" s="344">
        <v>62531</v>
      </c>
      <c r="J14" s="409"/>
      <c r="K14" s="344">
        <v>1029793</v>
      </c>
      <c r="L14" s="19"/>
      <c r="O14" s="26"/>
      <c r="P14" s="26"/>
      <c r="Q14" s="26"/>
    </row>
    <row r="15" spans="1:20" ht="12.75" customHeight="1" x14ac:dyDescent="0.2">
      <c r="A15" s="192">
        <v>2014</v>
      </c>
      <c r="B15" s="344">
        <v>186323</v>
      </c>
      <c r="C15" s="344">
        <v>26096</v>
      </c>
      <c r="D15" s="409"/>
      <c r="E15" s="344">
        <v>78708</v>
      </c>
      <c r="F15" s="344">
        <v>58706</v>
      </c>
      <c r="G15" s="344">
        <v>634431</v>
      </c>
      <c r="H15" s="409"/>
      <c r="I15" s="344">
        <v>73764</v>
      </c>
      <c r="J15" s="409"/>
      <c r="K15" s="344">
        <v>1058028</v>
      </c>
      <c r="L15" s="19"/>
      <c r="O15" s="26"/>
      <c r="P15" s="26"/>
      <c r="Q15" s="26"/>
      <c r="T15" s="421"/>
    </row>
    <row r="16" spans="1:20" ht="12.75" customHeight="1" x14ac:dyDescent="0.2">
      <c r="A16" s="192">
        <v>2015</v>
      </c>
      <c r="B16" s="344">
        <v>185575</v>
      </c>
      <c r="C16" s="344">
        <v>26573</v>
      </c>
      <c r="D16" s="409"/>
      <c r="E16" s="344">
        <v>83093</v>
      </c>
      <c r="F16" s="344">
        <v>59094</v>
      </c>
      <c r="G16" s="344">
        <v>651774</v>
      </c>
      <c r="H16" s="409"/>
      <c r="I16" s="344">
        <v>83120</v>
      </c>
      <c r="J16" s="409"/>
      <c r="K16" s="344">
        <v>1089229</v>
      </c>
      <c r="O16" s="26"/>
      <c r="P16" s="26"/>
      <c r="Q16" s="26"/>
      <c r="T16" s="421"/>
    </row>
    <row r="17" spans="1:26" ht="12.75" customHeight="1" x14ac:dyDescent="0.2">
      <c r="A17" s="165">
        <v>2016</v>
      </c>
      <c r="B17" s="69">
        <v>185285</v>
      </c>
      <c r="C17" s="148">
        <v>27796</v>
      </c>
      <c r="D17" s="148"/>
      <c r="E17" s="148">
        <v>88901</v>
      </c>
      <c r="F17" s="148">
        <v>60153</v>
      </c>
      <c r="G17" s="148">
        <v>670612</v>
      </c>
      <c r="H17" s="148"/>
      <c r="I17" s="148">
        <v>91464</v>
      </c>
      <c r="J17" s="148"/>
      <c r="K17" s="148">
        <v>1124211</v>
      </c>
      <c r="O17" s="26"/>
      <c r="P17" s="26"/>
      <c r="Q17" s="26"/>
      <c r="W17" s="421"/>
      <c r="X17" s="421"/>
      <c r="Y17" s="421"/>
      <c r="Z17" s="421"/>
    </row>
    <row r="18" spans="1:26" ht="12.75" customHeight="1" x14ac:dyDescent="0.2">
      <c r="A18" s="59" t="s">
        <v>375</v>
      </c>
      <c r="O18" s="26"/>
      <c r="P18" s="26"/>
      <c r="Q18" s="26"/>
      <c r="R18" s="421"/>
      <c r="S18" s="421"/>
      <c r="T18" s="421"/>
    </row>
    <row r="19" spans="1:26" ht="12.75" customHeight="1" x14ac:dyDescent="0.2">
      <c r="O19" s="26"/>
      <c r="P19" s="26"/>
      <c r="Q19" s="26"/>
    </row>
    <row r="20" spans="1:26" ht="12.75" customHeight="1" x14ac:dyDescent="0.2">
      <c r="O20" s="26"/>
      <c r="P20" s="26"/>
      <c r="Q20" s="26"/>
    </row>
    <row r="21" spans="1:26" ht="12.75" customHeight="1" x14ac:dyDescent="0.2">
      <c r="O21" s="26"/>
      <c r="P21" s="26"/>
      <c r="Q21" s="26"/>
    </row>
    <row r="22" spans="1:26" s="282" customFormat="1" ht="12.75" customHeight="1" x14ac:dyDescent="0.2">
      <c r="A22" s="193" t="s">
        <v>215</v>
      </c>
      <c r="B22" s="228"/>
      <c r="L22" s="26"/>
      <c r="M22" s="26"/>
      <c r="N22" s="26"/>
      <c r="O22" s="26"/>
      <c r="P22" s="26"/>
      <c r="Q22" s="26"/>
    </row>
    <row r="23" spans="1:26" s="282" customFormat="1" ht="12.75" customHeight="1" x14ac:dyDescent="0.2">
      <c r="A23" s="167" t="s">
        <v>608</v>
      </c>
      <c r="B23" s="228"/>
      <c r="L23" s="26"/>
      <c r="M23" s="26"/>
      <c r="N23" s="26"/>
      <c r="O23" s="26"/>
      <c r="P23" s="26"/>
      <c r="Q23" s="26"/>
    </row>
    <row r="24" spans="1:26" s="166" customFormat="1" ht="12.75" customHeight="1" x14ac:dyDescent="0.2">
      <c r="A24" s="155" t="s">
        <v>609</v>
      </c>
      <c r="B24" s="23"/>
      <c r="L24" s="174"/>
      <c r="M24" s="174"/>
      <c r="O24" s="23"/>
      <c r="P24" s="23"/>
      <c r="Q24" s="25"/>
    </row>
    <row r="25" spans="1:26" s="166" customFormat="1" ht="12.75" customHeight="1" x14ac:dyDescent="0.2">
      <c r="A25" s="207"/>
      <c r="B25" s="207"/>
      <c r="C25" s="33"/>
      <c r="D25" s="33"/>
      <c r="E25" s="207"/>
      <c r="F25" s="21"/>
      <c r="G25" s="21"/>
      <c r="H25" s="21"/>
      <c r="I25" s="207"/>
      <c r="J25" s="207"/>
      <c r="K25" s="207"/>
      <c r="L25" s="174"/>
      <c r="M25" s="174"/>
      <c r="O25" s="23"/>
      <c r="P25" s="23"/>
      <c r="Q25" s="25"/>
    </row>
    <row r="26" spans="1:26" s="12" customFormat="1" ht="12.75" customHeight="1" x14ac:dyDescent="0.2">
      <c r="A26" s="12" t="s">
        <v>119</v>
      </c>
      <c r="B26" s="245" t="s">
        <v>209</v>
      </c>
      <c r="C26" s="245" t="s">
        <v>210</v>
      </c>
      <c r="D26" s="245"/>
      <c r="E26" s="245" t="s">
        <v>211</v>
      </c>
      <c r="F26" s="245" t="s">
        <v>474</v>
      </c>
      <c r="G26" s="54" t="s">
        <v>212</v>
      </c>
      <c r="H26" s="54"/>
      <c r="I26" s="245" t="s">
        <v>140</v>
      </c>
      <c r="J26" s="245"/>
      <c r="K26" s="245" t="s">
        <v>15</v>
      </c>
      <c r="L26"/>
      <c r="M26"/>
      <c r="N26"/>
      <c r="O26"/>
      <c r="P26"/>
      <c r="Q26" s="25"/>
    </row>
    <row r="27" spans="1:26" s="12" customFormat="1" ht="12.75" customHeight="1" x14ac:dyDescent="0.2">
      <c r="A27" s="160"/>
      <c r="B27" s="343"/>
      <c r="C27" s="343"/>
      <c r="D27" s="343"/>
      <c r="E27" s="343"/>
      <c r="F27" s="343"/>
      <c r="G27" s="31"/>
      <c r="H27" s="31"/>
      <c r="I27" s="343" t="s">
        <v>345</v>
      </c>
      <c r="J27" s="343"/>
      <c r="K27" s="343"/>
      <c r="L27" s="26"/>
      <c r="M27" s="26"/>
      <c r="N27" s="26"/>
      <c r="O27" s="26"/>
      <c r="P27" s="26"/>
      <c r="Q27" s="25"/>
    </row>
    <row r="28" spans="1:26" ht="12.75" customHeight="1" x14ac:dyDescent="0.2">
      <c r="A28" s="110" t="s">
        <v>377</v>
      </c>
      <c r="B28" s="84">
        <v>914</v>
      </c>
      <c r="C28" s="84" t="s">
        <v>40</v>
      </c>
      <c r="D28" s="110"/>
      <c r="E28" s="110">
        <v>31414</v>
      </c>
      <c r="F28" s="110">
        <v>616</v>
      </c>
      <c r="G28" s="110">
        <v>43697</v>
      </c>
      <c r="H28" s="110"/>
      <c r="I28" s="110">
        <v>6431</v>
      </c>
      <c r="J28" s="110"/>
      <c r="K28" s="110">
        <v>83072</v>
      </c>
      <c r="O28" s="26"/>
      <c r="P28" s="26"/>
      <c r="Q28"/>
      <c r="R28"/>
      <c r="S28"/>
      <c r="T28"/>
      <c r="U28"/>
      <c r="V28" s="59"/>
      <c r="W28" s="73"/>
      <c r="X28" s="101"/>
      <c r="Y28" s="101"/>
      <c r="Z28" s="101"/>
    </row>
    <row r="29" spans="1:26" ht="12.75" customHeight="1" x14ac:dyDescent="0.2">
      <c r="A29" s="110" t="s">
        <v>378</v>
      </c>
      <c r="B29" s="84">
        <v>153434</v>
      </c>
      <c r="C29" s="84">
        <v>2</v>
      </c>
      <c r="D29" s="110"/>
      <c r="E29" s="110">
        <v>53858</v>
      </c>
      <c r="F29" s="110">
        <v>47606</v>
      </c>
      <c r="G29" s="110">
        <v>595669</v>
      </c>
      <c r="H29" s="110"/>
      <c r="I29" s="110">
        <v>52775</v>
      </c>
      <c r="J29" s="110"/>
      <c r="K29" s="110">
        <v>903344</v>
      </c>
      <c r="O29" s="26"/>
      <c r="P29" s="26"/>
      <c r="Q29"/>
      <c r="R29"/>
      <c r="S29"/>
      <c r="T29"/>
      <c r="U29"/>
      <c r="V29" s="59"/>
      <c r="W29" s="73"/>
      <c r="X29" s="101"/>
      <c r="Y29" s="101"/>
      <c r="Z29" s="101"/>
    </row>
    <row r="30" spans="1:26" ht="12.75" customHeight="1" x14ac:dyDescent="0.2">
      <c r="A30" s="110" t="s">
        <v>385</v>
      </c>
      <c r="B30" s="84">
        <v>28807</v>
      </c>
      <c r="C30" s="84">
        <v>2</v>
      </c>
      <c r="D30" s="110"/>
      <c r="E30" s="110">
        <v>2265</v>
      </c>
      <c r="F30" s="110">
        <v>9911</v>
      </c>
      <c r="G30" s="110">
        <v>8619</v>
      </c>
      <c r="H30" s="110"/>
      <c r="I30" s="110">
        <v>7310</v>
      </c>
      <c r="J30" s="110"/>
      <c r="K30" s="110">
        <v>56914</v>
      </c>
      <c r="O30" s="26"/>
      <c r="P30" s="26"/>
      <c r="Q30"/>
      <c r="R30"/>
      <c r="S30"/>
      <c r="T30"/>
      <c r="U30"/>
      <c r="V30" s="59"/>
      <c r="W30" s="73"/>
      <c r="X30" s="101"/>
      <c r="Y30" s="101"/>
      <c r="Z30" s="101"/>
    </row>
    <row r="31" spans="1:26" ht="12.75" customHeight="1" x14ac:dyDescent="0.2">
      <c r="A31" s="110" t="s">
        <v>384</v>
      </c>
      <c r="B31" s="84">
        <v>1676</v>
      </c>
      <c r="C31" s="84" t="s">
        <v>40</v>
      </c>
      <c r="D31" s="110"/>
      <c r="E31" s="110">
        <v>480</v>
      </c>
      <c r="F31" s="110">
        <v>930</v>
      </c>
      <c r="G31" s="110">
        <v>2062</v>
      </c>
      <c r="H31" s="110"/>
      <c r="I31" s="110">
        <v>1763</v>
      </c>
      <c r="J31" s="110"/>
      <c r="K31" s="110">
        <v>6911</v>
      </c>
      <c r="O31" s="26"/>
      <c r="P31" s="26"/>
      <c r="Q31"/>
      <c r="R31"/>
      <c r="S31"/>
      <c r="T31"/>
      <c r="U31"/>
      <c r="V31" s="59"/>
      <c r="W31" s="73"/>
      <c r="X31" s="101"/>
      <c r="Y31" s="101"/>
      <c r="Z31" s="101"/>
    </row>
    <row r="32" spans="1:26" ht="12.75" customHeight="1" x14ac:dyDescent="0.2">
      <c r="A32" s="110" t="s">
        <v>383</v>
      </c>
      <c r="B32" s="84">
        <v>432</v>
      </c>
      <c r="C32" s="84">
        <v>7</v>
      </c>
      <c r="D32" s="110"/>
      <c r="E32" s="110">
        <v>546</v>
      </c>
      <c r="F32" s="110">
        <v>793</v>
      </c>
      <c r="G32" s="110">
        <v>4810</v>
      </c>
      <c r="H32" s="110"/>
      <c r="I32" s="110">
        <v>4821</v>
      </c>
      <c r="J32" s="110"/>
      <c r="K32" s="110">
        <v>11409</v>
      </c>
      <c r="O32" s="26"/>
      <c r="P32" s="26"/>
      <c r="Q32"/>
      <c r="R32"/>
      <c r="S32"/>
      <c r="T32"/>
      <c r="U32"/>
      <c r="V32" s="59"/>
      <c r="W32" s="73"/>
      <c r="X32" s="101"/>
      <c r="Y32" s="101"/>
      <c r="Z32" s="101"/>
    </row>
    <row r="33" spans="1:26" ht="12.75" customHeight="1" x14ac:dyDescent="0.2">
      <c r="A33" s="344" t="s">
        <v>382</v>
      </c>
      <c r="B33" s="52">
        <v>7</v>
      </c>
      <c r="C33" s="52">
        <v>21</v>
      </c>
      <c r="D33" s="344"/>
      <c r="E33" s="344">
        <v>329</v>
      </c>
      <c r="F33" s="344">
        <v>177</v>
      </c>
      <c r="G33" s="344">
        <v>2557</v>
      </c>
      <c r="H33" s="344"/>
      <c r="I33" s="344">
        <v>2505</v>
      </c>
      <c r="J33" s="344"/>
      <c r="K33" s="344">
        <v>5596</v>
      </c>
      <c r="O33" s="26"/>
      <c r="P33" s="26"/>
      <c r="Q33"/>
      <c r="R33"/>
      <c r="S33"/>
      <c r="T33"/>
      <c r="U33"/>
      <c r="V33" s="59"/>
      <c r="W33" s="73"/>
      <c r="X33" s="101"/>
      <c r="Y33" s="101"/>
      <c r="Z33" s="101"/>
    </row>
    <row r="34" spans="1:26" ht="12.75" customHeight="1" x14ac:dyDescent="0.2">
      <c r="A34" s="344" t="s">
        <v>381</v>
      </c>
      <c r="B34" s="52">
        <v>5</v>
      </c>
      <c r="C34" s="52">
        <v>24</v>
      </c>
      <c r="D34" s="344"/>
      <c r="E34" s="344">
        <v>1</v>
      </c>
      <c r="F34" s="344">
        <v>1</v>
      </c>
      <c r="G34" s="344">
        <v>72</v>
      </c>
      <c r="H34" s="344"/>
      <c r="I34" s="344">
        <v>22</v>
      </c>
      <c r="J34" s="344"/>
      <c r="K34" s="344">
        <v>125</v>
      </c>
      <c r="O34" s="26"/>
      <c r="P34" s="26"/>
      <c r="Q34"/>
      <c r="R34"/>
      <c r="S34"/>
      <c r="T34"/>
      <c r="U34"/>
      <c r="V34" s="59"/>
      <c r="W34" s="73"/>
      <c r="X34" s="101"/>
      <c r="Y34" s="101"/>
      <c r="Z34" s="101"/>
    </row>
    <row r="35" spans="1:26" ht="12.75" customHeight="1" x14ac:dyDescent="0.2">
      <c r="A35" s="344" t="s">
        <v>379</v>
      </c>
      <c r="B35" s="52">
        <v>7</v>
      </c>
      <c r="C35" s="52">
        <v>201</v>
      </c>
      <c r="D35" s="344"/>
      <c r="E35" s="344">
        <v>4</v>
      </c>
      <c r="F35" s="344">
        <v>3</v>
      </c>
      <c r="G35" s="344">
        <v>292</v>
      </c>
      <c r="H35" s="344"/>
      <c r="I35" s="344">
        <v>258</v>
      </c>
      <c r="J35" s="344"/>
      <c r="K35" s="344">
        <v>765</v>
      </c>
      <c r="O35" s="26"/>
      <c r="P35" s="26"/>
      <c r="Q35"/>
      <c r="R35"/>
      <c r="S35"/>
      <c r="T35"/>
      <c r="U35"/>
      <c r="V35" s="59"/>
      <c r="W35" s="73"/>
      <c r="X35" s="101"/>
      <c r="Y35" s="101"/>
      <c r="Z35" s="101"/>
    </row>
    <row r="36" spans="1:26" ht="12.75" customHeight="1" x14ac:dyDescent="0.2">
      <c r="A36" s="344" t="s">
        <v>380</v>
      </c>
      <c r="B36" s="52" t="s">
        <v>40</v>
      </c>
      <c r="C36" s="52">
        <v>78</v>
      </c>
      <c r="D36" s="344"/>
      <c r="E36" s="344">
        <v>1</v>
      </c>
      <c r="F36" s="344">
        <v>5</v>
      </c>
      <c r="G36" s="344">
        <v>301</v>
      </c>
      <c r="H36" s="344"/>
      <c r="I36" s="344">
        <v>574</v>
      </c>
      <c r="J36" s="344"/>
      <c r="K36" s="344">
        <v>959</v>
      </c>
      <c r="O36" s="26"/>
      <c r="P36" s="26"/>
      <c r="Q36"/>
      <c r="R36"/>
      <c r="S36"/>
      <c r="T36"/>
      <c r="U36"/>
      <c r="V36" s="59"/>
      <c r="W36" s="73"/>
      <c r="X36" s="101"/>
      <c r="Y36" s="101"/>
      <c r="Z36" s="101"/>
    </row>
    <row r="37" spans="1:26" ht="12.75" customHeight="1" x14ac:dyDescent="0.2">
      <c r="A37" s="344" t="s">
        <v>216</v>
      </c>
      <c r="B37" s="344">
        <v>3</v>
      </c>
      <c r="C37" s="344">
        <v>27461</v>
      </c>
      <c r="D37" s="344"/>
      <c r="E37" s="344">
        <v>3</v>
      </c>
      <c r="F37" s="344">
        <v>111</v>
      </c>
      <c r="G37" s="344">
        <v>12533</v>
      </c>
      <c r="H37" s="344"/>
      <c r="I37" s="344">
        <v>15005</v>
      </c>
      <c r="J37" s="344"/>
      <c r="K37" s="344">
        <v>55116</v>
      </c>
      <c r="O37" s="26"/>
      <c r="P37" s="26"/>
      <c r="Q37"/>
      <c r="R37"/>
      <c r="S37"/>
      <c r="T37"/>
      <c r="U37"/>
      <c r="V37" s="59"/>
      <c r="W37" s="73"/>
      <c r="X37" s="101"/>
      <c r="Y37" s="101"/>
      <c r="Z37" s="101"/>
    </row>
    <row r="38" spans="1:26" s="30" customFormat="1" ht="12.75" customHeight="1" x14ac:dyDescent="0.2">
      <c r="A38" s="227" t="s">
        <v>15</v>
      </c>
      <c r="B38" s="329">
        <f>SUM(B28:B37)</f>
        <v>185285</v>
      </c>
      <c r="C38" s="329">
        <f t="shared" ref="C38:K38" si="0">SUM(C28:C37)</f>
        <v>27796</v>
      </c>
      <c r="D38" s="329"/>
      <c r="E38" s="329">
        <f t="shared" si="0"/>
        <v>88901</v>
      </c>
      <c r="F38" s="329">
        <f t="shared" si="0"/>
        <v>60153</v>
      </c>
      <c r="G38" s="329">
        <f t="shared" si="0"/>
        <v>670612</v>
      </c>
      <c r="H38" s="329"/>
      <c r="I38" s="329">
        <f t="shared" si="0"/>
        <v>91464</v>
      </c>
      <c r="J38" s="329"/>
      <c r="K38" s="329">
        <f t="shared" si="0"/>
        <v>1124211</v>
      </c>
      <c r="L38" s="26"/>
      <c r="M38" s="26"/>
      <c r="N38" s="26"/>
      <c r="O38" s="26"/>
      <c r="P38" s="26"/>
      <c r="Q38"/>
      <c r="R38"/>
      <c r="S38" s="113"/>
      <c r="T38" s="23"/>
      <c r="U38" s="23"/>
      <c r="V38" s="25"/>
      <c r="W38" s="113"/>
      <c r="X38" s="113"/>
    </row>
    <row r="39" spans="1:26" ht="12.75" customHeight="1" x14ac:dyDescent="0.2">
      <c r="A39" s="59" t="s">
        <v>375</v>
      </c>
      <c r="B39" s="23"/>
      <c r="C39" s="76"/>
      <c r="D39" s="76"/>
      <c r="E39" s="76"/>
      <c r="F39" s="76"/>
      <c r="G39" s="25"/>
      <c r="H39" s="25"/>
      <c r="I39" s="76"/>
      <c r="J39" s="76"/>
      <c r="K39" s="25"/>
      <c r="O39" s="26"/>
      <c r="P39" s="26"/>
    </row>
    <row r="40" spans="1:26" ht="12.75" customHeight="1" x14ac:dyDescent="0.2">
      <c r="A40" s="23"/>
      <c r="B40" s="23"/>
      <c r="C40" s="25"/>
      <c r="D40" s="25"/>
      <c r="E40" s="25"/>
      <c r="F40" s="25"/>
      <c r="G40" s="25"/>
      <c r="H40" s="25"/>
      <c r="I40" s="25"/>
      <c r="J40" s="25"/>
      <c r="K40" s="25"/>
      <c r="L40"/>
      <c r="M40"/>
      <c r="N40"/>
      <c r="O40"/>
      <c r="P40"/>
    </row>
    <row r="41" spans="1:26" ht="12.75" customHeight="1" x14ac:dyDescent="0.2">
      <c r="A41" s="162"/>
      <c r="B41" s="23"/>
      <c r="C41" s="26"/>
      <c r="D41" s="26"/>
      <c r="E41" s="26"/>
      <c r="L41" s="27"/>
      <c r="M41" s="27"/>
    </row>
    <row r="42" spans="1:26" ht="12.75" customHeight="1" x14ac:dyDescent="0.2">
      <c r="A42" s="23"/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1:26" ht="12.75" customHeight="1" x14ac:dyDescent="0.2">
      <c r="B43" s="209"/>
      <c r="C43" s="209"/>
      <c r="D43" s="209"/>
      <c r="E43" s="209"/>
      <c r="F43" s="166"/>
      <c r="G43" s="166"/>
      <c r="H43" s="166"/>
      <c r="I43" s="166"/>
      <c r="J43" s="166"/>
      <c r="K43" s="166"/>
      <c r="L43" s="166"/>
    </row>
    <row r="44" spans="1:26" ht="12.75" customHeight="1" x14ac:dyDescent="0.2">
      <c r="B44" s="209"/>
      <c r="C44" s="209"/>
      <c r="D44" s="209"/>
      <c r="E44" s="209"/>
      <c r="F44" s="166"/>
      <c r="G44" s="166"/>
      <c r="H44" s="166"/>
      <c r="I44" s="166"/>
      <c r="J44" s="166"/>
      <c r="K44" s="166"/>
      <c r="L44" s="166"/>
    </row>
    <row r="54" spans="15:17" ht="12.75" customHeight="1" x14ac:dyDescent="0.2">
      <c r="O54" s="12"/>
      <c r="P54" s="12"/>
      <c r="Q54" s="54"/>
    </row>
    <row r="58" spans="15:17" ht="12.75" customHeight="1" x14ac:dyDescent="0.2">
      <c r="O58" s="12"/>
      <c r="P58" s="12"/>
      <c r="Q58" s="54"/>
    </row>
    <row r="65" spans="15:17" ht="12.75" customHeight="1" x14ac:dyDescent="0.2">
      <c r="O65" s="228"/>
      <c r="P65" s="228"/>
      <c r="Q65" s="71"/>
    </row>
  </sheetData>
  <phoneticPr fontId="6" type="noConversion"/>
  <pageMargins left="0.70866141732283472" right="0.15748031496062992" top="0.98425196850393704" bottom="0.55118110236220474" header="0.51181102362204722" footer="0.51181102362204722"/>
  <pageSetup paperSize="9" scale="96" orientation="portrait" r:id="rId1"/>
  <headerFooter alignWithMargins="0">
    <oddHeader>&amp;R&amp;"Arial,Fet"SLÄPVAGNAR</oddHeader>
  </headerFooter>
  <ignoredErrors>
    <ignoredError sqref="AG28:JD28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>
    <tabColor rgb="FF00B050"/>
    <pageSetUpPr fitToPage="1"/>
  </sheetPr>
  <dimension ref="A1:AL59"/>
  <sheetViews>
    <sheetView showGridLines="0" zoomScaleNormal="100" workbookViewId="0">
      <selection activeCell="U17" sqref="U17"/>
    </sheetView>
  </sheetViews>
  <sheetFormatPr defaultRowHeight="12.75" customHeight="1" x14ac:dyDescent="0.2"/>
  <cols>
    <col min="1" max="1" width="15.85546875" style="26" customWidth="1"/>
    <col min="2" max="2" width="11.85546875" style="26" customWidth="1"/>
    <col min="3" max="5" width="10.140625" style="26" customWidth="1"/>
    <col min="6" max="6" width="12.5703125" style="26" customWidth="1"/>
    <col min="7" max="7" width="9.140625" style="26"/>
    <col min="8" max="8" width="12.85546875" style="26" customWidth="1"/>
    <col min="9" max="9" width="12.28515625" style="26" customWidth="1"/>
    <col min="10" max="11" width="9.85546875" style="26" customWidth="1"/>
    <col min="12" max="12" width="13.85546875" style="26" customWidth="1"/>
    <col min="13" max="13" width="13" style="26" customWidth="1"/>
    <col min="14" max="14" width="10.7109375" style="26" customWidth="1"/>
    <col min="16" max="16" width="9.140625" style="27" customWidth="1"/>
    <col min="17" max="30" width="9.140625" style="27"/>
    <col min="31" max="16384" width="9.140625" style="26"/>
  </cols>
  <sheetData>
    <row r="1" spans="1:38" ht="12.75" customHeight="1" x14ac:dyDescent="0.2">
      <c r="N1" s="71"/>
    </row>
    <row r="2" spans="1:38" ht="12.75" customHeight="1" x14ac:dyDescent="0.2">
      <c r="A2" s="242" t="s">
        <v>217</v>
      </c>
    </row>
    <row r="3" spans="1:38" ht="12.75" customHeight="1" x14ac:dyDescent="0.2">
      <c r="A3" s="167" t="s">
        <v>610</v>
      </c>
    </row>
    <row r="4" spans="1:38" ht="12.75" customHeight="1" x14ac:dyDescent="0.2">
      <c r="A4" s="44" t="s">
        <v>611</v>
      </c>
    </row>
    <row r="5" spans="1:38" ht="12.75" customHeight="1" x14ac:dyDescent="0.2">
      <c r="A5" s="21"/>
      <c r="D5" s="21"/>
      <c r="E5" s="21"/>
      <c r="H5" s="21"/>
      <c r="I5" s="21"/>
    </row>
    <row r="6" spans="1:38" ht="12.75" customHeight="1" x14ac:dyDescent="0.2">
      <c r="A6" s="26" t="s">
        <v>218</v>
      </c>
      <c r="B6" s="243" t="s">
        <v>219</v>
      </c>
      <c r="C6" s="632" t="s">
        <v>220</v>
      </c>
      <c r="D6" s="632"/>
      <c r="E6" s="632"/>
      <c r="F6" s="632"/>
      <c r="G6" s="243" t="s">
        <v>221</v>
      </c>
      <c r="H6" s="15" t="s">
        <v>222</v>
      </c>
      <c r="I6" s="15" t="s">
        <v>223</v>
      </c>
      <c r="J6" s="243" t="s">
        <v>224</v>
      </c>
      <c r="K6" s="346" t="s">
        <v>465</v>
      </c>
      <c r="L6" s="346" t="s">
        <v>466</v>
      </c>
      <c r="M6" s="346" t="s">
        <v>376</v>
      </c>
      <c r="N6" s="243" t="s">
        <v>225</v>
      </c>
      <c r="P6"/>
    </row>
    <row r="7" spans="1:38" ht="12.75" customHeight="1" x14ac:dyDescent="0.2">
      <c r="A7" s="27"/>
      <c r="B7" s="15"/>
      <c r="C7" s="646" t="s">
        <v>226</v>
      </c>
      <c r="D7" s="646"/>
      <c r="E7" s="646"/>
      <c r="F7" s="25" t="s">
        <v>227</v>
      </c>
      <c r="G7" s="15"/>
      <c r="H7" s="15"/>
      <c r="I7" s="15" t="s">
        <v>228</v>
      </c>
      <c r="J7" s="15"/>
      <c r="K7" s="15"/>
      <c r="L7" s="15"/>
      <c r="M7" s="15"/>
      <c r="N7" s="15"/>
      <c r="P7"/>
      <c r="Q7"/>
    </row>
    <row r="8" spans="1:38" ht="12.75" customHeight="1" x14ac:dyDescent="0.2">
      <c r="A8" s="21"/>
      <c r="B8" s="163"/>
      <c r="C8" s="251">
        <v>-3500</v>
      </c>
      <c r="D8" s="163" t="s">
        <v>74</v>
      </c>
      <c r="E8" s="163" t="s">
        <v>15</v>
      </c>
      <c r="F8" s="100" t="s">
        <v>518</v>
      </c>
      <c r="G8" s="163"/>
      <c r="H8" s="163"/>
      <c r="I8" s="163"/>
      <c r="J8" s="163"/>
      <c r="K8" s="163"/>
      <c r="L8" s="163"/>
      <c r="M8" s="163"/>
      <c r="N8" s="163"/>
      <c r="P8"/>
      <c r="Q8"/>
    </row>
    <row r="9" spans="1:38" s="19" customFormat="1" ht="12.75" customHeight="1" x14ac:dyDescent="0.2">
      <c r="A9" s="354" t="s">
        <v>429</v>
      </c>
      <c r="B9" s="355">
        <v>110171</v>
      </c>
      <c r="C9" s="355">
        <v>13578</v>
      </c>
      <c r="D9" s="355">
        <v>1449</v>
      </c>
      <c r="E9" s="355">
        <f>C9+D9</f>
        <v>15027</v>
      </c>
      <c r="F9" s="355">
        <v>171</v>
      </c>
      <c r="G9" s="355">
        <v>331</v>
      </c>
      <c r="H9" s="355">
        <v>4543</v>
      </c>
      <c r="I9" s="355">
        <v>2648</v>
      </c>
      <c r="J9" s="355">
        <v>492</v>
      </c>
      <c r="K9" s="355">
        <v>349</v>
      </c>
      <c r="L9" s="355">
        <v>748</v>
      </c>
      <c r="M9" s="355">
        <v>1</v>
      </c>
      <c r="N9" s="356">
        <v>6881</v>
      </c>
      <c r="O9"/>
      <c r="P9"/>
      <c r="Q9"/>
      <c r="R9"/>
      <c r="S9"/>
      <c r="T9"/>
      <c r="U9"/>
      <c r="V9" s="64"/>
      <c r="W9" s="39"/>
      <c r="X9" s="39"/>
      <c r="Y9" s="39"/>
      <c r="Z9" s="39"/>
      <c r="AA9" s="39"/>
      <c r="AB9" s="37"/>
      <c r="AC9" s="37"/>
      <c r="AD9" s="37"/>
      <c r="AE9" s="37"/>
      <c r="AF9" s="37"/>
      <c r="AG9" s="37"/>
      <c r="AH9" s="37"/>
      <c r="AI9" s="57"/>
      <c r="AJ9" s="57"/>
      <c r="AK9" s="57"/>
      <c r="AL9" s="57"/>
    </row>
    <row r="10" spans="1:38" s="19" customFormat="1" ht="12.75" customHeight="1" x14ac:dyDescent="0.2">
      <c r="A10" s="357" t="s">
        <v>430</v>
      </c>
      <c r="B10" s="114">
        <v>11492</v>
      </c>
      <c r="C10" s="114">
        <v>2121</v>
      </c>
      <c r="D10" s="114">
        <v>226</v>
      </c>
      <c r="E10" s="114">
        <f t="shared" ref="E10:E29" si="0">C10+D10</f>
        <v>2347</v>
      </c>
      <c r="F10" s="114">
        <v>13</v>
      </c>
      <c r="G10" s="114">
        <v>62</v>
      </c>
      <c r="H10" s="114">
        <v>791</v>
      </c>
      <c r="I10" s="114">
        <v>342</v>
      </c>
      <c r="J10" s="114">
        <v>244</v>
      </c>
      <c r="K10" s="114">
        <v>102</v>
      </c>
      <c r="L10" s="114">
        <v>203</v>
      </c>
      <c r="M10" s="114" t="s">
        <v>40</v>
      </c>
      <c r="N10" s="356">
        <v>1850</v>
      </c>
      <c r="O10"/>
      <c r="P10"/>
      <c r="Q10"/>
      <c r="R10"/>
      <c r="S10"/>
      <c r="T10"/>
      <c r="U10"/>
      <c r="V10" s="64"/>
      <c r="W10" s="39"/>
      <c r="X10" s="39"/>
      <c r="Y10" s="39"/>
      <c r="Z10" s="39"/>
      <c r="AA10" s="39"/>
      <c r="AB10" s="37"/>
      <c r="AC10" s="37"/>
      <c r="AD10" s="37"/>
      <c r="AE10" s="37"/>
      <c r="AF10" s="37"/>
      <c r="AG10" s="37"/>
      <c r="AH10" s="37"/>
      <c r="AI10" s="57"/>
      <c r="AJ10" s="57"/>
      <c r="AK10" s="57"/>
      <c r="AL10" s="57"/>
    </row>
    <row r="11" spans="1:38" s="19" customFormat="1" ht="12.75" customHeight="1" x14ac:dyDescent="0.2">
      <c r="A11" s="357" t="s">
        <v>431</v>
      </c>
      <c r="B11" s="114">
        <v>9504</v>
      </c>
      <c r="C11" s="114">
        <v>1216</v>
      </c>
      <c r="D11" s="114">
        <v>183</v>
      </c>
      <c r="E11" s="114">
        <f t="shared" si="0"/>
        <v>1399</v>
      </c>
      <c r="F11" s="114">
        <v>54</v>
      </c>
      <c r="G11" s="114">
        <v>6</v>
      </c>
      <c r="H11" s="114">
        <v>531</v>
      </c>
      <c r="I11" s="114">
        <v>435</v>
      </c>
      <c r="J11" s="114">
        <v>267</v>
      </c>
      <c r="K11" s="114">
        <v>48</v>
      </c>
      <c r="L11" s="114">
        <v>92</v>
      </c>
      <c r="M11" s="114" t="s">
        <v>40</v>
      </c>
      <c r="N11" s="356">
        <v>1589</v>
      </c>
      <c r="O11"/>
      <c r="P11"/>
      <c r="Q11"/>
      <c r="R11"/>
      <c r="S11"/>
      <c r="T11"/>
      <c r="U11"/>
      <c r="V11" s="64"/>
      <c r="W11" s="39"/>
      <c r="X11" s="39"/>
      <c r="Y11" s="39"/>
      <c r="Z11" s="39"/>
      <c r="AA11" s="39"/>
      <c r="AB11" s="37"/>
      <c r="AC11" s="37"/>
      <c r="AD11" s="37"/>
      <c r="AE11" s="37"/>
      <c r="AF11" s="37"/>
      <c r="AG11" s="37"/>
      <c r="AH11" s="37"/>
      <c r="AI11" s="57"/>
      <c r="AJ11" s="57"/>
      <c r="AK11" s="57"/>
      <c r="AL11" s="57"/>
    </row>
    <row r="12" spans="1:38" s="19" customFormat="1" ht="12.75" customHeight="1" x14ac:dyDescent="0.2">
      <c r="A12" s="357" t="s">
        <v>432</v>
      </c>
      <c r="B12" s="114">
        <v>15369</v>
      </c>
      <c r="C12" s="114">
        <v>2291</v>
      </c>
      <c r="D12" s="114">
        <v>232</v>
      </c>
      <c r="E12" s="114">
        <f t="shared" si="0"/>
        <v>2523</v>
      </c>
      <c r="F12" s="114">
        <v>15</v>
      </c>
      <c r="G12" s="114">
        <v>45</v>
      </c>
      <c r="H12" s="114">
        <v>698</v>
      </c>
      <c r="I12" s="114">
        <v>447</v>
      </c>
      <c r="J12" s="114">
        <v>358</v>
      </c>
      <c r="K12" s="114">
        <v>11</v>
      </c>
      <c r="L12" s="114">
        <v>161</v>
      </c>
      <c r="M12" s="114" t="s">
        <v>40</v>
      </c>
      <c r="N12" s="356">
        <v>2268</v>
      </c>
      <c r="O12"/>
      <c r="P12"/>
      <c r="Q12"/>
      <c r="R12"/>
      <c r="S12"/>
      <c r="T12"/>
      <c r="U12"/>
      <c r="V12" s="64"/>
      <c r="W12" s="39"/>
      <c r="X12" s="39"/>
      <c r="Y12" s="39"/>
      <c r="Z12" s="39"/>
      <c r="AA12" s="39"/>
      <c r="AB12" s="37"/>
      <c r="AC12" s="37"/>
      <c r="AD12" s="37"/>
      <c r="AE12" s="37"/>
      <c r="AF12" s="37"/>
      <c r="AG12" s="37"/>
      <c r="AH12" s="37"/>
      <c r="AI12" s="57"/>
      <c r="AJ12" s="57"/>
      <c r="AK12" s="57"/>
      <c r="AL12" s="57"/>
    </row>
    <row r="13" spans="1:38" s="19" customFormat="1" ht="12.75" customHeight="1" x14ac:dyDescent="0.2">
      <c r="A13" s="357" t="s">
        <v>433</v>
      </c>
      <c r="B13" s="114">
        <v>14671</v>
      </c>
      <c r="C13" s="114">
        <v>1883</v>
      </c>
      <c r="D13" s="114">
        <v>322</v>
      </c>
      <c r="E13" s="114">
        <f t="shared" si="0"/>
        <v>2205</v>
      </c>
      <c r="F13" s="114">
        <v>38</v>
      </c>
      <c r="G13" s="114">
        <v>45</v>
      </c>
      <c r="H13" s="114">
        <v>715</v>
      </c>
      <c r="I13" s="114">
        <v>433</v>
      </c>
      <c r="J13" s="114">
        <v>312</v>
      </c>
      <c r="K13" s="114">
        <v>10</v>
      </c>
      <c r="L13" s="114">
        <v>254</v>
      </c>
      <c r="M13" s="114" t="s">
        <v>40</v>
      </c>
      <c r="N13" s="356">
        <v>2325</v>
      </c>
      <c r="O13"/>
      <c r="P13"/>
      <c r="Q13"/>
      <c r="R13"/>
      <c r="S13"/>
      <c r="T13"/>
      <c r="U13"/>
      <c r="V13" s="64"/>
      <c r="W13" s="39"/>
      <c r="X13" s="39"/>
      <c r="Y13" s="39"/>
      <c r="Z13" s="39"/>
      <c r="AA13" s="39"/>
      <c r="AB13" s="37"/>
      <c r="AC13" s="37"/>
      <c r="AD13" s="37"/>
      <c r="AE13" s="37"/>
      <c r="AF13" s="37"/>
      <c r="AG13" s="37"/>
      <c r="AH13" s="37"/>
      <c r="AI13" s="57"/>
      <c r="AJ13" s="57"/>
      <c r="AK13" s="57"/>
      <c r="AL13" s="57"/>
    </row>
    <row r="14" spans="1:38" s="19" customFormat="1" ht="12.75" customHeight="1" x14ac:dyDescent="0.2">
      <c r="A14" s="357" t="s">
        <v>434</v>
      </c>
      <c r="B14" s="84">
        <v>7317</v>
      </c>
      <c r="C14" s="114">
        <v>1050</v>
      </c>
      <c r="D14" s="114">
        <v>171</v>
      </c>
      <c r="E14" s="114">
        <f t="shared" si="0"/>
        <v>1221</v>
      </c>
      <c r="F14" s="114">
        <v>28</v>
      </c>
      <c r="G14" s="114">
        <v>11</v>
      </c>
      <c r="H14" s="114">
        <v>1255</v>
      </c>
      <c r="I14" s="114">
        <v>259</v>
      </c>
      <c r="J14" s="114">
        <v>238</v>
      </c>
      <c r="K14" s="114">
        <v>6</v>
      </c>
      <c r="L14" s="114">
        <v>147</v>
      </c>
      <c r="M14" s="114" t="s">
        <v>40</v>
      </c>
      <c r="N14" s="356">
        <v>1312</v>
      </c>
      <c r="O14"/>
      <c r="P14"/>
      <c r="Q14"/>
      <c r="R14"/>
      <c r="S14"/>
      <c r="T14"/>
      <c r="U14"/>
      <c r="V14" s="64"/>
      <c r="W14" s="39"/>
      <c r="X14" s="39"/>
      <c r="Y14" s="39"/>
      <c r="Z14" s="39"/>
      <c r="AA14" s="39"/>
      <c r="AB14" s="57"/>
      <c r="AC14" s="37"/>
      <c r="AD14" s="37"/>
      <c r="AE14" s="37"/>
      <c r="AF14" s="37"/>
      <c r="AG14" s="37"/>
      <c r="AH14" s="37"/>
      <c r="AI14" s="57"/>
      <c r="AJ14" s="57"/>
      <c r="AK14" s="57"/>
      <c r="AL14" s="57"/>
    </row>
    <row r="15" spans="1:38" s="19" customFormat="1" ht="12.75" customHeight="1" x14ac:dyDescent="0.2">
      <c r="A15" s="357" t="s">
        <v>435</v>
      </c>
      <c r="B15" s="84">
        <v>8442</v>
      </c>
      <c r="C15" s="114">
        <v>1142</v>
      </c>
      <c r="D15" s="114">
        <v>203</v>
      </c>
      <c r="E15" s="114">
        <f t="shared" si="0"/>
        <v>1345</v>
      </c>
      <c r="F15" s="114">
        <v>30</v>
      </c>
      <c r="G15" s="114">
        <v>96</v>
      </c>
      <c r="H15" s="114">
        <v>401</v>
      </c>
      <c r="I15" s="114">
        <v>286</v>
      </c>
      <c r="J15" s="114">
        <v>214</v>
      </c>
      <c r="K15" s="114">
        <v>3</v>
      </c>
      <c r="L15" s="114">
        <v>144</v>
      </c>
      <c r="M15" s="114" t="s">
        <v>40</v>
      </c>
      <c r="N15" s="356">
        <v>1890</v>
      </c>
      <c r="O15"/>
      <c r="P15"/>
      <c r="Q15"/>
      <c r="R15"/>
      <c r="S15"/>
      <c r="T15"/>
      <c r="U15"/>
      <c r="V15" s="64"/>
      <c r="W15" s="39"/>
      <c r="X15" s="39"/>
      <c r="Y15" s="39"/>
      <c r="Z15" s="39"/>
      <c r="AA15" s="39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</row>
    <row r="16" spans="1:38" s="19" customFormat="1" ht="12.75" customHeight="1" x14ac:dyDescent="0.2">
      <c r="A16" s="357" t="s">
        <v>436</v>
      </c>
      <c r="B16" s="114">
        <v>1435</v>
      </c>
      <c r="C16" s="114">
        <v>257</v>
      </c>
      <c r="D16" s="114">
        <v>19</v>
      </c>
      <c r="E16" s="114">
        <f t="shared" si="0"/>
        <v>276</v>
      </c>
      <c r="F16" s="114">
        <v>4</v>
      </c>
      <c r="G16" s="114">
        <v>1</v>
      </c>
      <c r="H16" s="114">
        <v>141</v>
      </c>
      <c r="I16" s="114">
        <v>108</v>
      </c>
      <c r="J16" s="114">
        <v>75</v>
      </c>
      <c r="K16" s="114" t="s">
        <v>40</v>
      </c>
      <c r="L16" s="114">
        <v>31</v>
      </c>
      <c r="M16" s="114" t="s">
        <v>40</v>
      </c>
      <c r="N16" s="356">
        <v>260</v>
      </c>
      <c r="O16"/>
      <c r="P16"/>
      <c r="Q16"/>
      <c r="R16"/>
      <c r="S16"/>
      <c r="T16"/>
      <c r="U16"/>
      <c r="V16" s="64"/>
      <c r="W16" s="39"/>
      <c r="X16" s="39"/>
      <c r="Y16" s="39"/>
      <c r="Z16" s="39"/>
      <c r="AA16" s="39"/>
      <c r="AB16" s="37"/>
      <c r="AC16" s="57"/>
      <c r="AD16" s="57"/>
      <c r="AE16" s="57"/>
      <c r="AF16" s="57"/>
      <c r="AG16" s="57"/>
      <c r="AH16" s="57"/>
      <c r="AI16" s="57"/>
      <c r="AJ16" s="57"/>
      <c r="AK16" s="57"/>
      <c r="AL16" s="57"/>
    </row>
    <row r="17" spans="1:38" s="19" customFormat="1" ht="12.75" customHeight="1" x14ac:dyDescent="0.2">
      <c r="A17" s="357" t="s">
        <v>437</v>
      </c>
      <c r="B17" s="84">
        <v>4798</v>
      </c>
      <c r="C17" s="114">
        <v>714</v>
      </c>
      <c r="D17" s="114">
        <v>58</v>
      </c>
      <c r="E17" s="114">
        <f t="shared" si="0"/>
        <v>772</v>
      </c>
      <c r="F17" s="114">
        <v>6</v>
      </c>
      <c r="G17" s="114">
        <v>2</v>
      </c>
      <c r="H17" s="114">
        <v>273</v>
      </c>
      <c r="I17" s="114">
        <v>203</v>
      </c>
      <c r="J17" s="114">
        <v>96</v>
      </c>
      <c r="K17" s="114" t="s">
        <v>40</v>
      </c>
      <c r="L17" s="114">
        <v>54</v>
      </c>
      <c r="M17" s="114" t="s">
        <v>40</v>
      </c>
      <c r="N17" s="356">
        <v>907</v>
      </c>
      <c r="O17"/>
      <c r="P17"/>
      <c r="Q17"/>
      <c r="R17"/>
      <c r="S17"/>
      <c r="T17"/>
      <c r="U17"/>
      <c r="V17" s="64"/>
      <c r="W17" s="39"/>
      <c r="X17" s="39"/>
      <c r="Y17" s="39"/>
      <c r="Z17" s="39"/>
      <c r="AA17" s="39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</row>
    <row r="18" spans="1:38" s="19" customFormat="1" ht="12.75" customHeight="1" x14ac:dyDescent="0.2">
      <c r="A18" s="357" t="s">
        <v>438</v>
      </c>
      <c r="B18" s="84">
        <v>51243</v>
      </c>
      <c r="C18" s="114">
        <v>7481</v>
      </c>
      <c r="D18" s="114">
        <v>1171</v>
      </c>
      <c r="E18" s="114">
        <f t="shared" si="0"/>
        <v>8652</v>
      </c>
      <c r="F18" s="114">
        <v>314</v>
      </c>
      <c r="G18" s="114">
        <v>116</v>
      </c>
      <c r="H18" s="114">
        <v>2125</v>
      </c>
      <c r="I18" s="114">
        <v>1241</v>
      </c>
      <c r="J18" s="114">
        <v>750</v>
      </c>
      <c r="K18" s="114">
        <v>16</v>
      </c>
      <c r="L18" s="114">
        <v>252</v>
      </c>
      <c r="M18" s="114" t="s">
        <v>40</v>
      </c>
      <c r="N18" s="356">
        <v>7044</v>
      </c>
      <c r="O18"/>
      <c r="P18"/>
      <c r="Q18"/>
      <c r="R18"/>
      <c r="S18"/>
      <c r="T18"/>
      <c r="U18"/>
      <c r="V18" s="64"/>
      <c r="W18" s="39"/>
      <c r="X18" s="39"/>
      <c r="Y18" s="39"/>
      <c r="Z18" s="39"/>
      <c r="AA18" s="39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</row>
    <row r="19" spans="1:38" s="19" customFormat="1" ht="12.75" customHeight="1" x14ac:dyDescent="0.2">
      <c r="A19" s="357" t="s">
        <v>439</v>
      </c>
      <c r="B19" s="84">
        <v>12397</v>
      </c>
      <c r="C19" s="114">
        <v>1839</v>
      </c>
      <c r="D19" s="114">
        <v>262</v>
      </c>
      <c r="E19" s="114">
        <f t="shared" si="0"/>
        <v>2101</v>
      </c>
      <c r="F19" s="114">
        <v>57</v>
      </c>
      <c r="G19" s="114">
        <v>16</v>
      </c>
      <c r="H19" s="114">
        <v>521</v>
      </c>
      <c r="I19" s="114">
        <v>595</v>
      </c>
      <c r="J19" s="114">
        <v>188</v>
      </c>
      <c r="K19" s="114">
        <v>13</v>
      </c>
      <c r="L19" s="114">
        <v>149</v>
      </c>
      <c r="M19" s="114" t="s">
        <v>40</v>
      </c>
      <c r="N19" s="356">
        <v>1625</v>
      </c>
      <c r="O19"/>
      <c r="P19"/>
      <c r="Q19"/>
      <c r="R19"/>
      <c r="S19"/>
      <c r="T19"/>
      <c r="U19"/>
      <c r="V19" s="64"/>
      <c r="W19" s="39"/>
      <c r="X19" s="39"/>
      <c r="Y19" s="39"/>
      <c r="Z19" s="39"/>
      <c r="AA19" s="39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</row>
    <row r="20" spans="1:38" s="19" customFormat="1" ht="12.75" customHeight="1" x14ac:dyDescent="0.2">
      <c r="A20" s="357" t="s">
        <v>440</v>
      </c>
      <c r="B20" s="84">
        <v>70786</v>
      </c>
      <c r="C20" s="114">
        <v>9230</v>
      </c>
      <c r="D20" s="114">
        <v>1494</v>
      </c>
      <c r="E20" s="114">
        <f t="shared" si="0"/>
        <v>10724</v>
      </c>
      <c r="F20" s="114">
        <v>329</v>
      </c>
      <c r="G20" s="114">
        <v>350</v>
      </c>
      <c r="H20" s="114">
        <v>3041</v>
      </c>
      <c r="I20" s="114">
        <v>2479</v>
      </c>
      <c r="J20" s="114">
        <v>1028</v>
      </c>
      <c r="K20" s="114">
        <v>70</v>
      </c>
      <c r="L20" s="114">
        <v>784</v>
      </c>
      <c r="M20" s="114" t="s">
        <v>40</v>
      </c>
      <c r="N20" s="356">
        <v>7791</v>
      </c>
      <c r="O20"/>
      <c r="P20"/>
      <c r="Q20"/>
      <c r="R20"/>
      <c r="S20"/>
      <c r="T20"/>
      <c r="U20"/>
      <c r="V20" s="64"/>
      <c r="W20" s="39"/>
      <c r="X20" s="39"/>
      <c r="Y20" s="39"/>
      <c r="Z20" s="39"/>
      <c r="AA20" s="39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</row>
    <row r="21" spans="1:38" s="19" customFormat="1" ht="12.75" customHeight="1" x14ac:dyDescent="0.2">
      <c r="A21" s="357" t="s">
        <v>441</v>
      </c>
      <c r="B21" s="84">
        <v>9304</v>
      </c>
      <c r="C21" s="114">
        <v>1169</v>
      </c>
      <c r="D21" s="114">
        <v>213</v>
      </c>
      <c r="E21" s="114">
        <f t="shared" si="0"/>
        <v>1382</v>
      </c>
      <c r="F21" s="114">
        <v>31</v>
      </c>
      <c r="G21" s="114">
        <v>38</v>
      </c>
      <c r="H21" s="114">
        <v>540</v>
      </c>
      <c r="I21" s="114">
        <v>245</v>
      </c>
      <c r="J21" s="114">
        <v>290</v>
      </c>
      <c r="K21" s="114">
        <v>124</v>
      </c>
      <c r="L21" s="114">
        <v>440</v>
      </c>
      <c r="M21" s="114" t="s">
        <v>40</v>
      </c>
      <c r="N21" s="356">
        <v>1923</v>
      </c>
      <c r="O21"/>
      <c r="P21"/>
      <c r="Q21"/>
      <c r="R21"/>
      <c r="S21"/>
      <c r="T21"/>
      <c r="U21"/>
      <c r="V21" s="64"/>
      <c r="W21" s="39"/>
      <c r="X21" s="39"/>
      <c r="Y21" s="39"/>
      <c r="Z21" s="39"/>
      <c r="AA21" s="39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</row>
    <row r="22" spans="1:38" s="19" customFormat="1" ht="12.75" customHeight="1" x14ac:dyDescent="0.2">
      <c r="A22" s="357" t="s">
        <v>442</v>
      </c>
      <c r="B22" s="84">
        <v>9375</v>
      </c>
      <c r="C22" s="114">
        <v>1243</v>
      </c>
      <c r="D22" s="114">
        <v>234</v>
      </c>
      <c r="E22" s="114">
        <f t="shared" si="0"/>
        <v>1477</v>
      </c>
      <c r="F22" s="114">
        <v>15</v>
      </c>
      <c r="G22" s="114">
        <v>69</v>
      </c>
      <c r="H22" s="114">
        <v>699</v>
      </c>
      <c r="I22" s="114">
        <v>371</v>
      </c>
      <c r="J22" s="114">
        <v>180</v>
      </c>
      <c r="K22" s="114">
        <v>73</v>
      </c>
      <c r="L22" s="114">
        <v>198</v>
      </c>
      <c r="M22" s="114" t="s">
        <v>40</v>
      </c>
      <c r="N22" s="356">
        <v>1998</v>
      </c>
      <c r="O22"/>
      <c r="P22"/>
      <c r="Q22"/>
      <c r="R22"/>
      <c r="S22"/>
      <c r="T22"/>
      <c r="U22"/>
      <c r="V22" s="64"/>
      <c r="W22" s="39"/>
      <c r="X22" s="39"/>
      <c r="Y22" s="39"/>
      <c r="Z22" s="39"/>
      <c r="AA22" s="39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</row>
    <row r="23" spans="1:38" s="19" customFormat="1" ht="12.75" customHeight="1" x14ac:dyDescent="0.2">
      <c r="A23" s="357" t="s">
        <v>443</v>
      </c>
      <c r="B23" s="84">
        <v>8476</v>
      </c>
      <c r="C23" s="114">
        <v>1272</v>
      </c>
      <c r="D23" s="114">
        <v>161</v>
      </c>
      <c r="E23" s="114">
        <f t="shared" si="0"/>
        <v>1433</v>
      </c>
      <c r="F23" s="114">
        <v>28</v>
      </c>
      <c r="G23" s="114">
        <v>24</v>
      </c>
      <c r="H23" s="114">
        <v>523</v>
      </c>
      <c r="I23" s="114">
        <v>215</v>
      </c>
      <c r="J23" s="114">
        <v>121</v>
      </c>
      <c r="K23" s="114">
        <v>47</v>
      </c>
      <c r="L23" s="114">
        <v>106</v>
      </c>
      <c r="M23" s="114" t="s">
        <v>40</v>
      </c>
      <c r="N23" s="356">
        <v>1460</v>
      </c>
      <c r="O23"/>
      <c r="P23"/>
      <c r="Q23"/>
      <c r="R23"/>
      <c r="S23"/>
      <c r="T23"/>
      <c r="U23"/>
      <c r="V23" s="64"/>
      <c r="W23" s="39"/>
      <c r="X23" s="39"/>
      <c r="Y23" s="39"/>
      <c r="Z23" s="39"/>
      <c r="AA23" s="39"/>
      <c r="AB23" s="57"/>
      <c r="AC23" s="57"/>
      <c r="AD23" s="57"/>
      <c r="AE23" s="57"/>
      <c r="AF23" s="57"/>
      <c r="AG23" s="37"/>
      <c r="AH23" s="37"/>
      <c r="AI23" s="57"/>
      <c r="AJ23" s="57"/>
      <c r="AK23" s="57"/>
      <c r="AL23" s="57"/>
    </row>
    <row r="24" spans="1:38" s="19" customFormat="1" ht="12.75" customHeight="1" x14ac:dyDescent="0.2">
      <c r="A24" s="357" t="s">
        <v>444</v>
      </c>
      <c r="B24" s="84">
        <v>8408</v>
      </c>
      <c r="C24" s="114">
        <v>1439</v>
      </c>
      <c r="D24" s="114">
        <v>204</v>
      </c>
      <c r="E24" s="114">
        <f t="shared" si="0"/>
        <v>1643</v>
      </c>
      <c r="F24" s="114">
        <v>14</v>
      </c>
      <c r="G24" s="114">
        <v>43</v>
      </c>
      <c r="H24" s="114">
        <v>513</v>
      </c>
      <c r="I24" s="114">
        <v>345</v>
      </c>
      <c r="J24" s="114">
        <v>229</v>
      </c>
      <c r="K24" s="114">
        <v>832</v>
      </c>
      <c r="L24" s="114">
        <v>563</v>
      </c>
      <c r="M24" s="114">
        <v>4</v>
      </c>
      <c r="N24" s="356">
        <v>2079</v>
      </c>
      <c r="O24"/>
      <c r="P24"/>
      <c r="Q24"/>
      <c r="R24"/>
      <c r="S24"/>
      <c r="T24"/>
      <c r="U24"/>
      <c r="V24" s="64"/>
      <c r="W24" s="39"/>
      <c r="X24" s="39"/>
      <c r="Y24" s="39"/>
      <c r="Z24" s="39"/>
      <c r="AA24" s="39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</row>
    <row r="25" spans="1:38" s="19" customFormat="1" ht="12.75" customHeight="1" x14ac:dyDescent="0.2">
      <c r="A25" s="357" t="s">
        <v>445</v>
      </c>
      <c r="B25" s="84">
        <v>9155</v>
      </c>
      <c r="C25" s="114">
        <v>1412</v>
      </c>
      <c r="D25" s="114">
        <v>239</v>
      </c>
      <c r="E25" s="114">
        <f t="shared" si="0"/>
        <v>1651</v>
      </c>
      <c r="F25" s="114">
        <v>23</v>
      </c>
      <c r="G25" s="114">
        <v>26</v>
      </c>
      <c r="H25" s="114">
        <v>798</v>
      </c>
      <c r="I25" s="114">
        <v>527</v>
      </c>
      <c r="J25" s="114">
        <v>348</v>
      </c>
      <c r="K25" s="114">
        <v>550</v>
      </c>
      <c r="L25" s="114">
        <v>479</v>
      </c>
      <c r="M25" s="114" t="s">
        <v>40</v>
      </c>
      <c r="N25" s="356">
        <v>1971</v>
      </c>
      <c r="O25"/>
      <c r="P25"/>
      <c r="Q25"/>
      <c r="R25"/>
      <c r="S25"/>
      <c r="T25"/>
      <c r="U25"/>
      <c r="V25" s="64"/>
      <c r="W25" s="39"/>
      <c r="X25" s="39"/>
      <c r="Y25" s="39"/>
      <c r="Z25" s="39"/>
      <c r="AA25" s="39"/>
      <c r="AB25" s="57"/>
      <c r="AC25" s="37"/>
      <c r="AD25" s="37"/>
      <c r="AE25" s="37"/>
      <c r="AF25" s="37"/>
      <c r="AG25" s="37"/>
      <c r="AH25" s="37"/>
      <c r="AI25" s="57"/>
      <c r="AJ25" s="57"/>
      <c r="AK25" s="57"/>
      <c r="AL25" s="57"/>
    </row>
    <row r="26" spans="1:38" s="19" customFormat="1" ht="12.75" customHeight="1" x14ac:dyDescent="0.2">
      <c r="A26" s="357" t="s">
        <v>446</v>
      </c>
      <c r="B26" s="84">
        <v>8352</v>
      </c>
      <c r="C26" s="114">
        <v>1237</v>
      </c>
      <c r="D26" s="114">
        <v>194</v>
      </c>
      <c r="E26" s="114">
        <f t="shared" si="0"/>
        <v>1431</v>
      </c>
      <c r="F26" s="114">
        <v>19</v>
      </c>
      <c r="G26" s="114">
        <v>5</v>
      </c>
      <c r="H26" s="114">
        <v>508</v>
      </c>
      <c r="I26" s="114">
        <v>499</v>
      </c>
      <c r="J26" s="114">
        <v>336</v>
      </c>
      <c r="K26" s="114">
        <v>742</v>
      </c>
      <c r="L26" s="114">
        <v>448</v>
      </c>
      <c r="M26" s="114" t="s">
        <v>40</v>
      </c>
      <c r="N26" s="356">
        <v>1691</v>
      </c>
      <c r="O26"/>
      <c r="P26"/>
      <c r="Q26"/>
      <c r="R26"/>
      <c r="S26"/>
      <c r="T26"/>
      <c r="U26"/>
      <c r="V26" s="64"/>
      <c r="W26" s="39"/>
      <c r="X26" s="39"/>
      <c r="Y26" s="39"/>
      <c r="Z26" s="39"/>
      <c r="AA26" s="39"/>
      <c r="AB26" s="57"/>
      <c r="AC26" s="37"/>
      <c r="AD26" s="37"/>
      <c r="AE26" s="37"/>
      <c r="AF26" s="37"/>
      <c r="AG26" s="37"/>
      <c r="AH26" s="37"/>
      <c r="AI26" s="57"/>
      <c r="AJ26" s="57"/>
      <c r="AK26" s="57"/>
      <c r="AL26" s="57"/>
    </row>
    <row r="27" spans="1:38" s="19" customFormat="1" ht="12.75" customHeight="1" x14ac:dyDescent="0.2">
      <c r="A27" s="357" t="s">
        <v>447</v>
      </c>
      <c r="B27" s="84">
        <v>3408</v>
      </c>
      <c r="C27" s="114">
        <v>693</v>
      </c>
      <c r="D27" s="114">
        <v>130</v>
      </c>
      <c r="E27" s="114">
        <f t="shared" si="0"/>
        <v>823</v>
      </c>
      <c r="F27" s="114">
        <v>9</v>
      </c>
      <c r="G27" s="114">
        <v>6</v>
      </c>
      <c r="H27" s="114">
        <v>221</v>
      </c>
      <c r="I27" s="114">
        <v>74</v>
      </c>
      <c r="J27" s="114">
        <v>312</v>
      </c>
      <c r="K27" s="114">
        <v>1285</v>
      </c>
      <c r="L27" s="114">
        <v>372</v>
      </c>
      <c r="M27" s="114" t="s">
        <v>40</v>
      </c>
      <c r="N27" s="356">
        <v>1010</v>
      </c>
      <c r="O27"/>
      <c r="P27"/>
      <c r="Q27"/>
      <c r="R27"/>
      <c r="S27"/>
      <c r="T27"/>
      <c r="U27"/>
      <c r="V27" s="64"/>
      <c r="W27" s="39"/>
      <c r="X27" s="39"/>
      <c r="Y27" s="39"/>
      <c r="Z27" s="39"/>
      <c r="AA27" s="39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</row>
    <row r="28" spans="1:38" s="19" customFormat="1" ht="12.75" customHeight="1" x14ac:dyDescent="0.2">
      <c r="A28" s="357" t="s">
        <v>448</v>
      </c>
      <c r="B28" s="84">
        <v>7747</v>
      </c>
      <c r="C28" s="114">
        <v>1283</v>
      </c>
      <c r="D28" s="114">
        <v>202</v>
      </c>
      <c r="E28" s="114">
        <f t="shared" si="0"/>
        <v>1485</v>
      </c>
      <c r="F28" s="114">
        <v>18</v>
      </c>
      <c r="G28" s="114">
        <v>61</v>
      </c>
      <c r="H28" s="114">
        <v>488</v>
      </c>
      <c r="I28" s="114">
        <v>457</v>
      </c>
      <c r="J28" s="114">
        <v>515</v>
      </c>
      <c r="K28" s="114">
        <v>1757</v>
      </c>
      <c r="L28" s="114">
        <v>429</v>
      </c>
      <c r="M28" s="114">
        <v>1</v>
      </c>
      <c r="N28" s="356">
        <v>2084</v>
      </c>
      <c r="O28"/>
      <c r="P28"/>
      <c r="Q28"/>
      <c r="R28"/>
      <c r="S28"/>
      <c r="T28"/>
      <c r="U28"/>
      <c r="V28" s="64"/>
      <c r="W28" s="39"/>
      <c r="X28" s="39"/>
      <c r="Y28" s="39"/>
      <c r="Z28" s="39"/>
      <c r="AA28" s="39"/>
      <c r="AB28" s="57"/>
      <c r="AC28" s="37"/>
      <c r="AD28" s="37"/>
      <c r="AE28" s="37"/>
      <c r="AF28" s="37"/>
      <c r="AG28" s="37"/>
      <c r="AH28" s="37"/>
      <c r="AI28" s="57"/>
      <c r="AJ28" s="57"/>
      <c r="AK28" s="57"/>
      <c r="AL28" s="57"/>
    </row>
    <row r="29" spans="1:38" s="19" customFormat="1" ht="12" customHeight="1" x14ac:dyDescent="0.2">
      <c r="A29" s="357" t="s">
        <v>449</v>
      </c>
      <c r="B29" s="84">
        <v>6163</v>
      </c>
      <c r="C29" s="114">
        <v>980</v>
      </c>
      <c r="D29" s="114">
        <v>173</v>
      </c>
      <c r="E29" s="114">
        <f t="shared" si="0"/>
        <v>1153</v>
      </c>
      <c r="F29" s="114">
        <v>19</v>
      </c>
      <c r="G29" s="114">
        <v>29</v>
      </c>
      <c r="H29" s="114">
        <v>516</v>
      </c>
      <c r="I29" s="114">
        <v>372</v>
      </c>
      <c r="J29" s="114">
        <v>369</v>
      </c>
      <c r="K29" s="114">
        <v>3016</v>
      </c>
      <c r="L29" s="114">
        <v>539</v>
      </c>
      <c r="M29" s="114" t="s">
        <v>40</v>
      </c>
      <c r="N29" s="356">
        <v>2266</v>
      </c>
      <c r="O29"/>
      <c r="P29"/>
      <c r="Q29"/>
      <c r="R29"/>
      <c r="S29"/>
      <c r="T29"/>
      <c r="U29"/>
      <c r="V29" s="64"/>
      <c r="W29" s="39"/>
      <c r="X29" s="39"/>
      <c r="Y29" s="39"/>
      <c r="Z29" s="39"/>
      <c r="AA29" s="39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</row>
    <row r="30" spans="1:38" s="19" customFormat="1" ht="12" customHeight="1" x14ac:dyDescent="0.2">
      <c r="A30" s="411" t="s">
        <v>370</v>
      </c>
      <c r="B30" s="103">
        <v>1</v>
      </c>
      <c r="C30" s="115" t="s">
        <v>40</v>
      </c>
      <c r="D30" s="115" t="s">
        <v>40</v>
      </c>
      <c r="E30" s="114" t="s">
        <v>40</v>
      </c>
      <c r="F30" s="115" t="s">
        <v>40</v>
      </c>
      <c r="G30" s="115" t="s">
        <v>40</v>
      </c>
      <c r="H30" s="115">
        <v>1</v>
      </c>
      <c r="I30" s="115" t="s">
        <v>40</v>
      </c>
      <c r="J30" s="115" t="s">
        <v>40</v>
      </c>
      <c r="K30" s="115" t="s">
        <v>40</v>
      </c>
      <c r="L30" s="115" t="s">
        <v>40</v>
      </c>
      <c r="M30" s="115" t="s">
        <v>40</v>
      </c>
      <c r="N30" s="64">
        <v>1</v>
      </c>
      <c r="O30"/>
      <c r="P30"/>
      <c r="Q30"/>
      <c r="R30"/>
      <c r="S30"/>
      <c r="T30"/>
      <c r="U30"/>
      <c r="V30" s="64"/>
      <c r="W30" s="39"/>
      <c r="X30" s="39"/>
      <c r="Y30" s="39"/>
      <c r="Z30" s="39"/>
      <c r="AA30" s="39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</row>
    <row r="31" spans="1:38" s="260" customFormat="1" ht="12.75" customHeight="1" x14ac:dyDescent="0.2">
      <c r="A31" s="94" t="s">
        <v>15</v>
      </c>
      <c r="B31" s="358">
        <v>388014</v>
      </c>
      <c r="C31" s="358">
        <v>53530</v>
      </c>
      <c r="D31" s="358">
        <v>7540</v>
      </c>
      <c r="E31" s="358">
        <v>61070</v>
      </c>
      <c r="F31" s="358">
        <v>1235</v>
      </c>
      <c r="G31" s="358">
        <v>1382</v>
      </c>
      <c r="H31" s="358">
        <v>19842</v>
      </c>
      <c r="I31" s="358">
        <v>12581</v>
      </c>
      <c r="J31" s="358">
        <v>6962</v>
      </c>
      <c r="K31" s="358">
        <v>9054</v>
      </c>
      <c r="L31" s="358">
        <v>6593</v>
      </c>
      <c r="M31" s="358">
        <v>6</v>
      </c>
      <c r="N31" s="358">
        <v>52225</v>
      </c>
      <c r="O31"/>
      <c r="P31"/>
      <c r="Q31"/>
      <c r="R31"/>
      <c r="S31"/>
      <c r="T31"/>
      <c r="U31" s="359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spans="1:38" ht="12.75" customHeight="1" x14ac:dyDescent="0.2">
      <c r="A32" s="431" t="s">
        <v>566</v>
      </c>
      <c r="B32" s="19"/>
      <c r="C32" s="19"/>
      <c r="D32" s="19"/>
      <c r="E32" s="626"/>
      <c r="F32" s="19"/>
      <c r="G32" s="19"/>
      <c r="H32" s="19"/>
      <c r="I32" s="19"/>
      <c r="J32" s="19"/>
      <c r="K32" s="19"/>
      <c r="L32" s="19"/>
      <c r="M32" s="19"/>
      <c r="N32" s="19"/>
      <c r="P32"/>
      <c r="Q32"/>
    </row>
    <row r="33" spans="5:31" ht="12.75" customHeight="1" x14ac:dyDescent="0.2">
      <c r="E33" s="27"/>
      <c r="P33"/>
    </row>
    <row r="34" spans="5:31" ht="12.75" customHeight="1" x14ac:dyDescent="0.2">
      <c r="F34"/>
      <c r="G34"/>
      <c r="P34"/>
    </row>
    <row r="35" spans="5:31" ht="12.75" customHeight="1" x14ac:dyDescent="0.2">
      <c r="P35"/>
      <c r="Q35"/>
      <c r="AE35" s="27"/>
    </row>
    <row r="36" spans="5:31" ht="12.75" customHeight="1" x14ac:dyDescent="0.2">
      <c r="G36"/>
      <c r="H36"/>
      <c r="P36"/>
      <c r="Q36"/>
      <c r="AE36" s="27"/>
    </row>
    <row r="37" spans="5:31" ht="12.75" customHeight="1" x14ac:dyDescent="0.2">
      <c r="G37"/>
      <c r="H37"/>
      <c r="P37"/>
      <c r="Q37"/>
      <c r="AE37" s="27"/>
    </row>
    <row r="38" spans="5:31" ht="12.75" customHeight="1" x14ac:dyDescent="0.2">
      <c r="G38"/>
      <c r="H38"/>
      <c r="P38"/>
      <c r="Q38"/>
      <c r="AE38" s="27"/>
    </row>
    <row r="39" spans="5:31" ht="12.75" customHeight="1" x14ac:dyDescent="0.2">
      <c r="G39"/>
      <c r="H39"/>
      <c r="P39"/>
      <c r="Q39"/>
      <c r="AE39" s="27"/>
    </row>
    <row r="40" spans="5:31" ht="12.75" customHeight="1" x14ac:dyDescent="0.2">
      <c r="G40"/>
      <c r="H40"/>
      <c r="AE40" s="27"/>
    </row>
    <row r="41" spans="5:31" ht="12.75" customHeight="1" x14ac:dyDescent="0.2">
      <c r="G41"/>
      <c r="H41"/>
      <c r="AE41" s="27"/>
    </row>
    <row r="42" spans="5:31" ht="12.75" customHeight="1" x14ac:dyDescent="0.2">
      <c r="G42"/>
      <c r="H42"/>
      <c r="AE42" s="27"/>
    </row>
    <row r="43" spans="5:31" ht="12.75" customHeight="1" x14ac:dyDescent="0.2">
      <c r="G43"/>
      <c r="H43"/>
      <c r="AE43" s="27"/>
    </row>
    <row r="44" spans="5:31" ht="12.75" customHeight="1" x14ac:dyDescent="0.2">
      <c r="G44"/>
      <c r="H44"/>
      <c r="AE44" s="27"/>
    </row>
    <row r="45" spans="5:31" ht="12.75" customHeight="1" x14ac:dyDescent="0.2">
      <c r="G45"/>
      <c r="H45"/>
      <c r="AE45" s="27"/>
    </row>
    <row r="46" spans="5:31" ht="12.75" customHeight="1" x14ac:dyDescent="0.2">
      <c r="G46"/>
      <c r="H46"/>
      <c r="AE46" s="27"/>
    </row>
    <row r="47" spans="5:31" ht="12.75" customHeight="1" x14ac:dyDescent="0.2">
      <c r="G47"/>
      <c r="H47"/>
      <c r="AE47" s="27"/>
    </row>
    <row r="48" spans="5:31" ht="12.75" customHeight="1" x14ac:dyDescent="0.2">
      <c r="G48"/>
      <c r="H48"/>
      <c r="AE48" s="27"/>
    </row>
    <row r="49" spans="6:31" ht="12.75" customHeight="1" x14ac:dyDescent="0.2">
      <c r="G49"/>
      <c r="H49"/>
      <c r="AE49" s="27"/>
    </row>
    <row r="50" spans="6:31" ht="12.75" customHeight="1" x14ac:dyDescent="0.2">
      <c r="G50"/>
      <c r="H50"/>
      <c r="AE50" s="27"/>
    </row>
    <row r="51" spans="6:31" ht="12.75" customHeight="1" x14ac:dyDescent="0.2">
      <c r="G51"/>
      <c r="H51"/>
      <c r="AE51" s="27"/>
    </row>
    <row r="52" spans="6:31" ht="12.75" customHeight="1" x14ac:dyDescent="0.2">
      <c r="G52"/>
      <c r="H52"/>
      <c r="AE52" s="27"/>
    </row>
    <row r="53" spans="6:31" ht="12.75" customHeight="1" x14ac:dyDescent="0.2">
      <c r="G53"/>
      <c r="H53"/>
      <c r="AE53" s="27"/>
    </row>
    <row r="54" spans="6:31" ht="12.75" customHeight="1" x14ac:dyDescent="0.2">
      <c r="G54"/>
      <c r="H54"/>
      <c r="AE54" s="27"/>
    </row>
    <row r="55" spans="6:31" ht="12.75" customHeight="1" x14ac:dyDescent="0.2">
      <c r="G55"/>
      <c r="H55"/>
      <c r="AE55" s="27"/>
    </row>
    <row r="56" spans="6:31" ht="12.75" customHeight="1" x14ac:dyDescent="0.2">
      <c r="G56"/>
      <c r="H56"/>
      <c r="AE56" s="27"/>
    </row>
    <row r="57" spans="6:31" ht="12.75" customHeight="1" x14ac:dyDescent="0.2">
      <c r="G57"/>
      <c r="H57"/>
      <c r="AE57" s="27"/>
    </row>
    <row r="58" spans="6:31" ht="12.75" customHeight="1" x14ac:dyDescent="0.2">
      <c r="F58"/>
      <c r="G58"/>
    </row>
    <row r="59" spans="6:31" ht="12.75" customHeight="1" x14ac:dyDescent="0.2">
      <c r="F59"/>
      <c r="G59"/>
    </row>
  </sheetData>
  <mergeCells count="2">
    <mergeCell ref="C6:F6"/>
    <mergeCell ref="C7:E7"/>
  </mergeCells>
  <phoneticPr fontId="6" type="noConversion"/>
  <pageMargins left="0.70866141732283472" right="0.15748031496062992" top="0.98425196850393704" bottom="0.55118110236220474" header="0.51181102362204722" footer="0.51181102362204722"/>
  <pageSetup paperSize="9" scale="84" orientation="landscape" r:id="rId1"/>
  <headerFooter alignWithMargins="0">
    <oddHeader>&amp;R&amp;"Arial,Fet"REGIONAL STATISTIK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>
    <tabColor rgb="FF00B050"/>
    <pageSetUpPr fitToPage="1"/>
  </sheetPr>
  <dimension ref="A1:AA58"/>
  <sheetViews>
    <sheetView showGridLines="0" zoomScaleNormal="100" workbookViewId="0">
      <selection activeCell="H3" sqref="H3"/>
    </sheetView>
  </sheetViews>
  <sheetFormatPr defaultRowHeight="12.75" customHeight="1" x14ac:dyDescent="0.2"/>
  <cols>
    <col min="1" max="1" width="16.5703125" style="26" customWidth="1"/>
    <col min="2" max="2" width="11.85546875" style="26" customWidth="1"/>
    <col min="3" max="5" width="10.140625" style="26" customWidth="1"/>
    <col min="6" max="6" width="12.5703125" style="26" customWidth="1"/>
    <col min="7" max="7" width="9.140625" style="26"/>
    <col min="8" max="8" width="12.85546875" style="26" customWidth="1"/>
    <col min="9" max="9" width="12.28515625" style="26" customWidth="1"/>
    <col min="10" max="10" width="9.85546875" style="26" customWidth="1"/>
    <col min="11" max="11" width="13" style="26" customWidth="1"/>
    <col min="12" max="13" width="12.7109375" style="26" customWidth="1"/>
    <col min="14" max="16384" width="9.140625" style="26"/>
  </cols>
  <sheetData>
    <row r="1" spans="1:27" ht="12.75" customHeight="1" x14ac:dyDescent="0.2">
      <c r="L1" s="71"/>
    </row>
    <row r="2" spans="1:27" ht="12.75" customHeight="1" x14ac:dyDescent="0.2">
      <c r="A2" s="242" t="s">
        <v>245</v>
      </c>
    </row>
    <row r="3" spans="1:27" ht="12.75" customHeight="1" x14ac:dyDescent="0.2">
      <c r="A3" s="167" t="s">
        <v>612</v>
      </c>
    </row>
    <row r="4" spans="1:27" ht="12.75" customHeight="1" x14ac:dyDescent="0.2">
      <c r="A4" s="44" t="s">
        <v>613</v>
      </c>
    </row>
    <row r="5" spans="1:27" ht="12.75" customHeight="1" x14ac:dyDescent="0.2">
      <c r="A5" s="21"/>
      <c r="D5" s="21"/>
      <c r="E5" s="21"/>
      <c r="H5" s="21"/>
      <c r="I5" s="21"/>
      <c r="M5" s="21"/>
      <c r="N5" s="21"/>
    </row>
    <row r="6" spans="1:27" ht="12.75" customHeight="1" x14ac:dyDescent="0.2">
      <c r="A6" s="26" t="s">
        <v>218</v>
      </c>
      <c r="B6" s="243" t="s">
        <v>219</v>
      </c>
      <c r="C6" s="632" t="s">
        <v>220</v>
      </c>
      <c r="D6" s="632"/>
      <c r="E6" s="632"/>
      <c r="F6" s="632"/>
      <c r="G6" s="243" t="s">
        <v>221</v>
      </c>
      <c r="H6" s="15" t="s">
        <v>222</v>
      </c>
      <c r="I6" s="15" t="s">
        <v>223</v>
      </c>
      <c r="J6" s="243" t="s">
        <v>224</v>
      </c>
      <c r="K6" s="346" t="s">
        <v>465</v>
      </c>
      <c r="L6" s="243" t="s">
        <v>466</v>
      </c>
      <c r="M6" s="101" t="s">
        <v>376</v>
      </c>
      <c r="N6" s="26" t="s">
        <v>225</v>
      </c>
      <c r="O6"/>
      <c r="P6"/>
    </row>
    <row r="7" spans="1:27" ht="12.75" customHeight="1" x14ac:dyDescent="0.2">
      <c r="A7" s="27"/>
      <c r="B7" s="15"/>
      <c r="C7" s="646" t="s">
        <v>226</v>
      </c>
      <c r="D7" s="646"/>
      <c r="E7" s="646"/>
      <c r="F7" s="25" t="s">
        <v>227</v>
      </c>
      <c r="G7" s="15"/>
      <c r="H7" s="15"/>
      <c r="I7" s="15" t="s">
        <v>228</v>
      </c>
      <c r="J7" s="15"/>
      <c r="K7" s="15"/>
      <c r="L7" s="15"/>
      <c r="O7"/>
      <c r="P7"/>
    </row>
    <row r="8" spans="1:27" ht="12.75" customHeight="1" x14ac:dyDescent="0.2">
      <c r="A8" s="21"/>
      <c r="B8" s="163"/>
      <c r="C8" s="251">
        <v>-3500</v>
      </c>
      <c r="D8" s="163" t="s">
        <v>74</v>
      </c>
      <c r="E8" s="163" t="s">
        <v>15</v>
      </c>
      <c r="F8" s="100" t="s">
        <v>518</v>
      </c>
      <c r="G8" s="163"/>
      <c r="H8" s="163"/>
      <c r="I8" s="163"/>
      <c r="J8" s="163"/>
      <c r="K8" s="163"/>
      <c r="L8" s="163"/>
      <c r="M8" s="21"/>
      <c r="N8" s="21"/>
      <c r="O8"/>
      <c r="P8"/>
    </row>
    <row r="9" spans="1:27" s="19" customFormat="1" ht="12.75" customHeight="1" x14ac:dyDescent="0.2">
      <c r="A9" s="354" t="s">
        <v>495</v>
      </c>
      <c r="B9" s="92">
        <v>909434</v>
      </c>
      <c r="C9" s="355">
        <v>117247</v>
      </c>
      <c r="D9" s="356">
        <v>13012</v>
      </c>
      <c r="E9" s="356">
        <f>C9+D9</f>
        <v>130259</v>
      </c>
      <c r="F9" s="356">
        <v>948</v>
      </c>
      <c r="G9" s="356">
        <v>2852</v>
      </c>
      <c r="H9" s="356">
        <v>44287</v>
      </c>
      <c r="I9" s="356">
        <v>11897</v>
      </c>
      <c r="J9" s="356">
        <v>13530</v>
      </c>
      <c r="K9" s="356">
        <v>6806</v>
      </c>
      <c r="L9" s="356">
        <v>7816</v>
      </c>
      <c r="M9" s="356">
        <v>296</v>
      </c>
      <c r="N9" s="84">
        <v>119031</v>
      </c>
      <c r="O9"/>
      <c r="P9"/>
      <c r="Q9"/>
      <c r="R9" s="39"/>
      <c r="S9" s="39"/>
      <c r="T9" s="360"/>
      <c r="U9" s="209"/>
      <c r="V9" s="209"/>
      <c r="W9" s="209"/>
      <c r="X9" s="209"/>
      <c r="Y9" s="209"/>
      <c r="Z9" s="209"/>
      <c r="AA9" s="209"/>
    </row>
    <row r="10" spans="1:27" s="19" customFormat="1" ht="12.75" customHeight="1" x14ac:dyDescent="0.2">
      <c r="A10" s="357" t="s">
        <v>496</v>
      </c>
      <c r="B10" s="84">
        <v>160380</v>
      </c>
      <c r="C10" s="114">
        <v>17260</v>
      </c>
      <c r="D10" s="356">
        <v>2605</v>
      </c>
      <c r="E10" s="356">
        <f t="shared" ref="E10:E30" si="0">C10+D10</f>
        <v>19865</v>
      </c>
      <c r="F10" s="356">
        <v>111</v>
      </c>
      <c r="G10" s="356">
        <v>550</v>
      </c>
      <c r="H10" s="356">
        <v>10636</v>
      </c>
      <c r="I10" s="356">
        <v>2294</v>
      </c>
      <c r="J10" s="356">
        <v>12812</v>
      </c>
      <c r="K10" s="356">
        <v>3226</v>
      </c>
      <c r="L10" s="356">
        <v>2884</v>
      </c>
      <c r="M10" s="356">
        <v>120</v>
      </c>
      <c r="N10" s="84">
        <v>41309</v>
      </c>
      <c r="O10"/>
      <c r="P10"/>
      <c r="Q10"/>
      <c r="R10" s="39"/>
      <c r="S10" s="39"/>
      <c r="T10" s="360"/>
      <c r="U10" s="209"/>
      <c r="V10" s="209"/>
      <c r="W10" s="209"/>
      <c r="X10" s="209"/>
      <c r="Y10" s="209"/>
      <c r="Z10" s="209"/>
      <c r="AA10" s="209"/>
    </row>
    <row r="11" spans="1:27" s="19" customFormat="1" ht="12.75" customHeight="1" x14ac:dyDescent="0.2">
      <c r="A11" s="357" t="s">
        <v>497</v>
      </c>
      <c r="B11" s="84">
        <v>143234</v>
      </c>
      <c r="C11" s="114">
        <v>15153</v>
      </c>
      <c r="D11" s="356">
        <v>1925</v>
      </c>
      <c r="E11" s="356">
        <f t="shared" si="0"/>
        <v>17078</v>
      </c>
      <c r="F11" s="356">
        <v>227</v>
      </c>
      <c r="G11" s="356">
        <v>314</v>
      </c>
      <c r="H11" s="356">
        <v>9358</v>
      </c>
      <c r="I11" s="356">
        <v>2018</v>
      </c>
      <c r="J11" s="356">
        <v>8947</v>
      </c>
      <c r="K11" s="356">
        <v>1133</v>
      </c>
      <c r="L11" s="356">
        <v>2189</v>
      </c>
      <c r="M11" s="356">
        <v>48</v>
      </c>
      <c r="N11" s="84">
        <v>33770</v>
      </c>
      <c r="O11"/>
      <c r="P11"/>
      <c r="Q11"/>
      <c r="R11" s="39"/>
      <c r="S11" s="39"/>
      <c r="T11" s="360"/>
      <c r="U11" s="209"/>
      <c r="V11" s="209"/>
      <c r="W11" s="209"/>
      <c r="X11" s="209"/>
      <c r="Y11" s="209"/>
      <c r="Z11" s="209"/>
      <c r="AA11" s="209"/>
    </row>
    <row r="12" spans="1:27" s="19" customFormat="1" ht="12.75" customHeight="1" x14ac:dyDescent="0.2">
      <c r="A12" s="357" t="s">
        <v>498</v>
      </c>
      <c r="B12" s="84">
        <v>215203</v>
      </c>
      <c r="C12" s="114">
        <v>22765</v>
      </c>
      <c r="D12" s="356">
        <v>3408</v>
      </c>
      <c r="E12" s="356">
        <f t="shared" si="0"/>
        <v>26173</v>
      </c>
      <c r="F12" s="356">
        <v>192</v>
      </c>
      <c r="G12" s="356">
        <v>504</v>
      </c>
      <c r="H12" s="356">
        <v>14100</v>
      </c>
      <c r="I12" s="356">
        <v>2990</v>
      </c>
      <c r="J12" s="356">
        <v>15656</v>
      </c>
      <c r="K12" s="356">
        <v>738</v>
      </c>
      <c r="L12" s="356">
        <v>2719</v>
      </c>
      <c r="M12" s="356">
        <v>29</v>
      </c>
      <c r="N12" s="84">
        <v>50988</v>
      </c>
      <c r="O12"/>
      <c r="P12"/>
      <c r="Q12"/>
      <c r="R12" s="39"/>
      <c r="S12" s="39"/>
      <c r="T12" s="360"/>
      <c r="U12" s="209"/>
      <c r="V12" s="209"/>
      <c r="W12" s="209"/>
      <c r="X12" s="209"/>
      <c r="Y12" s="209"/>
      <c r="Z12" s="209"/>
      <c r="AA12" s="209"/>
    </row>
    <row r="13" spans="1:27" s="19" customFormat="1" ht="12.75" customHeight="1" x14ac:dyDescent="0.2">
      <c r="A13" s="357" t="s">
        <v>499</v>
      </c>
      <c r="B13" s="84">
        <v>183430</v>
      </c>
      <c r="C13" s="114">
        <v>19622</v>
      </c>
      <c r="D13" s="356">
        <v>3481</v>
      </c>
      <c r="E13" s="356">
        <f t="shared" si="0"/>
        <v>23103</v>
      </c>
      <c r="F13" s="356">
        <v>392</v>
      </c>
      <c r="G13" s="356">
        <v>590</v>
      </c>
      <c r="H13" s="356">
        <v>12522</v>
      </c>
      <c r="I13" s="356">
        <v>2998</v>
      </c>
      <c r="J13" s="356">
        <v>17954</v>
      </c>
      <c r="K13" s="356">
        <v>420</v>
      </c>
      <c r="L13" s="356">
        <v>3866</v>
      </c>
      <c r="M13" s="356">
        <v>23</v>
      </c>
      <c r="N13" s="84">
        <v>50817</v>
      </c>
      <c r="O13"/>
      <c r="P13"/>
      <c r="Q13"/>
      <c r="R13" s="39"/>
      <c r="S13" s="39"/>
      <c r="T13" s="360"/>
      <c r="U13" s="209"/>
      <c r="V13" s="209"/>
      <c r="W13" s="209"/>
      <c r="X13" s="209"/>
      <c r="Y13" s="209"/>
      <c r="Z13" s="209"/>
      <c r="AA13" s="209"/>
    </row>
    <row r="14" spans="1:27" s="19" customFormat="1" ht="12.75" customHeight="1" x14ac:dyDescent="0.2">
      <c r="A14" s="357" t="s">
        <v>500</v>
      </c>
      <c r="B14" s="84">
        <v>100999</v>
      </c>
      <c r="C14" s="84">
        <v>10328</v>
      </c>
      <c r="D14" s="356">
        <v>2007</v>
      </c>
      <c r="E14" s="356">
        <f t="shared" si="0"/>
        <v>12335</v>
      </c>
      <c r="F14" s="356">
        <v>245</v>
      </c>
      <c r="G14" s="356">
        <v>196</v>
      </c>
      <c r="H14" s="356">
        <v>6259</v>
      </c>
      <c r="I14" s="356">
        <v>1562</v>
      </c>
      <c r="J14" s="356">
        <v>11460</v>
      </c>
      <c r="K14" s="356">
        <v>175</v>
      </c>
      <c r="L14" s="356">
        <v>2143</v>
      </c>
      <c r="M14" s="356">
        <v>7</v>
      </c>
      <c r="N14" s="84">
        <v>29265</v>
      </c>
      <c r="O14"/>
      <c r="P14"/>
      <c r="Q14"/>
      <c r="R14" s="57"/>
      <c r="S14" s="57"/>
      <c r="V14" s="209"/>
      <c r="W14" s="209"/>
      <c r="X14" s="209"/>
      <c r="Y14" s="209"/>
      <c r="Z14" s="209"/>
      <c r="AA14" s="209"/>
    </row>
    <row r="15" spans="1:27" s="19" customFormat="1" ht="12.75" customHeight="1" x14ac:dyDescent="0.2">
      <c r="A15" s="357" t="s">
        <v>501</v>
      </c>
      <c r="B15" s="84">
        <v>132177</v>
      </c>
      <c r="C15" s="84">
        <v>14334</v>
      </c>
      <c r="D15" s="356">
        <v>2183</v>
      </c>
      <c r="E15" s="356">
        <f t="shared" si="0"/>
        <v>16517</v>
      </c>
      <c r="F15" s="356">
        <v>218</v>
      </c>
      <c r="G15" s="356">
        <v>1029</v>
      </c>
      <c r="H15" s="356">
        <v>9657</v>
      </c>
      <c r="I15" s="356">
        <v>2320</v>
      </c>
      <c r="J15" s="356">
        <v>15134</v>
      </c>
      <c r="K15" s="356">
        <v>317</v>
      </c>
      <c r="L15" s="356">
        <v>2121</v>
      </c>
      <c r="M15" s="356">
        <v>21</v>
      </c>
      <c r="N15" s="84">
        <v>36538</v>
      </c>
      <c r="O15"/>
      <c r="P15"/>
      <c r="Q15"/>
      <c r="R15" s="57"/>
      <c r="S15" s="57"/>
    </row>
    <row r="16" spans="1:27" s="19" customFormat="1" ht="12.75" customHeight="1" x14ac:dyDescent="0.2">
      <c r="A16" s="357" t="s">
        <v>502</v>
      </c>
      <c r="B16" s="84">
        <v>35175</v>
      </c>
      <c r="C16" s="114">
        <v>5397</v>
      </c>
      <c r="D16" s="356">
        <v>698</v>
      </c>
      <c r="E16" s="356">
        <f t="shared" si="0"/>
        <v>6095</v>
      </c>
      <c r="F16" s="356">
        <v>64</v>
      </c>
      <c r="G16" s="356">
        <v>58</v>
      </c>
      <c r="H16" s="356">
        <v>2727</v>
      </c>
      <c r="I16" s="356">
        <v>842</v>
      </c>
      <c r="J16" s="356">
        <v>5901</v>
      </c>
      <c r="K16" s="356">
        <v>56</v>
      </c>
      <c r="L16" s="356">
        <v>536</v>
      </c>
      <c r="M16" s="356">
        <v>6</v>
      </c>
      <c r="N16" s="84">
        <v>10368</v>
      </c>
      <c r="O16"/>
      <c r="P16"/>
      <c r="Q16"/>
      <c r="R16" s="39"/>
      <c r="S16" s="39"/>
      <c r="T16" s="360"/>
      <c r="U16" s="209"/>
    </row>
    <row r="17" spans="1:27" s="19" customFormat="1" ht="12.75" customHeight="1" x14ac:dyDescent="0.2">
      <c r="A17" s="357" t="s">
        <v>503</v>
      </c>
      <c r="B17" s="84">
        <v>84001</v>
      </c>
      <c r="C17" s="84">
        <v>7569</v>
      </c>
      <c r="D17" s="356">
        <v>976</v>
      </c>
      <c r="E17" s="356">
        <f t="shared" si="0"/>
        <v>8545</v>
      </c>
      <c r="F17" s="356">
        <v>88</v>
      </c>
      <c r="G17" s="356">
        <v>52</v>
      </c>
      <c r="H17" s="356">
        <v>6071</v>
      </c>
      <c r="I17" s="356">
        <v>1860</v>
      </c>
      <c r="J17" s="356">
        <v>7206</v>
      </c>
      <c r="K17" s="356">
        <v>76</v>
      </c>
      <c r="L17" s="356">
        <v>755</v>
      </c>
      <c r="M17" s="356">
        <v>5</v>
      </c>
      <c r="N17" s="84">
        <v>20745</v>
      </c>
      <c r="O17"/>
      <c r="P17"/>
      <c r="Q17"/>
      <c r="R17" s="39"/>
      <c r="S17" s="57"/>
    </row>
    <row r="18" spans="1:27" s="19" customFormat="1" ht="12.75" customHeight="1" x14ac:dyDescent="0.2">
      <c r="A18" s="357" t="s">
        <v>504</v>
      </c>
      <c r="B18" s="84">
        <v>629359</v>
      </c>
      <c r="C18" s="52">
        <v>64976</v>
      </c>
      <c r="D18" s="356">
        <v>11576</v>
      </c>
      <c r="E18" s="356">
        <f t="shared" si="0"/>
        <v>76552</v>
      </c>
      <c r="F18" s="356">
        <v>1837</v>
      </c>
      <c r="G18" s="420">
        <v>1182</v>
      </c>
      <c r="H18" s="420">
        <v>38909</v>
      </c>
      <c r="I18" s="356">
        <v>9157</v>
      </c>
      <c r="J18" s="356">
        <v>37000</v>
      </c>
      <c r="K18" s="356">
        <v>524</v>
      </c>
      <c r="L18" s="356">
        <v>3150</v>
      </c>
      <c r="M18" s="356">
        <v>39</v>
      </c>
      <c r="N18" s="84">
        <v>118008</v>
      </c>
      <c r="O18"/>
      <c r="P18"/>
      <c r="Q18"/>
      <c r="R18" s="57"/>
      <c r="S18" s="57"/>
    </row>
    <row r="19" spans="1:27" s="19" customFormat="1" ht="12.75" customHeight="1" x14ac:dyDescent="0.2">
      <c r="A19" s="357" t="s">
        <v>505</v>
      </c>
      <c r="B19" s="84">
        <v>170575</v>
      </c>
      <c r="C19" s="84">
        <v>18380</v>
      </c>
      <c r="D19" s="356">
        <v>3024</v>
      </c>
      <c r="E19" s="356">
        <f t="shared" si="0"/>
        <v>21404</v>
      </c>
      <c r="F19" s="356">
        <v>451</v>
      </c>
      <c r="G19" s="356">
        <v>310</v>
      </c>
      <c r="H19" s="356">
        <v>12291</v>
      </c>
      <c r="I19" s="356">
        <v>4331</v>
      </c>
      <c r="J19" s="356">
        <v>13589</v>
      </c>
      <c r="K19" s="356">
        <v>327</v>
      </c>
      <c r="L19" s="356">
        <v>2011</v>
      </c>
      <c r="M19" s="356">
        <v>17</v>
      </c>
      <c r="N19" s="84">
        <v>34788</v>
      </c>
      <c r="O19"/>
      <c r="P19"/>
      <c r="Q19"/>
      <c r="R19" s="57"/>
      <c r="S19" s="57"/>
    </row>
    <row r="20" spans="1:27" s="19" customFormat="1" ht="12.75" customHeight="1" x14ac:dyDescent="0.2">
      <c r="A20" s="357" t="s">
        <v>506</v>
      </c>
      <c r="B20" s="84">
        <v>772147</v>
      </c>
      <c r="C20" s="84">
        <v>80835</v>
      </c>
      <c r="D20" s="356">
        <v>13428</v>
      </c>
      <c r="E20" s="356">
        <f t="shared" si="0"/>
        <v>94263</v>
      </c>
      <c r="F20" s="356">
        <v>1972</v>
      </c>
      <c r="G20" s="356">
        <v>2622</v>
      </c>
      <c r="H20" s="356">
        <v>51989</v>
      </c>
      <c r="I20" s="356">
        <v>16037</v>
      </c>
      <c r="J20" s="356">
        <v>58950</v>
      </c>
      <c r="K20" s="356">
        <v>1963</v>
      </c>
      <c r="L20" s="356">
        <v>11497</v>
      </c>
      <c r="M20" s="420">
        <v>85</v>
      </c>
      <c r="N20" s="84">
        <v>165198</v>
      </c>
      <c r="O20"/>
      <c r="P20"/>
      <c r="Q20"/>
      <c r="R20" s="57"/>
      <c r="S20" s="57"/>
    </row>
    <row r="21" spans="1:27" s="19" customFormat="1" ht="12.75" customHeight="1" x14ac:dyDescent="0.2">
      <c r="A21" s="357" t="s">
        <v>507</v>
      </c>
      <c r="B21" s="84">
        <v>153076</v>
      </c>
      <c r="C21" s="84">
        <v>15935</v>
      </c>
      <c r="D21" s="356">
        <v>2670</v>
      </c>
      <c r="E21" s="356">
        <f t="shared" si="0"/>
        <v>18605</v>
      </c>
      <c r="F21" s="356">
        <v>260</v>
      </c>
      <c r="G21" s="356">
        <v>430</v>
      </c>
      <c r="H21" s="356">
        <v>10619</v>
      </c>
      <c r="I21" s="356">
        <v>1881</v>
      </c>
      <c r="J21" s="356">
        <v>16674</v>
      </c>
      <c r="K21" s="356">
        <v>3367</v>
      </c>
      <c r="L21" s="356">
        <v>7001</v>
      </c>
      <c r="M21" s="356">
        <v>110</v>
      </c>
      <c r="N21" s="84">
        <v>45144</v>
      </c>
      <c r="O21"/>
      <c r="P21"/>
      <c r="Q21"/>
      <c r="R21" s="57"/>
      <c r="S21" s="57"/>
    </row>
    <row r="22" spans="1:27" s="19" customFormat="1" ht="12.75" customHeight="1" x14ac:dyDescent="0.2">
      <c r="A22" s="357" t="s">
        <v>508</v>
      </c>
      <c r="B22" s="84">
        <v>146503</v>
      </c>
      <c r="C22" s="84">
        <v>15553</v>
      </c>
      <c r="D22" s="356">
        <v>2662</v>
      </c>
      <c r="E22" s="356">
        <f t="shared" si="0"/>
        <v>18215</v>
      </c>
      <c r="F22" s="356">
        <v>207</v>
      </c>
      <c r="G22" s="356">
        <v>333</v>
      </c>
      <c r="H22" s="356">
        <v>9512</v>
      </c>
      <c r="I22" s="356">
        <v>2393</v>
      </c>
      <c r="J22" s="356">
        <v>11758</v>
      </c>
      <c r="K22" s="356">
        <v>1823</v>
      </c>
      <c r="L22" s="356">
        <v>2780</v>
      </c>
      <c r="M22" s="356">
        <v>67</v>
      </c>
      <c r="N22" s="84">
        <v>40351</v>
      </c>
      <c r="O22"/>
      <c r="P22"/>
      <c r="Q22"/>
      <c r="R22" s="57"/>
      <c r="S22" s="57"/>
    </row>
    <row r="23" spans="1:27" s="19" customFormat="1" ht="12.75" customHeight="1" x14ac:dyDescent="0.2">
      <c r="A23" s="357" t="s">
        <v>509</v>
      </c>
      <c r="B23" s="84">
        <v>133083</v>
      </c>
      <c r="C23" s="84">
        <v>12472</v>
      </c>
      <c r="D23" s="356">
        <v>1939</v>
      </c>
      <c r="E23" s="356">
        <f t="shared" si="0"/>
        <v>14411</v>
      </c>
      <c r="F23" s="356">
        <v>194</v>
      </c>
      <c r="G23" s="356">
        <v>567</v>
      </c>
      <c r="H23" s="356">
        <v>8228</v>
      </c>
      <c r="I23" s="356">
        <v>1165</v>
      </c>
      <c r="J23" s="356">
        <v>7218</v>
      </c>
      <c r="K23" s="356">
        <v>1897</v>
      </c>
      <c r="L23" s="356">
        <v>1813</v>
      </c>
      <c r="M23" s="356">
        <v>69</v>
      </c>
      <c r="N23" s="84">
        <v>32626</v>
      </c>
      <c r="O23"/>
      <c r="P23"/>
      <c r="Q23"/>
      <c r="R23" s="57"/>
      <c r="S23" s="57"/>
      <c r="Z23" s="209"/>
      <c r="AA23" s="209"/>
    </row>
    <row r="24" spans="1:27" s="19" customFormat="1" ht="12.75" customHeight="1" x14ac:dyDescent="0.2">
      <c r="A24" s="357" t="s">
        <v>510</v>
      </c>
      <c r="B24" s="84">
        <v>164064</v>
      </c>
      <c r="C24" s="84">
        <v>19535</v>
      </c>
      <c r="D24" s="356">
        <v>3029</v>
      </c>
      <c r="E24" s="356">
        <f t="shared" si="0"/>
        <v>22564</v>
      </c>
      <c r="F24" s="356">
        <v>211</v>
      </c>
      <c r="G24" s="356">
        <v>419</v>
      </c>
      <c r="H24" s="356">
        <v>11387</v>
      </c>
      <c r="I24" s="356">
        <v>2476</v>
      </c>
      <c r="J24" s="356">
        <v>15350</v>
      </c>
      <c r="K24" s="356">
        <v>15638</v>
      </c>
      <c r="L24" s="356">
        <v>8393</v>
      </c>
      <c r="M24" s="356">
        <v>505</v>
      </c>
      <c r="N24" s="84">
        <v>58170</v>
      </c>
      <c r="O24"/>
      <c r="P24"/>
      <c r="Q24"/>
      <c r="R24" s="57"/>
      <c r="S24" s="57"/>
    </row>
    <row r="25" spans="1:27" s="19" customFormat="1" ht="12.75" customHeight="1" x14ac:dyDescent="0.2">
      <c r="A25" s="357" t="s">
        <v>511</v>
      </c>
      <c r="B25" s="84">
        <v>150197</v>
      </c>
      <c r="C25" s="84">
        <v>17711</v>
      </c>
      <c r="D25" s="356">
        <v>2780</v>
      </c>
      <c r="E25" s="356">
        <f t="shared" si="0"/>
        <v>20491</v>
      </c>
      <c r="F25" s="356">
        <v>240</v>
      </c>
      <c r="G25" s="356">
        <v>386</v>
      </c>
      <c r="H25" s="356">
        <v>11517</v>
      </c>
      <c r="I25" s="356">
        <v>2759</v>
      </c>
      <c r="J25" s="356">
        <v>13159</v>
      </c>
      <c r="K25" s="356">
        <v>13189</v>
      </c>
      <c r="L25" s="356">
        <v>6072</v>
      </c>
      <c r="M25" s="356">
        <v>458</v>
      </c>
      <c r="N25" s="84">
        <v>48842</v>
      </c>
      <c r="O25"/>
      <c r="P25"/>
      <c r="Q25"/>
      <c r="R25" s="57"/>
      <c r="S25" s="57"/>
      <c r="V25" s="209"/>
      <c r="W25" s="209"/>
      <c r="X25" s="209"/>
      <c r="Y25" s="209"/>
      <c r="Z25" s="209"/>
      <c r="AA25" s="209"/>
    </row>
    <row r="26" spans="1:27" s="19" customFormat="1" ht="12.75" customHeight="1" x14ac:dyDescent="0.2">
      <c r="A26" s="357" t="s">
        <v>512</v>
      </c>
      <c r="B26" s="84">
        <v>133497</v>
      </c>
      <c r="C26" s="84">
        <v>14404</v>
      </c>
      <c r="D26" s="356">
        <v>2523</v>
      </c>
      <c r="E26" s="356">
        <f t="shared" si="0"/>
        <v>16927</v>
      </c>
      <c r="F26" s="356">
        <v>214</v>
      </c>
      <c r="G26" s="356">
        <v>386</v>
      </c>
      <c r="H26" s="356">
        <v>8617</v>
      </c>
      <c r="I26" s="356">
        <v>2361</v>
      </c>
      <c r="J26" s="356">
        <v>12862</v>
      </c>
      <c r="K26" s="356">
        <v>18710</v>
      </c>
      <c r="L26" s="356">
        <v>5063</v>
      </c>
      <c r="M26" s="356">
        <v>918</v>
      </c>
      <c r="N26" s="84">
        <v>45447</v>
      </c>
      <c r="O26"/>
      <c r="P26"/>
      <c r="Q26"/>
      <c r="R26" s="57"/>
      <c r="S26" s="57"/>
      <c r="V26" s="209"/>
      <c r="W26" s="209"/>
      <c r="X26" s="209"/>
      <c r="Y26" s="209"/>
      <c r="Z26" s="209"/>
      <c r="AA26" s="209"/>
    </row>
    <row r="27" spans="1:27" s="19" customFormat="1" ht="12.75" customHeight="1" x14ac:dyDescent="0.2">
      <c r="A27" s="357" t="s">
        <v>513</v>
      </c>
      <c r="B27" s="84">
        <v>72440</v>
      </c>
      <c r="C27" s="84">
        <v>10926</v>
      </c>
      <c r="D27" s="356">
        <v>1761</v>
      </c>
      <c r="E27" s="356">
        <f t="shared" si="0"/>
        <v>12687</v>
      </c>
      <c r="F27" s="356">
        <v>98</v>
      </c>
      <c r="G27" s="356">
        <v>293</v>
      </c>
      <c r="H27" s="356">
        <v>4297</v>
      </c>
      <c r="I27" s="356">
        <v>725</v>
      </c>
      <c r="J27" s="356">
        <v>9066</v>
      </c>
      <c r="K27" s="356">
        <v>24460</v>
      </c>
      <c r="L27" s="356">
        <v>5349</v>
      </c>
      <c r="M27" s="356">
        <v>1054</v>
      </c>
      <c r="N27" s="84">
        <v>30886</v>
      </c>
      <c r="O27"/>
      <c r="P27"/>
      <c r="Q27"/>
      <c r="R27" s="57"/>
      <c r="S27" s="57"/>
    </row>
    <row r="28" spans="1:27" s="19" customFormat="1" ht="12.75" customHeight="1" x14ac:dyDescent="0.2">
      <c r="A28" s="357" t="s">
        <v>514</v>
      </c>
      <c r="B28" s="84">
        <v>134067</v>
      </c>
      <c r="C28" s="84">
        <v>15454</v>
      </c>
      <c r="D28" s="356">
        <v>2655</v>
      </c>
      <c r="E28" s="356">
        <f t="shared" si="0"/>
        <v>18109</v>
      </c>
      <c r="F28" s="356">
        <v>202</v>
      </c>
      <c r="G28" s="356">
        <v>410</v>
      </c>
      <c r="H28" s="356">
        <v>8352</v>
      </c>
      <c r="I28" s="356">
        <v>2797</v>
      </c>
      <c r="J28" s="356">
        <v>15158</v>
      </c>
      <c r="K28" s="356">
        <v>35979</v>
      </c>
      <c r="L28" s="356">
        <v>6889</v>
      </c>
      <c r="M28" s="356">
        <v>1964</v>
      </c>
      <c r="N28" s="84">
        <v>53023</v>
      </c>
      <c r="O28"/>
      <c r="P28"/>
      <c r="Q28"/>
      <c r="R28" s="57"/>
      <c r="S28" s="57"/>
      <c r="V28" s="209"/>
      <c r="W28" s="209"/>
      <c r="X28" s="209"/>
      <c r="Y28" s="209"/>
      <c r="Z28" s="209"/>
      <c r="AA28" s="209"/>
    </row>
    <row r="29" spans="1:27" s="19" customFormat="1" ht="12.75" customHeight="1" x14ac:dyDescent="0.2">
      <c r="A29" s="357" t="s">
        <v>515</v>
      </c>
      <c r="B29" s="84">
        <v>141620</v>
      </c>
      <c r="C29" s="84">
        <v>18760</v>
      </c>
      <c r="D29" s="356">
        <v>3079</v>
      </c>
      <c r="E29" s="356">
        <f t="shared" si="0"/>
        <v>21839</v>
      </c>
      <c r="F29" s="356">
        <v>275</v>
      </c>
      <c r="G29" s="356">
        <v>406</v>
      </c>
      <c r="H29" s="356">
        <v>6947</v>
      </c>
      <c r="I29" s="356">
        <v>1781</v>
      </c>
      <c r="J29" s="356">
        <v>10168</v>
      </c>
      <c r="K29" s="356">
        <v>42753</v>
      </c>
      <c r="L29" s="356">
        <v>7662</v>
      </c>
      <c r="M29" s="356">
        <v>1609</v>
      </c>
      <c r="N29" s="84">
        <v>58607</v>
      </c>
      <c r="O29"/>
      <c r="P29"/>
      <c r="Q29"/>
      <c r="R29" s="57"/>
      <c r="S29" s="57"/>
    </row>
    <row r="30" spans="1:27" s="246" customFormat="1" ht="12.75" customHeight="1" x14ac:dyDescent="0.2">
      <c r="A30" s="433" t="s">
        <v>535</v>
      </c>
      <c r="B30" s="84">
        <v>3399</v>
      </c>
      <c r="C30" s="233">
        <v>132</v>
      </c>
      <c r="D30" s="356">
        <v>9</v>
      </c>
      <c r="E30" s="356">
        <f t="shared" si="0"/>
        <v>141</v>
      </c>
      <c r="F30" s="356" t="s">
        <v>40</v>
      </c>
      <c r="G30" s="356">
        <v>1</v>
      </c>
      <c r="H30" s="356">
        <v>202</v>
      </c>
      <c r="I30" s="356">
        <v>60</v>
      </c>
      <c r="J30" s="356">
        <v>46</v>
      </c>
      <c r="K30" s="356">
        <v>24</v>
      </c>
      <c r="L30" s="356">
        <v>17</v>
      </c>
      <c r="M30" s="356">
        <v>17</v>
      </c>
      <c r="N30" s="84">
        <v>290</v>
      </c>
      <c r="O30"/>
      <c r="P30"/>
      <c r="Q30"/>
      <c r="R30" s="244"/>
      <c r="S30" s="244"/>
    </row>
    <row r="31" spans="1:27" s="260" customFormat="1" ht="12.75" customHeight="1" x14ac:dyDescent="0.2">
      <c r="A31" s="94" t="s">
        <v>145</v>
      </c>
      <c r="B31" s="93">
        <f>SUM(B9:B30)</f>
        <v>4768060</v>
      </c>
      <c r="C31" s="93">
        <f t="shared" ref="C31:N31" si="1">SUM(C9:C30)</f>
        <v>534748</v>
      </c>
      <c r="D31" s="93">
        <f t="shared" si="1"/>
        <v>81430</v>
      </c>
      <c r="E31" s="93">
        <f t="shared" si="1"/>
        <v>616178</v>
      </c>
      <c r="F31" s="93">
        <f t="shared" si="1"/>
        <v>8646</v>
      </c>
      <c r="G31" s="93">
        <f t="shared" si="1"/>
        <v>13890</v>
      </c>
      <c r="H31" s="93">
        <f t="shared" si="1"/>
        <v>298484</v>
      </c>
      <c r="I31" s="93">
        <f t="shared" si="1"/>
        <v>76704</v>
      </c>
      <c r="J31" s="93">
        <f t="shared" si="1"/>
        <v>329598</v>
      </c>
      <c r="K31" s="93">
        <f t="shared" si="1"/>
        <v>173601</v>
      </c>
      <c r="L31" s="93">
        <f t="shared" si="1"/>
        <v>92726</v>
      </c>
      <c r="M31" s="93">
        <f t="shared" si="1"/>
        <v>7467</v>
      </c>
      <c r="N31" s="93">
        <f t="shared" si="1"/>
        <v>1124211</v>
      </c>
      <c r="O31"/>
      <c r="P31"/>
    </row>
    <row r="32" spans="1:27" ht="12.75" customHeight="1" x14ac:dyDescent="0.2">
      <c r="A32" s="431" t="s">
        <v>566</v>
      </c>
      <c r="B32" s="76"/>
      <c r="C32" s="76"/>
      <c r="D32" s="76"/>
      <c r="E32" s="19"/>
      <c r="F32" s="76"/>
      <c r="G32" s="76"/>
      <c r="H32" s="76"/>
      <c r="I32" s="76"/>
      <c r="J32" s="76"/>
      <c r="K32" s="76"/>
      <c r="L32" s="76"/>
      <c r="M32" s="25"/>
      <c r="N32" s="25"/>
      <c r="O32"/>
      <c r="P32"/>
    </row>
    <row r="33" spans="1:16" ht="12.75" customHeight="1" x14ac:dyDescent="0.2">
      <c r="A33" s="380" t="s">
        <v>557</v>
      </c>
      <c r="E33" s="19"/>
      <c r="O33"/>
      <c r="P33"/>
    </row>
    <row r="35" spans="1:16" ht="12.75" customHeight="1" x14ac:dyDescent="0.2">
      <c r="A35" s="431"/>
      <c r="B35" s="417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</row>
    <row r="36" spans="1:16" ht="12.75" customHeight="1" x14ac:dyDescent="0.2">
      <c r="A36" s="419"/>
      <c r="B36" s="417"/>
      <c r="C36" s="416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6"/>
    </row>
    <row r="37" spans="1:16" ht="12.75" customHeight="1" x14ac:dyDescent="0.2">
      <c r="A37" s="419"/>
      <c r="B37" s="416"/>
      <c r="C37" s="416"/>
      <c r="D37" s="416"/>
      <c r="E37" s="416"/>
      <c r="F37" s="416"/>
      <c r="G37" s="416"/>
      <c r="H37" s="416"/>
      <c r="I37" s="416"/>
      <c r="J37" s="416"/>
      <c r="K37" s="416"/>
      <c r="L37" s="416"/>
      <c r="M37" s="416"/>
      <c r="N37" s="416"/>
    </row>
    <row r="38" spans="1:16" ht="12.75" customHeight="1" x14ac:dyDescent="0.2">
      <c r="A38" s="419"/>
      <c r="B38" s="416"/>
      <c r="C38" s="416"/>
      <c r="D38" s="416"/>
      <c r="E38" s="416"/>
      <c r="F38" s="416"/>
      <c r="G38" s="416"/>
      <c r="H38" s="416"/>
      <c r="I38" s="416"/>
      <c r="J38" s="416"/>
      <c r="K38" s="416"/>
      <c r="L38" s="416"/>
      <c r="M38" s="416"/>
      <c r="N38" s="416"/>
    </row>
    <row r="39" spans="1:16" ht="12.75" customHeight="1" x14ac:dyDescent="0.2">
      <c r="A39" s="419"/>
      <c r="B39" s="416"/>
      <c r="C39" s="416"/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16"/>
    </row>
    <row r="40" spans="1:16" ht="12.75" customHeight="1" x14ac:dyDescent="0.2">
      <c r="A40" s="419"/>
      <c r="B40" s="416"/>
      <c r="C40" s="416"/>
      <c r="D40" s="416"/>
      <c r="E40" s="416"/>
      <c r="F40" s="416"/>
      <c r="G40" s="416"/>
      <c r="H40" s="416"/>
      <c r="I40" s="416"/>
      <c r="J40" s="416"/>
      <c r="K40" s="416"/>
      <c r="L40" s="416"/>
      <c r="M40" s="416"/>
      <c r="N40" s="416"/>
    </row>
    <row r="41" spans="1:16" ht="12.75" customHeight="1" x14ac:dyDescent="0.2">
      <c r="A41" s="419"/>
      <c r="B41" s="416"/>
      <c r="C41" s="416"/>
      <c r="D41" s="416"/>
      <c r="E41" s="416"/>
      <c r="F41" s="416"/>
      <c r="G41" s="416"/>
      <c r="H41" s="416"/>
      <c r="I41" s="416"/>
      <c r="J41" s="416"/>
      <c r="K41" s="416"/>
      <c r="L41" s="416"/>
      <c r="M41" s="416"/>
      <c r="N41" s="416"/>
    </row>
    <row r="42" spans="1:16" ht="12.75" customHeight="1" x14ac:dyDescent="0.2">
      <c r="A42" s="419"/>
      <c r="B42" s="416"/>
      <c r="C42" s="416"/>
      <c r="D42" s="416"/>
      <c r="E42" s="416"/>
      <c r="F42" s="416"/>
      <c r="G42" s="416"/>
      <c r="H42" s="416"/>
      <c r="I42" s="416"/>
      <c r="J42" s="416"/>
      <c r="K42" s="416"/>
      <c r="L42" s="416"/>
      <c r="M42" s="416"/>
      <c r="N42" s="416"/>
    </row>
    <row r="43" spans="1:16" ht="12.75" customHeight="1" x14ac:dyDescent="0.2">
      <c r="A43" s="419"/>
      <c r="B43" s="416"/>
      <c r="C43" s="416"/>
      <c r="D43" s="416"/>
      <c r="E43" s="418"/>
      <c r="F43" s="416"/>
      <c r="G43" s="416"/>
      <c r="H43" s="416"/>
      <c r="I43" s="416"/>
      <c r="J43" s="416"/>
      <c r="K43" s="416"/>
      <c r="L43" s="416"/>
      <c r="M43" s="416"/>
      <c r="N43" s="416"/>
    </row>
    <row r="44" spans="1:16" ht="12.75" customHeight="1" x14ac:dyDescent="0.2">
      <c r="A44" s="419"/>
      <c r="B44" s="416"/>
      <c r="C44" s="416"/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16"/>
    </row>
    <row r="45" spans="1:16" ht="12.75" customHeight="1" x14ac:dyDescent="0.2">
      <c r="A45" s="419"/>
      <c r="B45" s="416"/>
      <c r="C45" s="417"/>
      <c r="D45" s="416"/>
      <c r="E45" s="417"/>
      <c r="F45" s="416"/>
      <c r="G45" s="416"/>
      <c r="H45" s="416"/>
      <c r="I45" s="416"/>
      <c r="J45" s="416"/>
      <c r="K45" s="416"/>
      <c r="L45" s="416"/>
      <c r="M45" s="416"/>
      <c r="N45" s="416"/>
    </row>
    <row r="46" spans="1:16" ht="12.75" customHeight="1" x14ac:dyDescent="0.2">
      <c r="A46" s="419"/>
      <c r="B46" s="416"/>
      <c r="C46" s="416"/>
      <c r="D46" s="416"/>
      <c r="E46" s="416"/>
      <c r="F46" s="416"/>
      <c r="G46" s="416"/>
      <c r="H46" s="416"/>
      <c r="I46" s="416"/>
      <c r="J46" s="416"/>
      <c r="K46" s="416"/>
      <c r="L46" s="416"/>
      <c r="M46" s="416"/>
      <c r="N46" s="416"/>
    </row>
    <row r="47" spans="1:16" ht="12.75" customHeight="1" x14ac:dyDescent="0.2">
      <c r="A47" s="419"/>
      <c r="B47" s="416"/>
      <c r="C47" s="416"/>
      <c r="D47" s="416"/>
      <c r="E47" s="416"/>
      <c r="F47" s="416"/>
      <c r="G47" s="416"/>
      <c r="H47" s="416"/>
      <c r="I47" s="416"/>
      <c r="J47" s="417"/>
      <c r="K47" s="416"/>
      <c r="L47" s="416"/>
      <c r="M47" s="416"/>
      <c r="N47" s="416"/>
    </row>
    <row r="48" spans="1:16" ht="12.75" customHeight="1" x14ac:dyDescent="0.2">
      <c r="A48" s="419"/>
      <c r="B48" s="416"/>
      <c r="C48" s="416"/>
      <c r="D48" s="416"/>
      <c r="E48" s="416"/>
      <c r="F48" s="416"/>
      <c r="G48" s="416"/>
      <c r="H48" s="416"/>
      <c r="I48" s="416"/>
      <c r="J48" s="416"/>
      <c r="K48" s="416"/>
      <c r="L48" s="416"/>
      <c r="M48" s="416"/>
      <c r="N48" s="416"/>
    </row>
    <row r="49" spans="1:14" ht="12.75" customHeight="1" x14ac:dyDescent="0.2">
      <c r="A49" s="419"/>
      <c r="B49" s="416"/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</row>
    <row r="50" spans="1:14" ht="12.75" customHeight="1" x14ac:dyDescent="0.2">
      <c r="A50" s="419"/>
      <c r="B50" s="416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</row>
    <row r="51" spans="1:14" ht="12.75" customHeight="1" x14ac:dyDescent="0.2">
      <c r="A51" s="419"/>
      <c r="B51" s="416"/>
      <c r="C51" s="416"/>
      <c r="D51" s="416"/>
      <c r="E51" s="416"/>
      <c r="F51" s="416"/>
      <c r="G51" s="416"/>
      <c r="H51" s="416"/>
      <c r="I51" s="416"/>
      <c r="J51" s="416"/>
      <c r="K51" s="416"/>
      <c r="L51" s="416"/>
      <c r="M51" s="416"/>
      <c r="N51" s="416"/>
    </row>
    <row r="52" spans="1:14" ht="12.75" customHeight="1" x14ac:dyDescent="0.2">
      <c r="A52" s="419"/>
      <c r="B52" s="416"/>
      <c r="C52" s="416"/>
      <c r="D52" s="416"/>
      <c r="E52" s="416"/>
      <c r="F52" s="416"/>
      <c r="G52" s="416"/>
      <c r="H52" s="416"/>
      <c r="I52" s="416"/>
      <c r="J52" s="416"/>
      <c r="K52" s="416"/>
      <c r="L52" s="416"/>
      <c r="M52" s="416"/>
      <c r="N52" s="416"/>
    </row>
    <row r="53" spans="1:14" ht="12.75" customHeight="1" x14ac:dyDescent="0.2">
      <c r="A53" s="419"/>
      <c r="B53" s="416"/>
      <c r="C53" s="416"/>
      <c r="D53" s="416"/>
      <c r="E53" s="416"/>
      <c r="F53" s="416"/>
      <c r="G53" s="416"/>
      <c r="H53" s="416"/>
      <c r="I53" s="416"/>
      <c r="J53" s="416"/>
      <c r="K53" s="416"/>
      <c r="L53" s="416"/>
      <c r="M53" s="416"/>
      <c r="N53" s="416"/>
    </row>
    <row r="54" spans="1:14" ht="12.75" customHeight="1" x14ac:dyDescent="0.2">
      <c r="A54" s="419"/>
      <c r="B54" s="416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</row>
    <row r="55" spans="1:14" ht="12.75" customHeight="1" x14ac:dyDescent="0.2">
      <c r="A55" s="419"/>
      <c r="B55" s="416"/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</row>
    <row r="56" spans="1:14" ht="12.75" customHeight="1" x14ac:dyDescent="0.2">
      <c r="A56" s="419"/>
      <c r="B56" s="416"/>
      <c r="C56" s="416"/>
      <c r="D56" s="416"/>
      <c r="E56" s="416"/>
      <c r="F56" s="416"/>
      <c r="G56" s="416"/>
      <c r="H56" s="416"/>
      <c r="I56" s="416"/>
      <c r="J56" s="416"/>
      <c r="K56" s="416"/>
      <c r="L56" s="416"/>
      <c r="M56" s="416"/>
      <c r="N56" s="416"/>
    </row>
    <row r="57" spans="1:14" ht="12.75" customHeight="1" x14ac:dyDescent="0.2">
      <c r="A57" s="419"/>
      <c r="B57" s="416"/>
      <c r="C57" s="416"/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</row>
    <row r="58" spans="1:14" ht="12.75" customHeight="1" x14ac:dyDescent="0.2">
      <c r="A58" s="419"/>
      <c r="B58" s="417"/>
      <c r="C58" s="417"/>
      <c r="D58" s="416"/>
      <c r="E58" s="417"/>
      <c r="F58" s="416"/>
      <c r="G58" s="416"/>
      <c r="H58" s="416"/>
      <c r="I58" s="416"/>
      <c r="J58" s="417"/>
      <c r="K58" s="416"/>
      <c r="L58" s="416"/>
      <c r="M58" s="416"/>
      <c r="N58" s="416"/>
    </row>
  </sheetData>
  <mergeCells count="2">
    <mergeCell ref="C6:F6"/>
    <mergeCell ref="C7:E7"/>
  </mergeCells>
  <phoneticPr fontId="6" type="noConversion"/>
  <pageMargins left="0.70866141732283472" right="0.15748031496062992" top="0.98425196850393704" bottom="0.55118110236220474" header="0.51181102362204722" footer="0.51181102362204722"/>
  <pageSetup paperSize="9" scale="59" orientation="portrait" r:id="rId1"/>
  <headerFooter alignWithMargins="0">
    <oddHeader>&amp;R&amp;"Arial,Fet"REGIONAL STATISTIK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>
    <tabColor rgb="FF00B050"/>
    <pageSetUpPr fitToPage="1"/>
  </sheetPr>
  <dimension ref="A1:U35"/>
  <sheetViews>
    <sheetView showGridLines="0" zoomScaleNormal="100" workbookViewId="0">
      <selection activeCell="M37" sqref="M37"/>
    </sheetView>
  </sheetViews>
  <sheetFormatPr defaultRowHeight="12.75" customHeight="1" x14ac:dyDescent="0.2"/>
  <cols>
    <col min="1" max="1" width="17.5703125" style="26" customWidth="1"/>
    <col min="2" max="2" width="11" style="23" customWidth="1"/>
    <col min="3" max="4" width="11.28515625" style="26" customWidth="1"/>
    <col min="5" max="5" width="9.5703125" style="26" customWidth="1"/>
    <col min="6" max="6" width="13.28515625" style="26" customWidth="1"/>
    <col min="7" max="7" width="8.28515625" style="26" customWidth="1"/>
    <col min="8" max="8" width="12" style="26" customWidth="1"/>
    <col min="9" max="9" width="10.28515625" style="26" customWidth="1"/>
    <col min="10" max="10" width="10" style="26" customWidth="1"/>
    <col min="11" max="11" width="13.7109375" style="26" customWidth="1"/>
    <col min="12" max="12" width="12.140625" style="26" bestFit="1" customWidth="1"/>
    <col min="13" max="13" width="12.140625" style="27" bestFit="1" customWidth="1"/>
    <col min="14" max="16384" width="9.140625" style="26"/>
  </cols>
  <sheetData>
    <row r="1" spans="1:21" ht="12.75" customHeight="1" x14ac:dyDescent="0.2">
      <c r="L1" s="71"/>
    </row>
    <row r="2" spans="1:21" ht="12.75" customHeight="1" x14ac:dyDescent="0.2">
      <c r="A2" s="242" t="s">
        <v>247</v>
      </c>
    </row>
    <row r="3" spans="1:21" ht="12.75" customHeight="1" x14ac:dyDescent="0.2">
      <c r="A3" s="167" t="s">
        <v>614</v>
      </c>
    </row>
    <row r="4" spans="1:21" ht="12.75" customHeight="1" x14ac:dyDescent="0.2">
      <c r="A4" s="44" t="s">
        <v>615</v>
      </c>
    </row>
    <row r="5" spans="1:21" ht="12.75" customHeight="1" x14ac:dyDescent="0.2">
      <c r="A5" s="21"/>
      <c r="C5" s="21"/>
      <c r="D5" s="21"/>
      <c r="E5" s="21"/>
      <c r="H5" s="21"/>
      <c r="I5" s="21"/>
      <c r="M5" s="21"/>
      <c r="N5" s="21"/>
      <c r="O5"/>
    </row>
    <row r="6" spans="1:21" ht="12.75" customHeight="1" x14ac:dyDescent="0.2">
      <c r="A6" s="26" t="s">
        <v>218</v>
      </c>
      <c r="B6" s="249" t="s">
        <v>219</v>
      </c>
      <c r="C6" s="632" t="s">
        <v>220</v>
      </c>
      <c r="D6" s="632"/>
      <c r="E6" s="632"/>
      <c r="F6" s="632"/>
      <c r="G6" s="243" t="s">
        <v>221</v>
      </c>
      <c r="H6" s="15" t="s">
        <v>222</v>
      </c>
      <c r="I6" s="15" t="s">
        <v>223</v>
      </c>
      <c r="J6" s="243" t="s">
        <v>224</v>
      </c>
      <c r="K6" s="346" t="s">
        <v>465</v>
      </c>
      <c r="L6" s="243" t="s">
        <v>466</v>
      </c>
      <c r="M6" s="101" t="s">
        <v>376</v>
      </c>
      <c r="N6" s="26" t="s">
        <v>225</v>
      </c>
      <c r="O6"/>
    </row>
    <row r="7" spans="1:21" ht="12.75" customHeight="1" x14ac:dyDescent="0.2">
      <c r="A7" s="27"/>
      <c r="B7" s="14"/>
      <c r="C7" s="634" t="s">
        <v>119</v>
      </c>
      <c r="D7" s="634"/>
      <c r="E7" s="159"/>
      <c r="F7" s="25" t="s">
        <v>227</v>
      </c>
      <c r="G7" s="15"/>
      <c r="H7" s="15"/>
      <c r="I7" s="15" t="s">
        <v>228</v>
      </c>
      <c r="J7" s="15"/>
      <c r="K7" s="15"/>
      <c r="L7" s="15"/>
      <c r="M7" s="26"/>
      <c r="O7"/>
    </row>
    <row r="8" spans="1:21" ht="12.75" customHeight="1" x14ac:dyDescent="0.2">
      <c r="A8" s="21"/>
      <c r="B8" s="33"/>
      <c r="C8" s="251">
        <v>-3500</v>
      </c>
      <c r="D8" s="163" t="s">
        <v>74</v>
      </c>
      <c r="E8" s="163" t="s">
        <v>15</v>
      </c>
      <c r="F8" s="100" t="s">
        <v>518</v>
      </c>
      <c r="G8" s="163"/>
      <c r="H8" s="163"/>
      <c r="I8" s="163"/>
      <c r="J8" s="163"/>
      <c r="K8" s="163"/>
      <c r="L8" s="163"/>
      <c r="M8" s="21"/>
      <c r="N8" s="21"/>
      <c r="O8"/>
    </row>
    <row r="9" spans="1:21" ht="12.75" customHeight="1" x14ac:dyDescent="0.2">
      <c r="A9" s="354" t="s">
        <v>429</v>
      </c>
      <c r="B9" s="198">
        <v>178137</v>
      </c>
      <c r="C9" s="198">
        <v>27268</v>
      </c>
      <c r="D9" s="198">
        <v>6332</v>
      </c>
      <c r="E9" s="247">
        <f>C9+D9</f>
        <v>33600</v>
      </c>
      <c r="F9" s="247">
        <v>576</v>
      </c>
      <c r="G9" s="247">
        <v>1969</v>
      </c>
      <c r="H9" s="247">
        <v>36997</v>
      </c>
      <c r="I9" s="247">
        <v>32078</v>
      </c>
      <c r="J9" s="247">
        <v>6468</v>
      </c>
      <c r="K9" s="247">
        <v>7231</v>
      </c>
      <c r="L9" s="247">
        <v>2058</v>
      </c>
      <c r="M9" s="247">
        <v>520</v>
      </c>
      <c r="N9" s="84">
        <v>27013</v>
      </c>
      <c r="O9"/>
      <c r="P9"/>
      <c r="Q9"/>
      <c r="R9"/>
      <c r="S9" s="39"/>
      <c r="T9" s="57"/>
      <c r="U9" s="19"/>
    </row>
    <row r="10" spans="1:21" ht="12.75" customHeight="1" x14ac:dyDescent="0.2">
      <c r="A10" s="357" t="s">
        <v>430</v>
      </c>
      <c r="B10" s="84">
        <v>47133</v>
      </c>
      <c r="C10" s="84">
        <v>7563</v>
      </c>
      <c r="D10" s="84">
        <v>1693</v>
      </c>
      <c r="E10" s="247">
        <f t="shared" ref="E10:E30" si="0">C10+D10</f>
        <v>9256</v>
      </c>
      <c r="F10" s="247">
        <v>59</v>
      </c>
      <c r="G10" s="247">
        <v>116</v>
      </c>
      <c r="H10" s="247">
        <v>8997</v>
      </c>
      <c r="I10" s="247">
        <v>5772</v>
      </c>
      <c r="J10" s="247">
        <v>4919</v>
      </c>
      <c r="K10" s="247">
        <v>3092</v>
      </c>
      <c r="L10" s="247">
        <v>479</v>
      </c>
      <c r="M10" s="247">
        <v>184</v>
      </c>
      <c r="N10" s="84">
        <v>8751</v>
      </c>
      <c r="O10"/>
      <c r="P10"/>
      <c r="Q10"/>
      <c r="R10"/>
      <c r="S10" s="39"/>
      <c r="T10" s="57"/>
      <c r="U10" s="19"/>
    </row>
    <row r="11" spans="1:21" ht="12.75" customHeight="1" x14ac:dyDescent="0.2">
      <c r="A11" s="357" t="s">
        <v>431</v>
      </c>
      <c r="B11" s="84">
        <v>36624</v>
      </c>
      <c r="C11" s="84">
        <v>5656</v>
      </c>
      <c r="D11" s="84">
        <v>1262</v>
      </c>
      <c r="E11" s="247">
        <f t="shared" si="0"/>
        <v>6918</v>
      </c>
      <c r="F11" s="247">
        <v>70</v>
      </c>
      <c r="G11" s="247">
        <v>65</v>
      </c>
      <c r="H11" s="247">
        <v>7504</v>
      </c>
      <c r="I11" s="247">
        <v>5710</v>
      </c>
      <c r="J11" s="247">
        <v>3126</v>
      </c>
      <c r="K11" s="247">
        <v>1064</v>
      </c>
      <c r="L11" s="247">
        <v>344</v>
      </c>
      <c r="M11" s="247">
        <v>64</v>
      </c>
      <c r="N11" s="84">
        <v>7553</v>
      </c>
      <c r="O11"/>
      <c r="P11"/>
      <c r="Q11"/>
      <c r="R11"/>
      <c r="S11" s="39"/>
      <c r="T11" s="57"/>
      <c r="U11" s="19"/>
    </row>
    <row r="12" spans="1:21" ht="12.75" customHeight="1" x14ac:dyDescent="0.2">
      <c r="A12" s="357" t="s">
        <v>432</v>
      </c>
      <c r="B12" s="84">
        <v>51263</v>
      </c>
      <c r="C12" s="84">
        <v>7497</v>
      </c>
      <c r="D12" s="84">
        <v>1483</v>
      </c>
      <c r="E12" s="247">
        <f t="shared" si="0"/>
        <v>8980</v>
      </c>
      <c r="F12" s="247">
        <v>84</v>
      </c>
      <c r="G12" s="247">
        <v>173</v>
      </c>
      <c r="H12" s="247">
        <v>10989</v>
      </c>
      <c r="I12" s="247">
        <v>8146</v>
      </c>
      <c r="J12" s="247">
        <v>5309</v>
      </c>
      <c r="K12" s="247">
        <v>1016</v>
      </c>
      <c r="L12" s="247">
        <v>414</v>
      </c>
      <c r="M12" s="247">
        <v>59</v>
      </c>
      <c r="N12" s="84">
        <v>10354</v>
      </c>
      <c r="O12"/>
      <c r="P12"/>
      <c r="Q12"/>
      <c r="R12"/>
      <c r="S12" s="39"/>
      <c r="T12" s="57"/>
      <c r="U12" s="19"/>
    </row>
    <row r="13" spans="1:21" ht="12.75" customHeight="1" x14ac:dyDescent="0.2">
      <c r="A13" s="357" t="s">
        <v>433</v>
      </c>
      <c r="B13" s="84">
        <v>43869</v>
      </c>
      <c r="C13" s="84">
        <v>6310</v>
      </c>
      <c r="D13" s="84">
        <v>1594</v>
      </c>
      <c r="E13" s="247">
        <f t="shared" si="0"/>
        <v>7904</v>
      </c>
      <c r="F13" s="247">
        <v>106</v>
      </c>
      <c r="G13" s="247">
        <v>169</v>
      </c>
      <c r="H13" s="247">
        <v>9114</v>
      </c>
      <c r="I13" s="247">
        <v>6630</v>
      </c>
      <c r="J13" s="247">
        <v>5536</v>
      </c>
      <c r="K13" s="247">
        <v>639</v>
      </c>
      <c r="L13" s="247">
        <v>414</v>
      </c>
      <c r="M13" s="247">
        <v>32</v>
      </c>
      <c r="N13" s="84">
        <v>9694</v>
      </c>
      <c r="O13"/>
      <c r="P13"/>
      <c r="Q13"/>
      <c r="R13"/>
      <c r="S13" s="39"/>
      <c r="T13" s="57"/>
      <c r="U13" s="19"/>
    </row>
    <row r="14" spans="1:21" ht="12.75" customHeight="1" x14ac:dyDescent="0.2">
      <c r="A14" s="357" t="s">
        <v>434</v>
      </c>
      <c r="B14" s="84">
        <v>28380</v>
      </c>
      <c r="C14" s="84">
        <v>4335</v>
      </c>
      <c r="D14" s="84">
        <v>1263</v>
      </c>
      <c r="E14" s="247">
        <f t="shared" si="0"/>
        <v>5598</v>
      </c>
      <c r="F14" s="247">
        <v>123</v>
      </c>
      <c r="G14" s="247">
        <v>58</v>
      </c>
      <c r="H14" s="247">
        <v>5929</v>
      </c>
      <c r="I14" s="247">
        <v>3669</v>
      </c>
      <c r="J14" s="247">
        <v>3750</v>
      </c>
      <c r="K14" s="247">
        <v>350</v>
      </c>
      <c r="L14" s="247">
        <v>237</v>
      </c>
      <c r="M14" s="247">
        <v>21</v>
      </c>
      <c r="N14" s="84">
        <v>5993</v>
      </c>
      <c r="O14"/>
      <c r="P14"/>
      <c r="Q14"/>
      <c r="R14"/>
      <c r="S14" s="57"/>
      <c r="T14" s="57"/>
      <c r="U14" s="19"/>
    </row>
    <row r="15" spans="1:21" ht="12.75" customHeight="1" x14ac:dyDescent="0.2">
      <c r="A15" s="357" t="s">
        <v>435</v>
      </c>
      <c r="B15" s="84">
        <v>38051</v>
      </c>
      <c r="C15" s="84">
        <v>5936</v>
      </c>
      <c r="D15" s="84">
        <v>1102</v>
      </c>
      <c r="E15" s="247">
        <f t="shared" si="0"/>
        <v>7038</v>
      </c>
      <c r="F15" s="247">
        <v>73</v>
      </c>
      <c r="G15" s="247">
        <v>392</v>
      </c>
      <c r="H15" s="247">
        <v>7114</v>
      </c>
      <c r="I15" s="247">
        <v>5284</v>
      </c>
      <c r="J15" s="247">
        <v>4619</v>
      </c>
      <c r="K15" s="247">
        <v>512</v>
      </c>
      <c r="L15" s="247">
        <v>232</v>
      </c>
      <c r="M15" s="247">
        <v>35</v>
      </c>
      <c r="N15" s="84">
        <v>8263</v>
      </c>
      <c r="O15"/>
      <c r="P15"/>
      <c r="Q15"/>
      <c r="R15"/>
      <c r="S15" s="57"/>
      <c r="T15" s="57"/>
      <c r="U15" s="19"/>
    </row>
    <row r="16" spans="1:21" ht="12.75" customHeight="1" x14ac:dyDescent="0.2">
      <c r="A16" s="357" t="s">
        <v>436</v>
      </c>
      <c r="B16" s="84">
        <v>12273</v>
      </c>
      <c r="C16" s="84">
        <v>2188</v>
      </c>
      <c r="D16" s="84">
        <v>474</v>
      </c>
      <c r="E16" s="247">
        <f t="shared" si="0"/>
        <v>2662</v>
      </c>
      <c r="F16" s="247">
        <v>19</v>
      </c>
      <c r="G16" s="247">
        <v>58</v>
      </c>
      <c r="H16" s="247">
        <v>2503</v>
      </c>
      <c r="I16" s="247">
        <v>1616</v>
      </c>
      <c r="J16" s="247">
        <v>1910</v>
      </c>
      <c r="K16" s="247">
        <v>105</v>
      </c>
      <c r="L16" s="247">
        <v>60</v>
      </c>
      <c r="M16" s="247">
        <v>8</v>
      </c>
      <c r="N16" s="84">
        <v>2462</v>
      </c>
      <c r="O16"/>
      <c r="P16"/>
      <c r="Q16"/>
      <c r="R16"/>
      <c r="S16" s="57"/>
      <c r="T16" s="57"/>
      <c r="U16" s="19"/>
    </row>
    <row r="17" spans="1:21" ht="12.75" customHeight="1" x14ac:dyDescent="0.2">
      <c r="A17" s="357" t="s">
        <v>437</v>
      </c>
      <c r="B17" s="84">
        <v>20588</v>
      </c>
      <c r="C17" s="84">
        <v>2810</v>
      </c>
      <c r="D17" s="84">
        <v>872</v>
      </c>
      <c r="E17" s="247">
        <f t="shared" si="0"/>
        <v>3682</v>
      </c>
      <c r="F17" s="247">
        <v>46</v>
      </c>
      <c r="G17" s="247">
        <v>48</v>
      </c>
      <c r="H17" s="247">
        <v>4213</v>
      </c>
      <c r="I17" s="247">
        <v>3396</v>
      </c>
      <c r="J17" s="247">
        <v>2411</v>
      </c>
      <c r="K17" s="247">
        <v>100</v>
      </c>
      <c r="L17" s="247">
        <v>86</v>
      </c>
      <c r="M17" s="247">
        <v>6</v>
      </c>
      <c r="N17" s="84">
        <v>4570</v>
      </c>
      <c r="O17"/>
      <c r="P17"/>
      <c r="Q17"/>
      <c r="R17"/>
      <c r="S17" s="39"/>
      <c r="T17" s="57"/>
      <c r="U17" s="19"/>
    </row>
    <row r="18" spans="1:21" ht="12.75" customHeight="1" x14ac:dyDescent="0.2">
      <c r="A18" s="357" t="s">
        <v>438</v>
      </c>
      <c r="B18" s="84">
        <v>141380</v>
      </c>
      <c r="C18" s="84">
        <v>22220</v>
      </c>
      <c r="D18" s="84">
        <v>5598</v>
      </c>
      <c r="E18" s="247">
        <f t="shared" si="0"/>
        <v>27818</v>
      </c>
      <c r="F18" s="247">
        <v>854</v>
      </c>
      <c r="G18" s="247">
        <v>444</v>
      </c>
      <c r="H18" s="247">
        <v>23818</v>
      </c>
      <c r="I18" s="247">
        <v>18109</v>
      </c>
      <c r="J18" s="247">
        <v>13238</v>
      </c>
      <c r="K18" s="247">
        <v>561</v>
      </c>
      <c r="L18" s="247">
        <v>469</v>
      </c>
      <c r="M18" s="247">
        <v>49</v>
      </c>
      <c r="N18" s="84">
        <v>23358</v>
      </c>
      <c r="O18"/>
      <c r="P18"/>
      <c r="Q18"/>
      <c r="R18"/>
      <c r="S18" s="39"/>
      <c r="T18" s="57"/>
      <c r="U18" s="19"/>
    </row>
    <row r="19" spans="1:21" ht="12.75" customHeight="1" x14ac:dyDescent="0.2">
      <c r="A19" s="357" t="s">
        <v>439</v>
      </c>
      <c r="B19" s="84">
        <v>35075</v>
      </c>
      <c r="C19" s="84">
        <v>5133</v>
      </c>
      <c r="D19" s="84">
        <v>1589</v>
      </c>
      <c r="E19" s="247">
        <f t="shared" si="0"/>
        <v>6722</v>
      </c>
      <c r="F19" s="247">
        <v>253</v>
      </c>
      <c r="G19" s="247">
        <v>138</v>
      </c>
      <c r="H19" s="247">
        <v>7707</v>
      </c>
      <c r="I19" s="247">
        <v>6813</v>
      </c>
      <c r="J19" s="247">
        <v>4246</v>
      </c>
      <c r="K19" s="247">
        <v>274</v>
      </c>
      <c r="L19" s="247">
        <v>218</v>
      </c>
      <c r="M19" s="247">
        <v>19</v>
      </c>
      <c r="N19" s="84">
        <v>7344</v>
      </c>
      <c r="O19"/>
      <c r="P19"/>
      <c r="Q19"/>
      <c r="R19"/>
      <c r="S19" s="39"/>
      <c r="T19" s="57"/>
      <c r="U19" s="19"/>
    </row>
    <row r="20" spans="1:21" ht="12.75" customHeight="1" x14ac:dyDescent="0.2">
      <c r="A20" s="357" t="s">
        <v>440</v>
      </c>
      <c r="B20" s="84">
        <v>186217</v>
      </c>
      <c r="C20" s="84">
        <v>32159</v>
      </c>
      <c r="D20" s="84">
        <v>7733</v>
      </c>
      <c r="E20" s="247">
        <f t="shared" si="0"/>
        <v>39892</v>
      </c>
      <c r="F20" s="247">
        <v>852</v>
      </c>
      <c r="G20" s="247">
        <v>700</v>
      </c>
      <c r="H20" s="247">
        <v>37937</v>
      </c>
      <c r="I20" s="247">
        <v>32288</v>
      </c>
      <c r="J20" s="247">
        <v>21395</v>
      </c>
      <c r="K20" s="247">
        <v>2214</v>
      </c>
      <c r="L20" s="247">
        <v>1380</v>
      </c>
      <c r="M20" s="247">
        <v>166</v>
      </c>
      <c r="N20" s="84">
        <v>39672</v>
      </c>
      <c r="O20"/>
      <c r="P20"/>
      <c r="Q20"/>
      <c r="R20"/>
      <c r="S20" s="57"/>
      <c r="T20" s="57"/>
      <c r="U20" s="19"/>
    </row>
    <row r="21" spans="1:21" ht="12.75" customHeight="1" x14ac:dyDescent="0.2">
      <c r="A21" s="357" t="s">
        <v>441</v>
      </c>
      <c r="B21" s="84">
        <v>58497</v>
      </c>
      <c r="C21" s="84">
        <v>7799</v>
      </c>
      <c r="D21" s="84">
        <v>2231</v>
      </c>
      <c r="E21" s="247">
        <f t="shared" si="0"/>
        <v>10030</v>
      </c>
      <c r="F21" s="247">
        <v>147</v>
      </c>
      <c r="G21" s="247">
        <v>315</v>
      </c>
      <c r="H21" s="247">
        <v>8692</v>
      </c>
      <c r="I21" s="247">
        <v>6469</v>
      </c>
      <c r="J21" s="247">
        <v>7775</v>
      </c>
      <c r="K21" s="247">
        <v>3444</v>
      </c>
      <c r="L21" s="247">
        <v>781</v>
      </c>
      <c r="M21" s="247">
        <v>239</v>
      </c>
      <c r="N21" s="84">
        <v>12392</v>
      </c>
      <c r="O21"/>
      <c r="P21"/>
      <c r="Q21"/>
      <c r="R21"/>
      <c r="S21" s="57"/>
      <c r="T21" s="57"/>
      <c r="U21" s="19"/>
    </row>
    <row r="22" spans="1:21" ht="12.75" customHeight="1" x14ac:dyDescent="0.2">
      <c r="A22" s="357" t="s">
        <v>442</v>
      </c>
      <c r="B22" s="84">
        <v>43905</v>
      </c>
      <c r="C22" s="84">
        <v>6703</v>
      </c>
      <c r="D22" s="84">
        <v>1577</v>
      </c>
      <c r="E22" s="247">
        <f t="shared" si="0"/>
        <v>8280</v>
      </c>
      <c r="F22" s="247">
        <v>86</v>
      </c>
      <c r="G22" s="247">
        <v>175</v>
      </c>
      <c r="H22" s="247">
        <v>8071</v>
      </c>
      <c r="I22" s="247">
        <v>5532</v>
      </c>
      <c r="J22" s="247">
        <v>4537</v>
      </c>
      <c r="K22" s="247">
        <v>1986</v>
      </c>
      <c r="L22" s="247">
        <v>391</v>
      </c>
      <c r="M22" s="247">
        <v>112</v>
      </c>
      <c r="N22" s="84">
        <v>9322</v>
      </c>
      <c r="O22"/>
      <c r="P22"/>
      <c r="Q22"/>
      <c r="R22"/>
      <c r="S22" s="57"/>
      <c r="T22" s="57"/>
      <c r="U22" s="19"/>
    </row>
    <row r="23" spans="1:21" ht="12.75" customHeight="1" x14ac:dyDescent="0.2">
      <c r="A23" s="357" t="s">
        <v>443</v>
      </c>
      <c r="B23" s="84">
        <v>34247</v>
      </c>
      <c r="C23" s="84">
        <v>4953</v>
      </c>
      <c r="D23" s="84">
        <v>1311</v>
      </c>
      <c r="E23" s="247">
        <f t="shared" si="0"/>
        <v>6264</v>
      </c>
      <c r="F23" s="247">
        <v>144</v>
      </c>
      <c r="G23" s="247">
        <v>106</v>
      </c>
      <c r="H23" s="247">
        <v>7231</v>
      </c>
      <c r="I23" s="247">
        <v>3995</v>
      </c>
      <c r="J23" s="247">
        <v>2712</v>
      </c>
      <c r="K23" s="247">
        <v>1915</v>
      </c>
      <c r="L23" s="247">
        <v>427</v>
      </c>
      <c r="M23" s="247">
        <v>129</v>
      </c>
      <c r="N23" s="84">
        <v>7013</v>
      </c>
      <c r="O23"/>
      <c r="P23"/>
      <c r="Q23"/>
      <c r="R23"/>
      <c r="S23" s="57"/>
      <c r="T23" s="57"/>
      <c r="U23" s="19"/>
    </row>
    <row r="24" spans="1:21" ht="12.75" customHeight="1" x14ac:dyDescent="0.2">
      <c r="A24" s="357" t="s">
        <v>444</v>
      </c>
      <c r="B24" s="84">
        <v>54049</v>
      </c>
      <c r="C24" s="84">
        <v>9048</v>
      </c>
      <c r="D24" s="84">
        <v>2284</v>
      </c>
      <c r="E24" s="247">
        <f t="shared" si="0"/>
        <v>11332</v>
      </c>
      <c r="F24" s="247">
        <v>91</v>
      </c>
      <c r="G24" s="247">
        <v>152</v>
      </c>
      <c r="H24" s="247">
        <v>10691</v>
      </c>
      <c r="I24" s="247">
        <v>7460</v>
      </c>
      <c r="J24" s="247">
        <v>6210</v>
      </c>
      <c r="K24" s="247">
        <v>10427</v>
      </c>
      <c r="L24" s="247">
        <v>1073</v>
      </c>
      <c r="M24" s="247">
        <v>678</v>
      </c>
      <c r="N24" s="84">
        <v>13756</v>
      </c>
      <c r="O24"/>
      <c r="P24"/>
      <c r="Q24"/>
      <c r="R24"/>
      <c r="S24" s="57"/>
      <c r="T24" s="57"/>
      <c r="U24" s="19"/>
    </row>
    <row r="25" spans="1:21" ht="12.75" customHeight="1" x14ac:dyDescent="0.2">
      <c r="A25" s="357" t="s">
        <v>445</v>
      </c>
      <c r="B25" s="84">
        <v>47335</v>
      </c>
      <c r="C25" s="84">
        <v>7630</v>
      </c>
      <c r="D25" s="84">
        <v>2282</v>
      </c>
      <c r="E25" s="247">
        <f t="shared" si="0"/>
        <v>9912</v>
      </c>
      <c r="F25" s="247">
        <v>122</v>
      </c>
      <c r="G25" s="247">
        <v>263</v>
      </c>
      <c r="H25" s="247">
        <v>8854</v>
      </c>
      <c r="I25" s="247">
        <v>8783</v>
      </c>
      <c r="J25" s="247">
        <v>5527</v>
      </c>
      <c r="K25" s="247">
        <v>10061</v>
      </c>
      <c r="L25" s="247">
        <v>906</v>
      </c>
      <c r="M25" s="247">
        <v>629</v>
      </c>
      <c r="N25" s="84">
        <v>11975</v>
      </c>
      <c r="O25"/>
      <c r="P25"/>
      <c r="Q25"/>
      <c r="R25"/>
      <c r="S25" s="57"/>
      <c r="T25" s="57"/>
      <c r="U25" s="19"/>
    </row>
    <row r="26" spans="1:21" ht="12.75" customHeight="1" x14ac:dyDescent="0.2">
      <c r="A26" s="357" t="s">
        <v>446</v>
      </c>
      <c r="B26" s="84">
        <v>48748</v>
      </c>
      <c r="C26" s="84">
        <v>7765</v>
      </c>
      <c r="D26" s="84">
        <v>2348</v>
      </c>
      <c r="E26" s="247">
        <f t="shared" si="0"/>
        <v>10113</v>
      </c>
      <c r="F26" s="247">
        <v>101</v>
      </c>
      <c r="G26" s="247">
        <v>141</v>
      </c>
      <c r="H26" s="247">
        <v>8162</v>
      </c>
      <c r="I26" s="247">
        <v>8538</v>
      </c>
      <c r="J26" s="247">
        <v>6566</v>
      </c>
      <c r="K26" s="247">
        <v>15059</v>
      </c>
      <c r="L26" s="247">
        <v>1103</v>
      </c>
      <c r="M26" s="247">
        <v>991</v>
      </c>
      <c r="N26" s="84">
        <v>12168</v>
      </c>
      <c r="O26"/>
      <c r="P26"/>
      <c r="Q26"/>
      <c r="R26"/>
      <c r="S26" s="57"/>
      <c r="T26" s="57"/>
      <c r="U26" s="19"/>
    </row>
    <row r="27" spans="1:21" ht="12.75" customHeight="1" x14ac:dyDescent="0.2">
      <c r="A27" s="357" t="s">
        <v>447</v>
      </c>
      <c r="B27" s="84">
        <v>34396</v>
      </c>
      <c r="C27" s="84">
        <v>5668</v>
      </c>
      <c r="D27" s="84">
        <v>1615</v>
      </c>
      <c r="E27" s="247">
        <f t="shared" si="0"/>
        <v>7283</v>
      </c>
      <c r="F27" s="247">
        <v>76</v>
      </c>
      <c r="G27" s="247">
        <v>89</v>
      </c>
      <c r="H27" s="247">
        <v>4847</v>
      </c>
      <c r="I27" s="247">
        <v>3129</v>
      </c>
      <c r="J27" s="247">
        <v>5259</v>
      </c>
      <c r="K27" s="247">
        <v>16646</v>
      </c>
      <c r="L27" s="247">
        <v>1251</v>
      </c>
      <c r="M27" s="247">
        <v>1163</v>
      </c>
      <c r="N27" s="84">
        <v>9003</v>
      </c>
      <c r="O27"/>
      <c r="P27"/>
      <c r="Q27"/>
      <c r="R27"/>
      <c r="S27" s="57"/>
      <c r="T27" s="57"/>
      <c r="U27" s="19"/>
    </row>
    <row r="28" spans="1:21" ht="12.75" customHeight="1" x14ac:dyDescent="0.2">
      <c r="A28" s="357" t="s">
        <v>448</v>
      </c>
      <c r="B28" s="84">
        <v>54500</v>
      </c>
      <c r="C28" s="84">
        <v>8613</v>
      </c>
      <c r="D28" s="84">
        <v>2079</v>
      </c>
      <c r="E28" s="247">
        <f t="shared" si="0"/>
        <v>10692</v>
      </c>
      <c r="F28" s="247">
        <v>89</v>
      </c>
      <c r="G28" s="247">
        <v>146</v>
      </c>
      <c r="H28" s="247">
        <v>8665</v>
      </c>
      <c r="I28" s="247">
        <v>8659</v>
      </c>
      <c r="J28" s="247">
        <v>7174</v>
      </c>
      <c r="K28" s="247">
        <v>24348</v>
      </c>
      <c r="L28" s="247">
        <v>1357</v>
      </c>
      <c r="M28" s="247">
        <v>1806</v>
      </c>
      <c r="N28" s="84">
        <v>11931</v>
      </c>
      <c r="O28"/>
      <c r="P28"/>
      <c r="Q28"/>
      <c r="R28"/>
      <c r="S28" s="57"/>
      <c r="T28" s="57"/>
      <c r="U28" s="19"/>
    </row>
    <row r="29" spans="1:21" ht="12.75" customHeight="1" x14ac:dyDescent="0.2">
      <c r="A29" s="357" t="s">
        <v>449</v>
      </c>
      <c r="B29" s="84">
        <v>57434</v>
      </c>
      <c r="C29" s="84">
        <v>10217</v>
      </c>
      <c r="D29" s="84">
        <v>2879</v>
      </c>
      <c r="E29" s="247">
        <f t="shared" si="0"/>
        <v>13096</v>
      </c>
      <c r="F29" s="247">
        <v>150</v>
      </c>
      <c r="G29" s="247">
        <v>206</v>
      </c>
      <c r="H29" s="247">
        <v>7682</v>
      </c>
      <c r="I29" s="247">
        <v>7131</v>
      </c>
      <c r="J29" s="247">
        <v>6052</v>
      </c>
      <c r="K29" s="247">
        <v>35499</v>
      </c>
      <c r="L29" s="247">
        <v>2618</v>
      </c>
      <c r="M29" s="247">
        <v>2696</v>
      </c>
      <c r="N29" s="84">
        <v>14915</v>
      </c>
      <c r="O29"/>
      <c r="P29"/>
      <c r="Q29"/>
      <c r="R29"/>
      <c r="S29" s="57"/>
      <c r="T29" s="57"/>
      <c r="U29" s="19"/>
    </row>
    <row r="30" spans="1:21" s="188" customFormat="1" ht="12.75" customHeight="1" x14ac:dyDescent="0.2">
      <c r="A30" s="433" t="s">
        <v>535</v>
      </c>
      <c r="B30" s="233">
        <v>1402</v>
      </c>
      <c r="C30" s="84">
        <v>128</v>
      </c>
      <c r="D30" s="233">
        <v>21</v>
      </c>
      <c r="E30" s="247">
        <f t="shared" si="0"/>
        <v>149</v>
      </c>
      <c r="F30" s="247">
        <v>6</v>
      </c>
      <c r="G30" s="247" t="s">
        <v>40</v>
      </c>
      <c r="H30" s="247">
        <v>168</v>
      </c>
      <c r="I30" s="247">
        <v>209</v>
      </c>
      <c r="J30" s="412">
        <v>39</v>
      </c>
      <c r="K30" s="247">
        <v>18</v>
      </c>
      <c r="L30" s="247">
        <v>3</v>
      </c>
      <c r="M30" s="247">
        <v>27</v>
      </c>
      <c r="N30" s="84">
        <v>134</v>
      </c>
      <c r="O30"/>
      <c r="P30"/>
      <c r="Q30"/>
      <c r="R30"/>
      <c r="S30" s="244"/>
      <c r="T30" s="244"/>
      <c r="U30" s="246"/>
    </row>
    <row r="31" spans="1:21" ht="12.75" customHeight="1" x14ac:dyDescent="0.2">
      <c r="A31" s="94" t="s">
        <v>15</v>
      </c>
      <c r="B31" s="93">
        <f>SUM(B9:B30)</f>
        <v>1253503</v>
      </c>
      <c r="C31" s="93">
        <f t="shared" ref="C31:N31" si="1">SUM(C9:C30)</f>
        <v>197599</v>
      </c>
      <c r="D31" s="93">
        <f t="shared" si="1"/>
        <v>49622</v>
      </c>
      <c r="E31" s="93">
        <f t="shared" si="1"/>
        <v>247221</v>
      </c>
      <c r="F31" s="93">
        <f t="shared" si="1"/>
        <v>4127</v>
      </c>
      <c r="G31" s="93">
        <f t="shared" si="1"/>
        <v>5923</v>
      </c>
      <c r="H31" s="93">
        <f t="shared" si="1"/>
        <v>235885</v>
      </c>
      <c r="I31" s="93">
        <f t="shared" si="1"/>
        <v>189416</v>
      </c>
      <c r="J31" s="93">
        <f t="shared" si="1"/>
        <v>128778</v>
      </c>
      <c r="K31" s="93">
        <f t="shared" si="1"/>
        <v>136561</v>
      </c>
      <c r="L31" s="93">
        <f t="shared" si="1"/>
        <v>16301</v>
      </c>
      <c r="M31" s="93">
        <f t="shared" si="1"/>
        <v>9633</v>
      </c>
      <c r="N31" s="93">
        <f t="shared" si="1"/>
        <v>257636</v>
      </c>
      <c r="O31"/>
      <c r="P31"/>
      <c r="Q31" s="29"/>
      <c r="R31" s="29"/>
      <c r="S31" s="29"/>
      <c r="T31" s="29"/>
      <c r="U31" s="29"/>
    </row>
    <row r="32" spans="1:21" ht="12.75" customHeight="1" x14ac:dyDescent="0.2">
      <c r="A32" s="431" t="s">
        <v>566</v>
      </c>
      <c r="B32" s="175"/>
      <c r="C32" s="19"/>
      <c r="D32" s="19"/>
      <c r="E32" s="19"/>
      <c r="F32" s="19"/>
      <c r="G32" s="19"/>
      <c r="H32" s="19"/>
      <c r="I32" s="19"/>
      <c r="J32" s="19"/>
      <c r="K32" s="19"/>
      <c r="L32" s="19"/>
      <c r="N32" s="27"/>
      <c r="O32"/>
    </row>
    <row r="33" spans="1:15" ht="12.75" customHeight="1" x14ac:dyDescent="0.2">
      <c r="A33" s="380" t="s">
        <v>557</v>
      </c>
      <c r="E33" s="19"/>
      <c r="F33" s="27"/>
      <c r="G33" s="27"/>
      <c r="H33" s="27"/>
      <c r="I33" s="27"/>
      <c r="N33" s="27"/>
      <c r="O33"/>
    </row>
    <row r="34" spans="1:15" ht="12.75" customHeight="1" x14ac:dyDescent="0.2">
      <c r="F34" s="27"/>
      <c r="G34" s="27"/>
      <c r="H34" s="27"/>
      <c r="I34" s="27"/>
      <c r="N34" s="27"/>
      <c r="O34"/>
    </row>
    <row r="35" spans="1:15" ht="12.75" customHeight="1" x14ac:dyDescent="0.2">
      <c r="O35"/>
    </row>
  </sheetData>
  <mergeCells count="2">
    <mergeCell ref="C6:F6"/>
    <mergeCell ref="C7:D7"/>
  </mergeCells>
  <phoneticPr fontId="6" type="noConversion"/>
  <pageMargins left="0.70866141732283472" right="0.15748031496062992" top="0.98425196850393704" bottom="0.55118110236220474" header="0.51181102362204722" footer="0.51181102362204722"/>
  <pageSetup paperSize="9" scale="59" orientation="portrait" r:id="rId1"/>
  <headerFooter alignWithMargins="0">
    <oddHeader>&amp;R&amp;"Arial,Fet"REGIONAL STATISTIK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>
    <tabColor rgb="FF00B050"/>
    <pageSetUpPr fitToPage="1"/>
  </sheetPr>
  <dimension ref="A1:X41"/>
  <sheetViews>
    <sheetView showGridLines="0" zoomScaleNormal="100" workbookViewId="0">
      <selection activeCell="N42" sqref="N42"/>
    </sheetView>
  </sheetViews>
  <sheetFormatPr defaultRowHeight="12.75" customHeight="1" x14ac:dyDescent="0.2"/>
  <cols>
    <col min="1" max="1" width="15.7109375" style="27" customWidth="1"/>
    <col min="2" max="2" width="10.28515625" style="41" customWidth="1"/>
    <col min="3" max="3" width="4.140625" style="41" customWidth="1"/>
    <col min="4" max="4" width="9.7109375" style="41" customWidth="1"/>
    <col min="5" max="5" width="9.85546875" style="41" customWidth="1"/>
    <col min="6" max="7" width="9.7109375" style="41" customWidth="1"/>
    <col min="8" max="8" width="1.5703125" style="41" customWidth="1"/>
    <col min="9" max="9" width="6.85546875" style="41" customWidth="1"/>
    <col min="10" max="10" width="10.28515625" style="365" customWidth="1"/>
    <col min="11" max="11" width="14.7109375" style="41" customWidth="1"/>
    <col min="12" max="12" width="11.42578125" style="41" customWidth="1"/>
    <col min="13" max="13" width="9.140625" style="27"/>
    <col min="24" max="16384" width="9.140625" style="27"/>
  </cols>
  <sheetData>
    <row r="1" spans="1:24" ht="12.75" customHeight="1" x14ac:dyDescent="0.2">
      <c r="J1" s="361"/>
      <c r="L1" s="71"/>
    </row>
    <row r="2" spans="1:24" ht="12.75" customHeight="1" x14ac:dyDescent="0.2">
      <c r="A2" s="362" t="s">
        <v>248</v>
      </c>
      <c r="J2" s="361"/>
      <c r="L2" s="27"/>
    </row>
    <row r="3" spans="1:24" ht="12.75" customHeight="1" x14ac:dyDescent="0.2">
      <c r="A3" s="180" t="s">
        <v>616</v>
      </c>
      <c r="J3" s="361"/>
    </row>
    <row r="4" spans="1:24" ht="12.75" customHeight="1" x14ac:dyDescent="0.2">
      <c r="A4" s="45" t="s">
        <v>617</v>
      </c>
      <c r="B4" s="76"/>
      <c r="C4" s="76"/>
      <c r="D4" s="76"/>
      <c r="E4" s="76"/>
      <c r="F4" s="76"/>
      <c r="G4" s="76"/>
      <c r="H4" s="76"/>
      <c r="J4" s="363"/>
      <c r="L4" s="76"/>
    </row>
    <row r="5" spans="1:24" ht="12.75" customHeight="1" x14ac:dyDescent="0.2">
      <c r="A5" s="21"/>
      <c r="B5" s="251"/>
      <c r="C5" s="251"/>
      <c r="D5" s="251"/>
      <c r="E5" s="251"/>
      <c r="F5" s="251"/>
      <c r="G5" s="251"/>
      <c r="H5" s="251"/>
      <c r="I5" s="251"/>
      <c r="J5" s="364"/>
      <c r="K5" s="251"/>
      <c r="L5" s="251"/>
    </row>
    <row r="6" spans="1:24" ht="33.75" x14ac:dyDescent="0.2">
      <c r="A6" s="27" t="s">
        <v>218</v>
      </c>
      <c r="B6" s="432" t="s">
        <v>521</v>
      </c>
      <c r="D6" s="641" t="s">
        <v>227</v>
      </c>
      <c r="E6" s="641"/>
      <c r="F6" s="641"/>
      <c r="G6" s="37"/>
      <c r="H6" s="37"/>
      <c r="I6" s="37"/>
      <c r="J6" s="37"/>
      <c r="K6" s="118" t="s">
        <v>526</v>
      </c>
      <c r="L6" s="118" t="s">
        <v>525</v>
      </c>
    </row>
    <row r="7" spans="1:24" ht="22.5" x14ac:dyDescent="0.2">
      <c r="D7" s="88" t="s">
        <v>522</v>
      </c>
      <c r="E7" s="118" t="s">
        <v>523</v>
      </c>
      <c r="F7" s="648" t="s">
        <v>524</v>
      </c>
      <c r="G7" s="649"/>
      <c r="H7" s="27"/>
      <c r="I7" s="647" t="s">
        <v>249</v>
      </c>
      <c r="J7" s="647"/>
    </row>
    <row r="8" spans="1:24" ht="12.75" customHeight="1" x14ac:dyDescent="0.2">
      <c r="A8" s="26"/>
      <c r="B8" s="19"/>
      <c r="C8" s="19"/>
      <c r="D8" s="367"/>
      <c r="E8" s="367"/>
      <c r="F8" s="366"/>
      <c r="G8" s="41" t="s">
        <v>227</v>
      </c>
      <c r="I8" s="57"/>
      <c r="J8" s="368"/>
      <c r="K8" s="27"/>
      <c r="L8" s="366"/>
    </row>
    <row r="9" spans="1:24" ht="12.75" customHeight="1" x14ac:dyDescent="0.2">
      <c r="A9" s="27" t="s">
        <v>551</v>
      </c>
      <c r="F9" s="366"/>
      <c r="G9" s="41" t="s">
        <v>25</v>
      </c>
      <c r="J9" s="361" t="s">
        <v>250</v>
      </c>
      <c r="L9" s="322"/>
      <c r="M9"/>
    </row>
    <row r="10" spans="1:24" ht="12.75" customHeight="1" x14ac:dyDescent="0.2">
      <c r="A10" s="21"/>
      <c r="B10" s="251"/>
      <c r="C10" s="251"/>
      <c r="D10" s="251"/>
      <c r="E10" s="251"/>
      <c r="F10" s="251"/>
      <c r="G10" s="251" t="s">
        <v>27</v>
      </c>
      <c r="H10" s="251"/>
      <c r="I10" s="251"/>
      <c r="J10" s="364" t="s">
        <v>251</v>
      </c>
      <c r="K10" s="251"/>
      <c r="L10" s="251"/>
      <c r="M10"/>
    </row>
    <row r="11" spans="1:24" ht="12.75" customHeight="1" x14ac:dyDescent="0.2">
      <c r="A11" s="437" t="s">
        <v>537</v>
      </c>
      <c r="B11" s="437">
        <v>909434</v>
      </c>
      <c r="C11" s="437"/>
      <c r="D11" s="437">
        <v>207407</v>
      </c>
      <c r="E11" s="437">
        <v>408576</v>
      </c>
      <c r="F11" s="437">
        <v>293451</v>
      </c>
      <c r="G11" s="437">
        <v>74042</v>
      </c>
      <c r="H11" s="437"/>
      <c r="I11" s="437">
        <v>6782</v>
      </c>
      <c r="J11" s="443">
        <v>2.9954361778199039</v>
      </c>
      <c r="K11" s="437">
        <v>190191</v>
      </c>
      <c r="L11" s="437">
        <v>401.67376952808411</v>
      </c>
      <c r="M11" s="439"/>
      <c r="N11" s="438"/>
      <c r="O11" s="438"/>
      <c r="P11" s="438"/>
      <c r="Q11" s="438"/>
      <c r="R11" s="438"/>
      <c r="S11" s="438"/>
      <c r="T11" s="438"/>
      <c r="U11" s="438"/>
      <c r="V11" s="441"/>
      <c r="W11" s="438"/>
      <c r="X11" s="438"/>
    </row>
    <row r="12" spans="1:24" ht="12.75" customHeight="1" x14ac:dyDescent="0.2">
      <c r="A12" s="436" t="s">
        <v>538</v>
      </c>
      <c r="B12" s="436">
        <v>160380</v>
      </c>
      <c r="C12" s="436"/>
      <c r="D12" s="436">
        <v>45779</v>
      </c>
      <c r="E12" s="436">
        <v>87092</v>
      </c>
      <c r="F12" s="436">
        <v>27509</v>
      </c>
      <c r="G12" s="436">
        <v>17481</v>
      </c>
      <c r="H12" s="436"/>
      <c r="I12" s="436">
        <v>571</v>
      </c>
      <c r="J12" s="444">
        <v>1.5855649720651774</v>
      </c>
      <c r="K12" s="436">
        <v>8682</v>
      </c>
      <c r="L12" s="436">
        <v>445.34660283680063</v>
      </c>
      <c r="M12" s="439"/>
      <c r="N12" s="438"/>
      <c r="O12" s="438"/>
      <c r="P12" s="438"/>
      <c r="Q12" s="438"/>
      <c r="R12" s="438"/>
      <c r="S12" s="438"/>
      <c r="T12" s="438"/>
      <c r="U12" s="438"/>
      <c r="V12" s="441"/>
      <c r="W12" s="438"/>
      <c r="X12" s="438"/>
    </row>
    <row r="13" spans="1:24" ht="12.75" customHeight="1" x14ac:dyDescent="0.2">
      <c r="A13" s="436" t="s">
        <v>539</v>
      </c>
      <c r="B13" s="436">
        <v>143234</v>
      </c>
      <c r="C13" s="436"/>
      <c r="D13" s="436">
        <v>42448</v>
      </c>
      <c r="E13" s="436">
        <v>79900</v>
      </c>
      <c r="F13" s="436">
        <v>20886</v>
      </c>
      <c r="G13" s="436">
        <v>12291</v>
      </c>
      <c r="H13" s="436"/>
      <c r="I13" s="436">
        <v>418</v>
      </c>
      <c r="J13" s="444">
        <v>1.456009697442578</v>
      </c>
      <c r="K13" s="436">
        <v>8016</v>
      </c>
      <c r="L13" s="436">
        <v>498.92366747246467</v>
      </c>
      <c r="M13" s="439"/>
      <c r="N13" s="438"/>
      <c r="O13" s="438"/>
      <c r="P13" s="438"/>
      <c r="Q13" s="438"/>
      <c r="R13" s="438"/>
      <c r="S13" s="438"/>
      <c r="T13" s="438"/>
      <c r="U13" s="438"/>
      <c r="V13" s="441"/>
      <c r="W13" s="438"/>
      <c r="X13" s="438"/>
    </row>
    <row r="14" spans="1:24" ht="12.75" customHeight="1" x14ac:dyDescent="0.2">
      <c r="A14" s="436" t="s">
        <v>541</v>
      </c>
      <c r="B14" s="436">
        <v>215203</v>
      </c>
      <c r="C14" s="436"/>
      <c r="D14" s="436">
        <v>60185</v>
      </c>
      <c r="E14" s="436">
        <v>120073</v>
      </c>
      <c r="F14" s="436">
        <v>34945</v>
      </c>
      <c r="G14" s="436">
        <v>19821</v>
      </c>
      <c r="H14" s="436"/>
      <c r="I14" s="436">
        <v>579</v>
      </c>
      <c r="J14" s="444">
        <v>1.2838906098591267</v>
      </c>
      <c r="K14" s="436">
        <v>12561</v>
      </c>
      <c r="L14" s="436">
        <v>477.1970827521825</v>
      </c>
      <c r="M14" s="439"/>
      <c r="N14" s="438"/>
      <c r="O14" s="438"/>
      <c r="P14" s="438"/>
      <c r="Q14" s="438"/>
      <c r="R14" s="438"/>
      <c r="S14" s="438"/>
      <c r="T14" s="438"/>
      <c r="U14" s="438"/>
      <c r="V14" s="441"/>
      <c r="W14" s="438"/>
      <c r="X14" s="438"/>
    </row>
    <row r="15" spans="1:24" ht="12.75" customHeight="1" x14ac:dyDescent="0.2">
      <c r="A15" s="357" t="s">
        <v>546</v>
      </c>
      <c r="B15" s="357">
        <v>183430</v>
      </c>
      <c r="C15" s="357"/>
      <c r="D15" s="357">
        <v>48654</v>
      </c>
      <c r="E15" s="357">
        <v>98293</v>
      </c>
      <c r="F15" s="357">
        <v>36483</v>
      </c>
      <c r="G15" s="357">
        <v>22698</v>
      </c>
      <c r="H15" s="357"/>
      <c r="I15" s="357">
        <v>339</v>
      </c>
      <c r="J15" s="444">
        <v>0.96306270987096665</v>
      </c>
      <c r="K15" s="357">
        <v>12706</v>
      </c>
      <c r="L15" s="357">
        <v>521.10499372162656</v>
      </c>
      <c r="M15" s="439"/>
      <c r="N15" s="438"/>
      <c r="O15" s="438"/>
      <c r="P15" s="438"/>
      <c r="Q15" s="438"/>
      <c r="R15" s="438"/>
      <c r="S15" s="438"/>
      <c r="T15" s="438"/>
      <c r="U15" s="438"/>
      <c r="V15" s="441"/>
      <c r="W15" s="438"/>
      <c r="X15" s="438"/>
    </row>
    <row r="16" spans="1:24" ht="12.75" customHeight="1" x14ac:dyDescent="0.2">
      <c r="A16" s="357" t="s">
        <v>547</v>
      </c>
      <c r="B16" s="357">
        <v>100999</v>
      </c>
      <c r="C16" s="357"/>
      <c r="D16" s="357">
        <v>26844</v>
      </c>
      <c r="E16" s="357">
        <v>51648</v>
      </c>
      <c r="F16" s="357">
        <v>22507</v>
      </c>
      <c r="G16" s="357">
        <v>16313</v>
      </c>
      <c r="H16" s="357"/>
      <c r="I16" s="357">
        <v>177</v>
      </c>
      <c r="J16" s="444">
        <v>0.91281342506162777</v>
      </c>
      <c r="K16" s="357">
        <v>5235</v>
      </c>
      <c r="L16" s="357">
        <v>520.86578032654995</v>
      </c>
      <c r="M16" s="439"/>
      <c r="N16" s="438"/>
      <c r="O16" s="438"/>
      <c r="P16" s="438"/>
      <c r="Q16" s="438"/>
      <c r="R16" s="438"/>
      <c r="S16" s="438"/>
      <c r="T16" s="438"/>
      <c r="U16" s="438"/>
      <c r="V16" s="441"/>
      <c r="W16" s="438"/>
      <c r="X16" s="438"/>
    </row>
    <row r="17" spans="1:24" ht="12.75" customHeight="1" x14ac:dyDescent="0.2">
      <c r="A17" s="357" t="s">
        <v>552</v>
      </c>
      <c r="B17" s="357">
        <v>132177</v>
      </c>
      <c r="C17" s="357"/>
      <c r="D17" s="357">
        <v>38610</v>
      </c>
      <c r="E17" s="357">
        <v>69873</v>
      </c>
      <c r="F17" s="357">
        <v>23694</v>
      </c>
      <c r="G17" s="357">
        <v>16684</v>
      </c>
      <c r="H17" s="357"/>
      <c r="I17" s="357">
        <v>223</v>
      </c>
      <c r="J17" s="444">
        <v>0.92690347734282119</v>
      </c>
      <c r="K17" s="357">
        <v>5663</v>
      </c>
      <c r="L17" s="357">
        <v>549.39605795848468</v>
      </c>
      <c r="M17" s="439"/>
      <c r="N17" s="438"/>
      <c r="O17" s="438"/>
      <c r="P17" s="438"/>
      <c r="Q17" s="438"/>
      <c r="R17" s="438"/>
      <c r="S17" s="438"/>
      <c r="T17" s="438"/>
      <c r="U17" s="438"/>
      <c r="V17" s="441"/>
      <c r="W17" s="438"/>
      <c r="X17" s="438"/>
    </row>
    <row r="18" spans="1:24" ht="12.75" customHeight="1" x14ac:dyDescent="0.2">
      <c r="A18" s="357" t="s">
        <v>543</v>
      </c>
      <c r="B18" s="357">
        <v>35175</v>
      </c>
      <c r="C18" s="357"/>
      <c r="D18" s="357">
        <v>11644</v>
      </c>
      <c r="E18" s="357">
        <v>16274</v>
      </c>
      <c r="F18" s="357">
        <v>7257</v>
      </c>
      <c r="G18" s="357">
        <v>5556</v>
      </c>
      <c r="H18" s="357"/>
      <c r="I18" s="357">
        <v>91</v>
      </c>
      <c r="J18" s="444">
        <v>1.5734688937303316</v>
      </c>
      <c r="K18" s="357">
        <v>1144</v>
      </c>
      <c r="L18" s="357">
        <v>608</v>
      </c>
      <c r="M18" s="439"/>
      <c r="N18" s="438"/>
      <c r="O18" s="438"/>
      <c r="P18" s="438"/>
      <c r="Q18" s="438"/>
      <c r="R18" s="438"/>
      <c r="S18" s="438"/>
      <c r="T18" s="438"/>
      <c r="U18" s="438"/>
      <c r="V18" s="441"/>
      <c r="W18" s="438"/>
      <c r="X18" s="438"/>
    </row>
    <row r="19" spans="1:24" ht="12.75" customHeight="1" x14ac:dyDescent="0.2">
      <c r="A19" s="357" t="s">
        <v>540</v>
      </c>
      <c r="B19" s="357">
        <v>84001</v>
      </c>
      <c r="C19" s="357"/>
      <c r="D19" s="357">
        <v>25217</v>
      </c>
      <c r="E19" s="357">
        <v>45607</v>
      </c>
      <c r="F19" s="357">
        <v>13177</v>
      </c>
      <c r="G19" s="357">
        <v>8796</v>
      </c>
      <c r="H19" s="357"/>
      <c r="I19" s="357">
        <v>119</v>
      </c>
      <c r="J19" s="444">
        <v>0.75369405088384878</v>
      </c>
      <c r="K19" s="357">
        <v>3862</v>
      </c>
      <c r="L19" s="357">
        <v>532.02566359911077</v>
      </c>
      <c r="M19" s="439"/>
      <c r="N19" s="438"/>
      <c r="O19" s="438"/>
      <c r="P19" s="438"/>
      <c r="Q19" s="438"/>
      <c r="R19" s="438"/>
      <c r="S19" s="438"/>
      <c r="T19" s="438"/>
      <c r="U19" s="438"/>
      <c r="V19" s="441"/>
      <c r="W19" s="438"/>
      <c r="X19" s="438"/>
    </row>
    <row r="20" spans="1:24" ht="12.75" customHeight="1" x14ac:dyDescent="0.2">
      <c r="A20" s="357" t="s">
        <v>553</v>
      </c>
      <c r="B20" s="357">
        <v>629359</v>
      </c>
      <c r="C20" s="357"/>
      <c r="D20" s="357">
        <v>181336</v>
      </c>
      <c r="E20" s="357">
        <v>322865</v>
      </c>
      <c r="F20" s="357">
        <v>125158</v>
      </c>
      <c r="G20" s="357">
        <v>62726</v>
      </c>
      <c r="H20" s="357"/>
      <c r="I20" s="357">
        <v>1802</v>
      </c>
      <c r="J20" s="444">
        <v>1.3655001314729593</v>
      </c>
      <c r="K20" s="357">
        <v>42339</v>
      </c>
      <c r="L20" s="357">
        <v>476.90887749372376</v>
      </c>
      <c r="M20" s="439"/>
      <c r="N20" s="438"/>
      <c r="O20" s="438"/>
      <c r="P20" s="438"/>
      <c r="Q20" s="438"/>
      <c r="R20" s="438"/>
      <c r="S20" s="438"/>
      <c r="T20" s="438"/>
      <c r="U20" s="438"/>
      <c r="V20" s="441"/>
      <c r="W20" s="438"/>
      <c r="X20" s="438"/>
    </row>
    <row r="21" spans="1:24" ht="12.75" customHeight="1" x14ac:dyDescent="0.2">
      <c r="A21" s="357" t="s">
        <v>554</v>
      </c>
      <c r="B21" s="357">
        <v>170575</v>
      </c>
      <c r="C21" s="357"/>
      <c r="D21" s="357">
        <v>52375</v>
      </c>
      <c r="E21" s="357">
        <v>86860</v>
      </c>
      <c r="F21" s="357">
        <v>31340</v>
      </c>
      <c r="G21" s="357">
        <v>19769</v>
      </c>
      <c r="H21" s="357"/>
      <c r="I21" s="357">
        <v>313</v>
      </c>
      <c r="J21" s="444">
        <v>0.9802539891326475</v>
      </c>
      <c r="K21" s="357">
        <v>11400</v>
      </c>
      <c r="L21" s="357">
        <v>534.20710605847069</v>
      </c>
      <c r="M21" s="439"/>
      <c r="N21" s="438"/>
      <c r="O21" s="438"/>
      <c r="P21" s="438"/>
      <c r="Q21" s="438"/>
      <c r="R21" s="438"/>
      <c r="S21" s="438"/>
      <c r="T21" s="438"/>
      <c r="U21" s="438"/>
      <c r="V21" s="440"/>
      <c r="W21" s="438"/>
      <c r="X21" s="438"/>
    </row>
    <row r="22" spans="1:24" ht="12.75" customHeight="1" x14ac:dyDescent="0.2">
      <c r="A22" s="357" t="s">
        <v>440</v>
      </c>
      <c r="B22" s="357">
        <v>772147</v>
      </c>
      <c r="C22" s="357"/>
      <c r="D22" s="357">
        <v>222842</v>
      </c>
      <c r="E22" s="357">
        <v>404679</v>
      </c>
      <c r="F22" s="357">
        <v>144626</v>
      </c>
      <c r="G22" s="357">
        <v>80018</v>
      </c>
      <c r="H22" s="357"/>
      <c r="I22" s="357">
        <v>2601</v>
      </c>
      <c r="J22" s="444">
        <v>1.5589889408285478</v>
      </c>
      <c r="K22" s="357">
        <v>65538</v>
      </c>
      <c r="L22" s="357">
        <v>462.80993221604797</v>
      </c>
      <c r="M22" s="439"/>
      <c r="N22" s="438"/>
      <c r="O22" s="438"/>
      <c r="P22" s="438"/>
      <c r="Q22" s="438"/>
      <c r="R22" s="438"/>
      <c r="S22" s="438"/>
      <c r="T22" s="438"/>
      <c r="U22" s="438"/>
      <c r="V22" s="441"/>
      <c r="W22" s="438"/>
      <c r="X22" s="438"/>
    </row>
    <row r="23" spans="1:24" ht="12.75" customHeight="1" x14ac:dyDescent="0.2">
      <c r="A23" s="357" t="s">
        <v>548</v>
      </c>
      <c r="B23" s="357">
        <v>153076</v>
      </c>
      <c r="C23" s="357"/>
      <c r="D23" s="357">
        <v>45023</v>
      </c>
      <c r="E23" s="357">
        <v>77502</v>
      </c>
      <c r="F23" s="357">
        <v>30551</v>
      </c>
      <c r="G23" s="357">
        <v>22438</v>
      </c>
      <c r="H23" s="357"/>
      <c r="I23" s="357">
        <v>241</v>
      </c>
      <c r="J23" s="444">
        <v>0.86612135761827402</v>
      </c>
      <c r="K23" s="357">
        <v>7295</v>
      </c>
      <c r="L23" s="357">
        <v>550.13441053433576</v>
      </c>
      <c r="M23" s="439"/>
      <c r="N23" s="438"/>
      <c r="O23" s="438"/>
      <c r="P23" s="438"/>
      <c r="Q23" s="438"/>
      <c r="R23" s="438"/>
      <c r="S23" s="438"/>
      <c r="T23" s="438"/>
      <c r="U23" s="438"/>
      <c r="V23" s="441"/>
      <c r="W23" s="438"/>
      <c r="X23" s="438"/>
    </row>
    <row r="24" spans="1:24" ht="12.75" customHeight="1" x14ac:dyDescent="0.2">
      <c r="A24" s="357" t="s">
        <v>555</v>
      </c>
      <c r="B24" s="357">
        <v>146503</v>
      </c>
      <c r="C24" s="357"/>
      <c r="D24" s="357">
        <v>43230</v>
      </c>
      <c r="E24" s="357">
        <v>80054</v>
      </c>
      <c r="F24" s="357">
        <v>23219</v>
      </c>
      <c r="G24" s="357">
        <v>14223</v>
      </c>
      <c r="H24" s="357"/>
      <c r="I24" s="357">
        <v>451</v>
      </c>
      <c r="J24" s="444">
        <v>1.5332521944884512</v>
      </c>
      <c r="K24" s="357">
        <v>6943</v>
      </c>
      <c r="L24" s="357">
        <v>498.06218680519197</v>
      </c>
      <c r="M24" s="439"/>
      <c r="N24" s="438"/>
      <c r="O24" s="438"/>
      <c r="P24" s="438"/>
      <c r="Q24" s="438"/>
      <c r="R24" s="438"/>
      <c r="S24" s="438"/>
      <c r="T24" s="438"/>
      <c r="U24" s="438"/>
      <c r="V24" s="441"/>
      <c r="W24" s="438"/>
      <c r="X24" s="438"/>
    </row>
    <row r="25" spans="1:24" ht="12.75" customHeight="1" x14ac:dyDescent="0.2">
      <c r="A25" s="357" t="s">
        <v>545</v>
      </c>
      <c r="B25" s="357">
        <v>133083</v>
      </c>
      <c r="C25" s="357"/>
      <c r="D25" s="357">
        <v>38934</v>
      </c>
      <c r="E25" s="357">
        <v>76069</v>
      </c>
      <c r="F25" s="357">
        <v>18080</v>
      </c>
      <c r="G25" s="357">
        <v>10332</v>
      </c>
      <c r="H25" s="357"/>
      <c r="I25" s="357">
        <v>331</v>
      </c>
      <c r="J25" s="444">
        <v>1.2400254748435919</v>
      </c>
      <c r="K25" s="357">
        <v>7389</v>
      </c>
      <c r="L25" s="357">
        <v>498.56891319821676</v>
      </c>
      <c r="M25" s="439"/>
      <c r="N25" s="438"/>
      <c r="O25" s="438"/>
      <c r="P25" s="438"/>
      <c r="Q25" s="438"/>
      <c r="R25" s="438"/>
      <c r="S25" s="438"/>
      <c r="T25" s="438"/>
      <c r="U25" s="438"/>
      <c r="V25" s="441"/>
      <c r="W25" s="438"/>
      <c r="X25" s="438"/>
    </row>
    <row r="26" spans="1:24" ht="12.75" customHeight="1" x14ac:dyDescent="0.2">
      <c r="A26" s="357" t="s">
        <v>542</v>
      </c>
      <c r="B26" s="357">
        <v>164064</v>
      </c>
      <c r="C26" s="357"/>
      <c r="D26" s="357">
        <v>47655</v>
      </c>
      <c r="E26" s="357">
        <v>82637</v>
      </c>
      <c r="F26" s="357">
        <v>33772</v>
      </c>
      <c r="G26" s="357">
        <v>25344</v>
      </c>
      <c r="H26" s="357"/>
      <c r="I26" s="357">
        <v>321</v>
      </c>
      <c r="J26" s="444">
        <v>1.1321034199398328</v>
      </c>
      <c r="K26" s="357">
        <v>6571</v>
      </c>
      <c r="L26" s="357">
        <v>578.62123205298667</v>
      </c>
      <c r="M26" s="439"/>
      <c r="N26" s="438"/>
      <c r="O26" s="438"/>
      <c r="P26" s="438"/>
      <c r="Q26" s="438"/>
      <c r="R26" s="438"/>
      <c r="S26" s="438"/>
      <c r="T26" s="438"/>
      <c r="U26" s="438"/>
      <c r="V26" s="441"/>
      <c r="W26" s="438"/>
      <c r="X26" s="438"/>
    </row>
    <row r="27" spans="1:24" ht="12.75" customHeight="1" x14ac:dyDescent="0.2">
      <c r="A27" s="357" t="s">
        <v>549</v>
      </c>
      <c r="B27" s="357">
        <v>150197</v>
      </c>
      <c r="C27" s="357"/>
      <c r="D27" s="357">
        <v>43354</v>
      </c>
      <c r="E27" s="357">
        <v>80251</v>
      </c>
      <c r="F27" s="357">
        <v>26592</v>
      </c>
      <c r="G27" s="357">
        <v>17610</v>
      </c>
      <c r="H27" s="357"/>
      <c r="I27" s="357">
        <v>318</v>
      </c>
      <c r="J27" s="444">
        <v>1.1198957581306899</v>
      </c>
      <c r="K27" s="357">
        <v>7168</v>
      </c>
      <c r="L27" s="357">
        <v>528.94648799985919</v>
      </c>
      <c r="M27" s="439"/>
      <c r="N27" s="438"/>
      <c r="O27" s="438"/>
      <c r="P27" s="438"/>
      <c r="Q27" s="438"/>
      <c r="R27" s="438"/>
      <c r="S27" s="438"/>
      <c r="T27" s="438"/>
      <c r="U27" s="438"/>
      <c r="V27" s="441"/>
      <c r="W27" s="438"/>
      <c r="X27" s="438"/>
    </row>
    <row r="28" spans="1:24" ht="12.75" customHeight="1" x14ac:dyDescent="0.2">
      <c r="A28" s="357" t="s">
        <v>446</v>
      </c>
      <c r="B28" s="357">
        <v>133497</v>
      </c>
      <c r="C28" s="357"/>
      <c r="D28" s="357">
        <v>37640</v>
      </c>
      <c r="E28" s="357">
        <v>69334</v>
      </c>
      <c r="F28" s="357">
        <v>26523</v>
      </c>
      <c r="G28" s="357">
        <v>18364</v>
      </c>
      <c r="H28" s="357"/>
      <c r="I28" s="357">
        <v>325</v>
      </c>
      <c r="J28" s="444">
        <v>1.3261733573812768</v>
      </c>
      <c r="K28" s="357">
        <v>7038</v>
      </c>
      <c r="L28" s="357">
        <v>544.73896827793328</v>
      </c>
      <c r="M28" s="439"/>
      <c r="N28" s="438"/>
      <c r="O28" s="438"/>
      <c r="P28" s="438"/>
      <c r="Q28" s="438"/>
      <c r="R28" s="438"/>
      <c r="S28" s="438"/>
      <c r="T28" s="438"/>
      <c r="U28" s="438"/>
      <c r="V28" s="441"/>
      <c r="W28" s="438"/>
      <c r="X28" s="438"/>
    </row>
    <row r="29" spans="1:24" ht="12.75" customHeight="1" x14ac:dyDescent="0.2">
      <c r="A29" s="357" t="s">
        <v>550</v>
      </c>
      <c r="B29" s="357">
        <v>72440</v>
      </c>
      <c r="C29" s="357"/>
      <c r="D29" s="357">
        <v>19695</v>
      </c>
      <c r="E29" s="357">
        <v>32956</v>
      </c>
      <c r="F29" s="357">
        <v>19789</v>
      </c>
      <c r="G29" s="357">
        <v>15282</v>
      </c>
      <c r="H29" s="357"/>
      <c r="I29" s="357">
        <v>241</v>
      </c>
      <c r="J29" s="444">
        <v>1.8787614206866443</v>
      </c>
      <c r="K29" s="357">
        <v>3189</v>
      </c>
      <c r="L29" s="357">
        <v>564.71982288191089</v>
      </c>
      <c r="M29" s="439"/>
      <c r="N29" s="438"/>
      <c r="O29" s="438"/>
      <c r="P29" s="438"/>
      <c r="Q29" s="438"/>
      <c r="R29" s="438"/>
      <c r="S29" s="438"/>
      <c r="T29" s="438"/>
      <c r="U29" s="438"/>
      <c r="V29" s="441"/>
      <c r="W29" s="438"/>
      <c r="X29" s="438"/>
    </row>
    <row r="30" spans="1:24" ht="12.75" customHeight="1" x14ac:dyDescent="0.2">
      <c r="A30" s="357" t="s">
        <v>556</v>
      </c>
      <c r="B30" s="357">
        <v>134067</v>
      </c>
      <c r="C30" s="357"/>
      <c r="D30" s="357">
        <v>33800</v>
      </c>
      <c r="E30" s="357">
        <v>68110</v>
      </c>
      <c r="F30" s="357">
        <v>32157</v>
      </c>
      <c r="G30" s="357">
        <v>23758</v>
      </c>
      <c r="H30" s="357"/>
      <c r="I30" s="357">
        <v>434</v>
      </c>
      <c r="J30" s="444">
        <v>1.6355448361628759</v>
      </c>
      <c r="K30" s="357">
        <v>5999</v>
      </c>
      <c r="L30" s="357">
        <v>505.23638145126336</v>
      </c>
      <c r="M30" s="439"/>
      <c r="N30" s="438"/>
      <c r="O30" s="438"/>
      <c r="P30" s="438"/>
      <c r="Q30" s="438"/>
      <c r="R30" s="438"/>
      <c r="S30" s="438"/>
      <c r="T30" s="438"/>
      <c r="U30" s="438"/>
      <c r="V30" s="441"/>
      <c r="W30" s="438"/>
      <c r="X30" s="438"/>
    </row>
    <row r="31" spans="1:24" ht="12.75" customHeight="1" x14ac:dyDescent="0.2">
      <c r="A31" s="357" t="s">
        <v>544</v>
      </c>
      <c r="B31" s="357">
        <v>141620</v>
      </c>
      <c r="C31" s="357"/>
      <c r="D31" s="357">
        <v>38904</v>
      </c>
      <c r="E31" s="357">
        <v>73890</v>
      </c>
      <c r="F31" s="357">
        <v>28826</v>
      </c>
      <c r="G31" s="357">
        <v>20359</v>
      </c>
      <c r="H31" s="357"/>
      <c r="I31" s="357">
        <v>424</v>
      </c>
      <c r="J31" s="444">
        <v>1.6943327765478768</v>
      </c>
      <c r="K31" s="357">
        <v>5197</v>
      </c>
      <c r="L31" s="357">
        <v>565.92313163846768</v>
      </c>
      <c r="M31" s="439"/>
      <c r="N31" s="438"/>
      <c r="O31" s="438"/>
      <c r="P31" s="438"/>
      <c r="Q31" s="438"/>
      <c r="R31" s="438"/>
      <c r="S31" s="438"/>
      <c r="T31" s="438"/>
      <c r="U31" s="438"/>
      <c r="V31" s="441"/>
      <c r="W31" s="438"/>
      <c r="X31" s="438"/>
    </row>
    <row r="32" spans="1:24" ht="12.75" customHeight="1" x14ac:dyDescent="0.2">
      <c r="A32" s="126" t="s">
        <v>734</v>
      </c>
      <c r="B32" s="433">
        <v>3399</v>
      </c>
      <c r="C32" s="433"/>
      <c r="D32" s="433">
        <v>1390</v>
      </c>
      <c r="E32" s="433">
        <v>1931</v>
      </c>
      <c r="F32" s="433">
        <v>78</v>
      </c>
      <c r="G32" s="433">
        <v>2</v>
      </c>
      <c r="H32" s="433"/>
      <c r="I32" s="489">
        <v>3</v>
      </c>
      <c r="J32" s="455" t="s">
        <v>40</v>
      </c>
      <c r="K32" s="433">
        <v>113</v>
      </c>
      <c r="L32" s="455" t="s">
        <v>40</v>
      </c>
      <c r="M32" s="439"/>
      <c r="N32" s="438"/>
      <c r="O32" s="438"/>
      <c r="P32" s="438"/>
      <c r="Q32" s="438"/>
      <c r="R32" s="438"/>
      <c r="S32" s="438"/>
      <c r="T32" s="438"/>
      <c r="U32" s="438"/>
      <c r="V32" s="441"/>
      <c r="W32" s="438"/>
      <c r="X32" s="438"/>
    </row>
    <row r="33" spans="1:24" ht="12.75" customHeight="1" x14ac:dyDescent="0.2">
      <c r="A33" s="227" t="s">
        <v>15</v>
      </c>
      <c r="B33" s="329">
        <v>4768060</v>
      </c>
      <c r="C33" s="329"/>
      <c r="D33" s="329">
        <v>1312966</v>
      </c>
      <c r="E33" s="329">
        <v>2434474</v>
      </c>
      <c r="F33" s="329">
        <v>1020620</v>
      </c>
      <c r="G33" s="329">
        <v>523907</v>
      </c>
      <c r="H33" s="329"/>
      <c r="I33" s="329">
        <v>17104</v>
      </c>
      <c r="J33" s="454">
        <v>1.7159533397935738</v>
      </c>
      <c r="K33" s="329">
        <v>424239</v>
      </c>
      <c r="L33" s="329">
        <v>478.35409736530329</v>
      </c>
      <c r="M33" s="439"/>
      <c r="N33" s="438"/>
      <c r="O33" s="438"/>
      <c r="P33" s="438"/>
      <c r="Q33" s="438"/>
      <c r="R33" s="438"/>
      <c r="S33" s="438"/>
      <c r="T33" s="438"/>
      <c r="U33" s="438"/>
      <c r="V33" s="441"/>
      <c r="W33" s="438"/>
      <c r="X33" s="438"/>
    </row>
    <row r="34" spans="1:24" s="369" customFormat="1" x14ac:dyDescent="0.2">
      <c r="A34" s="49" t="s">
        <v>520</v>
      </c>
      <c r="B34" s="41"/>
      <c r="C34" s="41"/>
      <c r="D34" s="41"/>
      <c r="E34" s="41"/>
      <c r="F34" s="41"/>
      <c r="G34" s="41"/>
      <c r="H34" s="41"/>
      <c r="I34" s="41"/>
      <c r="J34" s="365"/>
      <c r="K34" s="41"/>
      <c r="L34" s="41"/>
      <c r="M34"/>
      <c r="N34"/>
      <c r="O34"/>
    </row>
    <row r="35" spans="1:24" ht="12.75" customHeight="1" x14ac:dyDescent="0.2">
      <c r="A35" s="380" t="s">
        <v>557</v>
      </c>
      <c r="M35"/>
    </row>
    <row r="36" spans="1:24" ht="12.75" customHeight="1" x14ac:dyDescent="0.2">
      <c r="M36"/>
    </row>
    <row r="37" spans="1:24" ht="12.75" customHeight="1" x14ac:dyDescent="0.2">
      <c r="D37" s="414"/>
      <c r="E37" s="414"/>
      <c r="F37" s="414"/>
    </row>
    <row r="38" spans="1:24" ht="12.75" customHeight="1" x14ac:dyDescent="0.2">
      <c r="D38" s="414"/>
      <c r="E38" s="414"/>
      <c r="F38" s="414"/>
    </row>
    <row r="40" spans="1:24" ht="12.75" customHeight="1" x14ac:dyDescent="0.2">
      <c r="F40" s="414"/>
    </row>
    <row r="41" spans="1:24" ht="12.75" customHeight="1" x14ac:dyDescent="0.2">
      <c r="D41" s="414"/>
    </row>
  </sheetData>
  <mergeCells count="3">
    <mergeCell ref="D6:F6"/>
    <mergeCell ref="I7:J7"/>
    <mergeCell ref="F7:G7"/>
  </mergeCells>
  <phoneticPr fontId="6" type="noConversion"/>
  <pageMargins left="0.70866141732283472" right="0.15748031496062992" top="0.98425196850393704" bottom="0.55118110236220474" header="0.51181102362204722" footer="0.51181102362204722"/>
  <pageSetup paperSize="9" scale="83" orientation="portrait" r:id="rId1"/>
  <headerFooter alignWithMargins="0">
    <oddHeader>&amp;R&amp;"Arial,Fet"REGIONAL STATISTIK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rgb="FF00B050"/>
    <pageSetUpPr fitToPage="1"/>
  </sheetPr>
  <dimension ref="A1:AF44"/>
  <sheetViews>
    <sheetView showGridLines="0" zoomScaleNormal="100" workbookViewId="0">
      <selection activeCell="A2" sqref="A2"/>
    </sheetView>
  </sheetViews>
  <sheetFormatPr defaultRowHeight="12.75" customHeight="1" x14ac:dyDescent="0.2"/>
  <cols>
    <col min="1" max="1" width="7.28515625" style="149" customWidth="1"/>
    <col min="2" max="2" width="9.28515625" style="149" customWidth="1"/>
    <col min="3" max="3" width="11.7109375" style="150" customWidth="1"/>
    <col min="4" max="4" width="12.7109375" style="150" bestFit="1" customWidth="1"/>
    <col min="5" max="5" width="2.5703125" style="150" customWidth="1"/>
    <col min="6" max="6" width="10.28515625" style="149" customWidth="1"/>
    <col min="7" max="7" width="3.7109375" style="149" customWidth="1"/>
    <col min="8" max="8" width="13.5703125" style="149" customWidth="1"/>
    <col min="9" max="9" width="3.5703125" style="149" customWidth="1"/>
    <col min="10" max="10" width="11" style="149" customWidth="1"/>
    <col min="11" max="11" width="2.5703125" style="149" customWidth="1"/>
    <col min="12" max="12" width="11.42578125" style="149" customWidth="1"/>
    <col min="13" max="13" width="3" style="149" customWidth="1"/>
    <col min="14" max="14" width="13.42578125" style="149" customWidth="1"/>
    <col min="15" max="16384" width="9.140625" style="149"/>
  </cols>
  <sheetData>
    <row r="1" spans="1:32" ht="12.75" customHeight="1" x14ac:dyDescent="0.25">
      <c r="N1" s="151"/>
    </row>
    <row r="2" spans="1:32" s="152" customFormat="1" ht="12.75" customHeight="1" x14ac:dyDescent="0.2">
      <c r="A2" s="111" t="s">
        <v>0</v>
      </c>
      <c r="C2" s="153"/>
      <c r="D2" s="153"/>
      <c r="E2" s="153"/>
      <c r="I2" s="509"/>
      <c r="K2" s="509"/>
      <c r="M2" s="509"/>
    </row>
    <row r="3" spans="1:32" s="152" customFormat="1" ht="12.75" customHeight="1" x14ac:dyDescent="0.2">
      <c r="A3" s="152" t="s">
        <v>648</v>
      </c>
      <c r="C3" s="153"/>
      <c r="D3" s="153"/>
      <c r="E3" s="153"/>
      <c r="I3" s="509"/>
      <c r="K3" s="509"/>
      <c r="M3" s="509"/>
    </row>
    <row r="4" spans="1:32" s="154" customFormat="1" ht="12.75" customHeight="1" x14ac:dyDescent="0.2">
      <c r="A4" s="154" t="s">
        <v>677</v>
      </c>
      <c r="C4" s="155"/>
      <c r="D4" s="155"/>
      <c r="E4" s="155"/>
      <c r="I4" s="510"/>
      <c r="K4" s="510"/>
      <c r="M4" s="510"/>
    </row>
    <row r="5" spans="1:32" s="158" customFormat="1" ht="12.75" customHeight="1" x14ac:dyDescent="0.15">
      <c r="A5" s="156"/>
      <c r="B5" s="156"/>
      <c r="C5" s="157"/>
      <c r="D5" s="157"/>
      <c r="E5" s="157"/>
      <c r="F5" s="156"/>
      <c r="G5" s="156"/>
      <c r="H5" s="156"/>
      <c r="I5" s="156"/>
      <c r="J5" s="156"/>
      <c r="K5" s="156"/>
      <c r="L5" s="156"/>
      <c r="M5" s="156"/>
      <c r="N5" s="156"/>
    </row>
    <row r="6" spans="1:32" s="75" customFormat="1" ht="12.75" customHeight="1" x14ac:dyDescent="0.2">
      <c r="B6" s="32" t="s">
        <v>2</v>
      </c>
      <c r="C6" s="159"/>
      <c r="D6" s="159"/>
      <c r="E6" s="12"/>
      <c r="F6" s="33" t="s">
        <v>3</v>
      </c>
      <c r="G6" s="33"/>
      <c r="H6" s="160"/>
      <c r="I6" s="160"/>
      <c r="J6" s="160"/>
      <c r="K6" s="160"/>
      <c r="L6" s="161"/>
      <c r="M6" s="161"/>
      <c r="N6" s="159"/>
    </row>
    <row r="7" spans="1:32" s="23" customFormat="1" ht="26.25" customHeight="1" x14ac:dyDescent="0.2">
      <c r="A7" s="162"/>
      <c r="C7" s="25" t="s">
        <v>4</v>
      </c>
      <c r="D7" s="73" t="s">
        <v>227</v>
      </c>
      <c r="E7" s="15"/>
      <c r="F7" s="25" t="s">
        <v>5</v>
      </c>
      <c r="G7" s="25"/>
      <c r="L7" s="74" t="s">
        <v>8</v>
      </c>
      <c r="M7" s="74"/>
      <c r="N7" s="54"/>
    </row>
    <row r="8" spans="1:32" s="23" customFormat="1" ht="12.75" customHeight="1" x14ac:dyDescent="0.2">
      <c r="A8" s="14"/>
      <c r="B8" s="14"/>
      <c r="C8" s="15" t="s">
        <v>9</v>
      </c>
      <c r="D8" s="72" t="s">
        <v>480</v>
      </c>
      <c r="E8" s="72"/>
      <c r="F8" s="15" t="s">
        <v>10</v>
      </c>
      <c r="G8" s="15"/>
      <c r="H8" s="15" t="s">
        <v>6</v>
      </c>
      <c r="I8" s="15"/>
      <c r="J8" s="15" t="s">
        <v>7</v>
      </c>
      <c r="K8" s="15"/>
      <c r="L8" s="15" t="s">
        <v>12</v>
      </c>
      <c r="M8" s="15"/>
      <c r="N8" s="15"/>
    </row>
    <row r="9" spans="1:32" s="23" customFormat="1" ht="12.75" customHeight="1" x14ac:dyDescent="0.2">
      <c r="A9" s="160" t="s">
        <v>1</v>
      </c>
      <c r="B9" s="163" t="s">
        <v>15</v>
      </c>
      <c r="C9" s="163" t="s">
        <v>13</v>
      </c>
      <c r="D9" s="100" t="s">
        <v>481</v>
      </c>
      <c r="E9" s="100"/>
      <c r="F9" s="163" t="s">
        <v>11</v>
      </c>
      <c r="G9" s="163"/>
      <c r="H9" s="163" t="s">
        <v>11</v>
      </c>
      <c r="I9" s="163"/>
      <c r="J9" s="163" t="s">
        <v>11</v>
      </c>
      <c r="K9" s="163"/>
      <c r="L9" s="163" t="s">
        <v>14</v>
      </c>
      <c r="M9" s="163"/>
      <c r="N9" s="163" t="s">
        <v>15</v>
      </c>
    </row>
    <row r="10" spans="1:32" s="23" customFormat="1" ht="12.75" customHeight="1" x14ac:dyDescent="0.2">
      <c r="A10" s="16">
        <v>2007</v>
      </c>
      <c r="B10" s="110">
        <v>338538</v>
      </c>
      <c r="C10" s="110">
        <v>29923</v>
      </c>
      <c r="D10" s="110">
        <v>23521</v>
      </c>
      <c r="E10" s="110"/>
      <c r="F10" s="110">
        <v>8330</v>
      </c>
      <c r="G10" s="110"/>
      <c r="H10" s="110">
        <v>213408</v>
      </c>
      <c r="I10" s="496"/>
      <c r="J10" s="344">
        <v>221738</v>
      </c>
      <c r="K10" s="507"/>
      <c r="L10" s="344">
        <v>21936</v>
      </c>
      <c r="M10" s="507"/>
      <c r="N10" s="494">
        <v>243674</v>
      </c>
    </row>
    <row r="11" spans="1:32" s="23" customFormat="1" ht="13.5" customHeight="1" x14ac:dyDescent="0.2">
      <c r="A11" s="16">
        <v>2008</v>
      </c>
      <c r="B11" s="110">
        <v>276344</v>
      </c>
      <c r="C11" s="110">
        <v>20896</v>
      </c>
      <c r="D11" s="110">
        <v>16258</v>
      </c>
      <c r="E11" s="110"/>
      <c r="F11" s="110">
        <v>6362</v>
      </c>
      <c r="G11" s="110"/>
      <c r="H11" s="110">
        <v>142219</v>
      </c>
      <c r="I11" s="496"/>
      <c r="J11" s="344">
        <v>148581</v>
      </c>
      <c r="K11" s="507"/>
      <c r="L11" s="344">
        <v>30374</v>
      </c>
      <c r="M11" s="507"/>
      <c r="N11" s="344">
        <v>178955</v>
      </c>
      <c r="AA11" s="175"/>
      <c r="AB11" s="175"/>
      <c r="AC11" s="175"/>
      <c r="AD11" s="175"/>
      <c r="AE11" s="175"/>
      <c r="AF11" s="175"/>
    </row>
    <row r="12" spans="1:32" s="23" customFormat="1" ht="12.75" customHeight="1" x14ac:dyDescent="0.2">
      <c r="A12" s="16">
        <v>2009</v>
      </c>
      <c r="B12" s="110">
        <v>228528</v>
      </c>
      <c r="C12" s="110">
        <v>13915</v>
      </c>
      <c r="D12" s="110">
        <v>11063</v>
      </c>
      <c r="E12" s="110"/>
      <c r="F12" s="110">
        <v>6930</v>
      </c>
      <c r="G12" s="110"/>
      <c r="H12" s="110">
        <v>125538</v>
      </c>
      <c r="I12" s="496"/>
      <c r="J12" s="344">
        <v>132468</v>
      </c>
      <c r="K12" s="507"/>
      <c r="L12" s="344">
        <v>39571</v>
      </c>
      <c r="M12" s="507"/>
      <c r="N12" s="344">
        <v>172039</v>
      </c>
      <c r="O12" s="59"/>
      <c r="AA12" s="175"/>
      <c r="AB12" s="175"/>
      <c r="AC12" s="175"/>
      <c r="AD12" s="175"/>
      <c r="AE12" s="175"/>
      <c r="AF12" s="175"/>
    </row>
    <row r="13" spans="1:32" s="23" customFormat="1" ht="12.75" customHeight="1" x14ac:dyDescent="0.2">
      <c r="A13" s="16">
        <v>2010</v>
      </c>
      <c r="B13" s="110">
        <v>308734</v>
      </c>
      <c r="C13" s="110">
        <v>17500</v>
      </c>
      <c r="D13" s="110">
        <v>13834</v>
      </c>
      <c r="E13" s="110"/>
      <c r="F13" s="110">
        <v>15252</v>
      </c>
      <c r="G13" s="110"/>
      <c r="H13" s="110">
        <v>160292</v>
      </c>
      <c r="I13" s="496"/>
      <c r="J13" s="344">
        <v>175544</v>
      </c>
      <c r="K13" s="507"/>
      <c r="L13" s="344">
        <v>29068</v>
      </c>
      <c r="M13" s="507"/>
      <c r="N13" s="344">
        <v>204612</v>
      </c>
      <c r="AA13" s="175"/>
      <c r="AB13" s="175"/>
      <c r="AC13" s="175"/>
      <c r="AD13" s="175"/>
      <c r="AE13" s="175"/>
      <c r="AF13" s="175"/>
    </row>
    <row r="14" spans="1:32" s="23" customFormat="1" ht="12.75" customHeight="1" x14ac:dyDescent="0.2">
      <c r="A14" s="16">
        <v>2011</v>
      </c>
      <c r="B14" s="110">
        <v>326649</v>
      </c>
      <c r="C14" s="110">
        <v>20289</v>
      </c>
      <c r="D14" s="110">
        <v>15879</v>
      </c>
      <c r="E14" s="110"/>
      <c r="F14" s="110">
        <v>6814</v>
      </c>
      <c r="G14" s="110"/>
      <c r="H14" s="110">
        <v>172382</v>
      </c>
      <c r="I14" s="496"/>
      <c r="J14" s="344">
        <v>179196</v>
      </c>
      <c r="K14" s="507"/>
      <c r="L14" s="344">
        <v>24575</v>
      </c>
      <c r="M14" s="507"/>
      <c r="N14" s="344">
        <v>203771</v>
      </c>
      <c r="AA14" s="175"/>
      <c r="AB14" s="175"/>
      <c r="AC14" s="175"/>
      <c r="AD14" s="175"/>
      <c r="AE14" s="175"/>
      <c r="AF14" s="175"/>
    </row>
    <row r="15" spans="1:32" s="23" customFormat="1" ht="12.75" customHeight="1" x14ac:dyDescent="0.2">
      <c r="A15" s="164">
        <v>2012</v>
      </c>
      <c r="B15" s="119">
        <v>301335</v>
      </c>
      <c r="C15" s="119">
        <v>20028</v>
      </c>
      <c r="D15" s="119">
        <v>15673</v>
      </c>
      <c r="E15" s="119"/>
      <c r="F15" s="119">
        <v>9115</v>
      </c>
      <c r="G15" s="119"/>
      <c r="H15" s="119">
        <v>173565</v>
      </c>
      <c r="I15" s="119"/>
      <c r="J15" s="459">
        <v>182680</v>
      </c>
      <c r="K15" s="508"/>
      <c r="L15" s="459">
        <v>27113</v>
      </c>
      <c r="M15" s="508"/>
      <c r="N15" s="459">
        <v>209793</v>
      </c>
      <c r="AA15" s="175"/>
      <c r="AB15" s="175"/>
      <c r="AC15" s="175"/>
      <c r="AD15" s="175"/>
      <c r="AE15" s="175"/>
      <c r="AF15" s="175"/>
    </row>
    <row r="16" spans="1:32" s="23" customFormat="1" ht="12.75" customHeight="1" x14ac:dyDescent="0.2">
      <c r="A16" s="16">
        <v>2013</v>
      </c>
      <c r="B16" s="110">
        <v>292178</v>
      </c>
      <c r="C16" s="110">
        <v>19914</v>
      </c>
      <c r="D16" s="110">
        <v>15684</v>
      </c>
      <c r="E16" s="110"/>
      <c r="F16" s="110">
        <v>94179</v>
      </c>
      <c r="G16" s="409" t="s">
        <v>482</v>
      </c>
      <c r="H16" s="110">
        <v>177191</v>
      </c>
      <c r="I16" s="496"/>
      <c r="J16" s="344">
        <v>271370</v>
      </c>
      <c r="K16" s="507"/>
      <c r="L16" s="344">
        <v>24221</v>
      </c>
      <c r="M16" s="507"/>
      <c r="N16" s="344">
        <v>295591</v>
      </c>
      <c r="O16" s="518" t="s">
        <v>560</v>
      </c>
      <c r="AA16" s="175"/>
      <c r="AB16" s="175"/>
      <c r="AC16" s="175"/>
      <c r="AD16" s="175"/>
      <c r="AE16" s="175"/>
      <c r="AF16" s="175"/>
    </row>
    <row r="17" spans="1:32" s="14" customFormat="1" ht="12.75" customHeight="1" x14ac:dyDescent="0.2">
      <c r="A17" s="16">
        <v>2014</v>
      </c>
      <c r="B17" s="110">
        <v>324037</v>
      </c>
      <c r="C17" s="110">
        <v>16972</v>
      </c>
      <c r="D17" s="110">
        <v>13356</v>
      </c>
      <c r="E17" s="110"/>
      <c r="F17" s="110">
        <v>8493</v>
      </c>
      <c r="G17" s="110"/>
      <c r="H17" s="110">
        <v>173611</v>
      </c>
      <c r="I17" s="496"/>
      <c r="J17" s="110">
        <v>182104</v>
      </c>
      <c r="K17" s="496"/>
      <c r="L17" s="344">
        <v>26440</v>
      </c>
      <c r="M17" s="507"/>
      <c r="N17" s="344">
        <v>208544</v>
      </c>
      <c r="O17" s="518" t="s">
        <v>560</v>
      </c>
      <c r="AA17" s="175"/>
      <c r="AB17" s="175"/>
      <c r="AC17" s="175"/>
      <c r="AD17" s="175"/>
      <c r="AE17" s="175"/>
      <c r="AF17" s="175"/>
    </row>
    <row r="18" spans="1:32" s="23" customFormat="1" ht="12.75" customHeight="1" x14ac:dyDescent="0.2">
      <c r="A18" s="16">
        <v>2015</v>
      </c>
      <c r="B18" s="110">
        <v>361932</v>
      </c>
      <c r="C18" s="110">
        <v>14014</v>
      </c>
      <c r="D18" s="110">
        <v>11030</v>
      </c>
      <c r="E18" s="110"/>
      <c r="F18" s="110">
        <v>7249</v>
      </c>
      <c r="G18" s="409" t="s">
        <v>560</v>
      </c>
      <c r="H18" s="110">
        <v>176175</v>
      </c>
      <c r="I18" s="496"/>
      <c r="J18" s="110">
        <v>183424</v>
      </c>
      <c r="K18" s="409" t="s">
        <v>560</v>
      </c>
      <c r="L18" s="344">
        <v>31551</v>
      </c>
      <c r="M18" s="507"/>
      <c r="N18" s="344">
        <v>214975</v>
      </c>
      <c r="O18" s="518" t="s">
        <v>560</v>
      </c>
      <c r="AA18" s="175"/>
      <c r="AB18" s="175"/>
      <c r="AC18" s="175"/>
      <c r="AD18" s="175"/>
      <c r="AE18" s="175"/>
      <c r="AF18" s="175"/>
    </row>
    <row r="19" spans="1:32" s="23" customFormat="1" ht="12.75" customHeight="1" x14ac:dyDescent="0.2">
      <c r="A19" s="33">
        <v>2016</v>
      </c>
      <c r="B19" s="434">
        <v>388014</v>
      </c>
      <c r="C19" s="434">
        <v>12848</v>
      </c>
      <c r="D19" s="434">
        <v>10190</v>
      </c>
      <c r="E19" s="434"/>
      <c r="F19" s="434">
        <v>7211</v>
      </c>
      <c r="G19" s="434"/>
      <c r="H19" s="434">
        <v>173291</v>
      </c>
      <c r="I19" s="434"/>
      <c r="J19" s="434">
        <v>180502</v>
      </c>
      <c r="K19" s="434"/>
      <c r="L19" s="434">
        <v>39456</v>
      </c>
      <c r="M19" s="434"/>
      <c r="N19" s="434">
        <v>219958</v>
      </c>
      <c r="O19"/>
      <c r="AA19" s="175"/>
      <c r="AB19" s="175"/>
      <c r="AC19" s="175"/>
      <c r="AD19" s="175"/>
      <c r="AE19" s="175"/>
      <c r="AF19" s="175"/>
    </row>
    <row r="20" spans="1:32" s="23" customFormat="1" ht="12.75" customHeight="1" x14ac:dyDescent="0.2">
      <c r="A20" s="380" t="s">
        <v>483</v>
      </c>
      <c r="C20" s="166"/>
      <c r="D20" s="166"/>
      <c r="E20" s="166"/>
      <c r="F20" s="25"/>
      <c r="G20" s="25"/>
      <c r="H20" s="25"/>
      <c r="I20" s="25"/>
      <c r="J20" s="25"/>
      <c r="K20" s="25"/>
      <c r="L20" s="25"/>
      <c r="M20" s="25"/>
      <c r="N20" s="25"/>
    </row>
    <row r="21" spans="1:32" s="23" customFormat="1" ht="12.75" customHeight="1" x14ac:dyDescent="0.2">
      <c r="A21" s="380" t="s">
        <v>484</v>
      </c>
      <c r="C21" s="166"/>
      <c r="D21" s="166"/>
      <c r="E21" s="166"/>
      <c r="F21" s="25"/>
      <c r="G21" s="25"/>
      <c r="H21" s="25"/>
      <c r="I21" s="25"/>
      <c r="J21" s="25"/>
      <c r="K21" s="25"/>
      <c r="L21" s="25"/>
      <c r="M21" s="25"/>
      <c r="N21" s="15"/>
    </row>
    <row r="22" spans="1:32" s="23" customFormat="1" ht="12.75" customHeight="1" x14ac:dyDescent="0.2">
      <c r="A22" s="23" t="s">
        <v>16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/>
    </row>
    <row r="23" spans="1:32" ht="12.75" customHeight="1" x14ac:dyDescent="0.2">
      <c r="B23" s="166"/>
      <c r="C23" s="166"/>
      <c r="D23" s="166"/>
      <c r="F23" s="37"/>
      <c r="G23" s="37"/>
      <c r="H23" s="37"/>
      <c r="I23" s="37"/>
      <c r="J23" s="37"/>
      <c r="K23" s="37"/>
      <c r="L23" s="37"/>
      <c r="M23" s="37"/>
      <c r="N23" s="37"/>
    </row>
    <row r="24" spans="1:32" ht="12.75" customHeight="1" x14ac:dyDescent="0.2">
      <c r="F24" s="150"/>
      <c r="G24" s="150"/>
      <c r="H24" s="150"/>
      <c r="I24" s="150"/>
      <c r="J24" s="150"/>
      <c r="K24" s="150"/>
      <c r="L24" s="150"/>
      <c r="M24" s="150"/>
      <c r="N24" s="415"/>
    </row>
    <row r="25" spans="1:32" ht="12.75" customHeight="1" x14ac:dyDescent="0.2">
      <c r="A25" s="111" t="s">
        <v>17</v>
      </c>
      <c r="B25" s="167"/>
      <c r="C25" s="153"/>
      <c r="D25" s="153"/>
      <c r="E25" s="153"/>
      <c r="F25" s="167"/>
      <c r="G25" s="167"/>
      <c r="H25" s="168"/>
      <c r="I25" s="511"/>
      <c r="J25" s="168"/>
      <c r="K25" s="511"/>
      <c r="L25" s="168"/>
      <c r="M25" s="511"/>
      <c r="N25" s="169"/>
      <c r="P25"/>
      <c r="Q25"/>
      <c r="R25"/>
      <c r="S25"/>
      <c r="T25"/>
      <c r="U25"/>
      <c r="V25"/>
      <c r="W25"/>
      <c r="X25"/>
      <c r="Y25"/>
      <c r="Z25"/>
      <c r="AA25"/>
    </row>
    <row r="26" spans="1:32" ht="12.75" customHeight="1" x14ac:dyDescent="0.2">
      <c r="A26" s="152" t="s">
        <v>647</v>
      </c>
      <c r="B26" s="167"/>
      <c r="C26" s="153"/>
      <c r="D26" s="153"/>
      <c r="E26" s="153"/>
      <c r="F26" s="167"/>
      <c r="G26" s="167"/>
      <c r="H26" s="168"/>
      <c r="I26" s="511"/>
      <c r="J26" s="168"/>
      <c r="K26" s="511"/>
      <c r="L26" s="168"/>
      <c r="M26" s="511"/>
      <c r="N26" s="169"/>
      <c r="P26"/>
      <c r="Q26"/>
      <c r="R26"/>
      <c r="S26"/>
      <c r="T26"/>
      <c r="U26"/>
      <c r="V26"/>
      <c r="W26"/>
      <c r="X26"/>
      <c r="Y26"/>
      <c r="Z26"/>
      <c r="AA26"/>
    </row>
    <row r="27" spans="1:32" ht="12.75" customHeight="1" x14ac:dyDescent="0.2">
      <c r="A27" s="154" t="s">
        <v>678</v>
      </c>
      <c r="B27" s="44"/>
      <c r="C27" s="155"/>
      <c r="D27" s="155"/>
      <c r="E27" s="155"/>
      <c r="F27" s="155"/>
      <c r="G27" s="44"/>
      <c r="H27" s="44"/>
      <c r="I27" s="502"/>
      <c r="J27" s="40"/>
      <c r="K27" s="40"/>
      <c r="L27" s="40"/>
      <c r="M27" s="40"/>
      <c r="N27" s="40"/>
      <c r="P27"/>
      <c r="Q27"/>
      <c r="R27"/>
      <c r="S27"/>
      <c r="T27"/>
      <c r="U27"/>
      <c r="V27"/>
      <c r="W27"/>
      <c r="X27"/>
      <c r="Y27"/>
      <c r="Z27"/>
      <c r="AA27"/>
    </row>
    <row r="28" spans="1:32" ht="12.75" customHeight="1" x14ac:dyDescent="0.2">
      <c r="A28" s="170"/>
      <c r="B28" s="171"/>
      <c r="C28" s="172"/>
      <c r="D28" s="172"/>
      <c r="E28" s="172"/>
      <c r="F28" s="171"/>
      <c r="G28" s="171"/>
      <c r="H28" s="171"/>
      <c r="I28" s="171"/>
      <c r="J28" s="171"/>
      <c r="K28" s="171"/>
      <c r="L28" s="171"/>
      <c r="M28" s="46"/>
      <c r="N28" s="46"/>
      <c r="P28"/>
      <c r="Q28"/>
      <c r="R28"/>
      <c r="S28"/>
      <c r="T28"/>
      <c r="U28"/>
      <c r="V28"/>
      <c r="W28"/>
      <c r="X28"/>
      <c r="Y28"/>
      <c r="Z28"/>
      <c r="AA28"/>
    </row>
    <row r="29" spans="1:32" s="23" customFormat="1" ht="12.75" customHeight="1" x14ac:dyDescent="0.2">
      <c r="B29" s="32" t="s">
        <v>34</v>
      </c>
      <c r="C29" s="173"/>
      <c r="D29" s="166"/>
      <c r="E29" s="166"/>
      <c r="F29" s="32" t="s">
        <v>35</v>
      </c>
      <c r="G29" s="32"/>
      <c r="H29" s="32"/>
      <c r="I29" s="14"/>
      <c r="J29" s="25" t="s">
        <v>7</v>
      </c>
      <c r="K29" s="25"/>
      <c r="L29" s="25" t="s">
        <v>19</v>
      </c>
      <c r="M29" s="25"/>
      <c r="N29" s="14"/>
      <c r="P29"/>
      <c r="Q29"/>
      <c r="R29"/>
      <c r="S29"/>
      <c r="T29"/>
      <c r="U29"/>
      <c r="V29"/>
      <c r="W29"/>
      <c r="X29"/>
      <c r="Y29"/>
      <c r="Z29"/>
      <c r="AA29"/>
    </row>
    <row r="30" spans="1:32" s="23" customFormat="1" ht="12.75" customHeight="1" x14ac:dyDescent="0.2">
      <c r="A30" s="23" t="s">
        <v>18</v>
      </c>
      <c r="C30" s="166"/>
      <c r="D30" s="174"/>
      <c r="E30" s="174"/>
      <c r="F30" s="15"/>
      <c r="G30" s="15"/>
      <c r="H30" s="15" t="s">
        <v>4</v>
      </c>
      <c r="I30" s="15"/>
      <c r="J30" s="25" t="s">
        <v>351</v>
      </c>
      <c r="K30" s="25"/>
      <c r="L30" s="25" t="s">
        <v>21</v>
      </c>
      <c r="M30" s="25"/>
      <c r="N30" s="14"/>
      <c r="P30"/>
      <c r="Q30"/>
      <c r="R30"/>
      <c r="S30"/>
      <c r="T30"/>
      <c r="U30"/>
      <c r="V30"/>
      <c r="W30"/>
      <c r="X30"/>
      <c r="Y30"/>
      <c r="Z30"/>
      <c r="AA30"/>
    </row>
    <row r="31" spans="1:32" s="23" customFormat="1" ht="12.75" customHeight="1" x14ac:dyDescent="0.2">
      <c r="A31" s="12" t="s">
        <v>20</v>
      </c>
      <c r="C31" s="166"/>
      <c r="D31" s="25"/>
      <c r="E31" s="25"/>
      <c r="F31" s="15"/>
      <c r="G31" s="15"/>
      <c r="H31" s="15" t="s">
        <v>25</v>
      </c>
      <c r="I31" s="15"/>
      <c r="J31" s="15" t="s">
        <v>26</v>
      </c>
      <c r="K31" s="15"/>
      <c r="L31" s="73" t="s">
        <v>478</v>
      </c>
      <c r="M31" s="497"/>
      <c r="N31" s="14"/>
      <c r="P31"/>
      <c r="Q31"/>
      <c r="R31"/>
      <c r="S31"/>
      <c r="T31"/>
      <c r="U31"/>
      <c r="V31"/>
      <c r="W31"/>
      <c r="X31"/>
      <c r="Y31"/>
      <c r="Z31"/>
      <c r="AA31"/>
    </row>
    <row r="32" spans="1:32" s="23" customFormat="1" ht="12.75" customHeight="1" x14ac:dyDescent="0.2">
      <c r="A32" s="160" t="s">
        <v>22</v>
      </c>
      <c r="B32" s="31" t="s">
        <v>23</v>
      </c>
      <c r="C32" s="31" t="s">
        <v>24</v>
      </c>
      <c r="D32" s="31"/>
      <c r="E32" s="31"/>
      <c r="F32" s="31" t="s">
        <v>15</v>
      </c>
      <c r="G32" s="31"/>
      <c r="H32" s="31" t="s">
        <v>27</v>
      </c>
      <c r="I32" s="31"/>
      <c r="J32" s="31"/>
      <c r="K32" s="31"/>
      <c r="L32" s="31" t="s">
        <v>28</v>
      </c>
      <c r="M32" s="54"/>
      <c r="N32" s="14"/>
      <c r="P32"/>
      <c r="Q32"/>
      <c r="R32"/>
      <c r="S32"/>
      <c r="T32"/>
      <c r="U32"/>
      <c r="V32"/>
      <c r="W32"/>
      <c r="X32"/>
      <c r="Y32"/>
      <c r="Z32"/>
      <c r="AA32"/>
    </row>
    <row r="33" spans="1:27" s="23" customFormat="1" ht="12.75" customHeight="1" x14ac:dyDescent="0.2">
      <c r="A33" s="16">
        <v>2007</v>
      </c>
      <c r="B33" s="84">
        <v>1151794</v>
      </c>
      <c r="C33" s="84">
        <v>2225375</v>
      </c>
      <c r="D33" s="84"/>
      <c r="E33" s="84"/>
      <c r="F33" s="84">
        <v>881294</v>
      </c>
      <c r="G33" s="84"/>
      <c r="H33" s="84">
        <v>471049</v>
      </c>
      <c r="I33" s="471"/>
      <c r="J33" s="84">
        <v>4258463</v>
      </c>
      <c r="K33" s="471"/>
      <c r="L33" s="84">
        <v>464</v>
      </c>
      <c r="M33" s="41"/>
      <c r="N33" s="175"/>
      <c r="P33"/>
      <c r="Q33"/>
      <c r="R33"/>
      <c r="S33"/>
      <c r="T33"/>
      <c r="U33"/>
      <c r="V33"/>
      <c r="W33"/>
      <c r="X33"/>
      <c r="Y33"/>
      <c r="Z33"/>
      <c r="AA33"/>
    </row>
    <row r="34" spans="1:27" s="23" customFormat="1" ht="12.75" customHeight="1" x14ac:dyDescent="0.2">
      <c r="A34" s="16">
        <v>2008</v>
      </c>
      <c r="B34" s="84">
        <v>1160919</v>
      </c>
      <c r="C34" s="84">
        <v>2229921</v>
      </c>
      <c r="D34" s="84"/>
      <c r="E34" s="84"/>
      <c r="F34" s="84">
        <v>888155</v>
      </c>
      <c r="G34" s="84"/>
      <c r="H34" s="84">
        <v>474714</v>
      </c>
      <c r="I34" s="471"/>
      <c r="J34" s="84">
        <v>4278995</v>
      </c>
      <c r="K34" s="471"/>
      <c r="L34" s="84">
        <v>463</v>
      </c>
      <c r="M34" s="41"/>
      <c r="N34" s="175"/>
      <c r="P34"/>
      <c r="Q34"/>
      <c r="R34"/>
      <c r="S34"/>
      <c r="T34"/>
      <c r="U34"/>
      <c r="V34"/>
      <c r="W34"/>
      <c r="X34"/>
      <c r="Y34"/>
      <c r="Z34"/>
      <c r="AA34"/>
    </row>
    <row r="35" spans="1:27" s="23" customFormat="1" ht="12.75" customHeight="1" x14ac:dyDescent="0.2">
      <c r="A35" s="16">
        <v>2009</v>
      </c>
      <c r="B35" s="84">
        <v>1178533</v>
      </c>
      <c r="C35" s="84">
        <v>2248529</v>
      </c>
      <c r="D35" s="84"/>
      <c r="E35" s="84"/>
      <c r="F35" s="84">
        <v>873690</v>
      </c>
      <c r="G35" s="84"/>
      <c r="H35" s="84">
        <v>473941</v>
      </c>
      <c r="I35" s="471"/>
      <c r="J35" s="84">
        <v>4300752</v>
      </c>
      <c r="K35" s="471"/>
      <c r="L35" s="84">
        <v>461</v>
      </c>
      <c r="M35" s="41"/>
      <c r="N35" s="175"/>
      <c r="P35"/>
      <c r="Q35"/>
      <c r="R35"/>
      <c r="S35"/>
      <c r="T35"/>
      <c r="U35"/>
      <c r="V35"/>
      <c r="W35"/>
      <c r="X35"/>
      <c r="Y35"/>
      <c r="Z35"/>
      <c r="AA35"/>
    </row>
    <row r="36" spans="1:27" s="23" customFormat="1" ht="12.75" customHeight="1" x14ac:dyDescent="0.2">
      <c r="A36" s="16">
        <v>2010</v>
      </c>
      <c r="B36" s="84">
        <v>1193535</v>
      </c>
      <c r="C36" s="110">
        <v>2252982</v>
      </c>
      <c r="D36" s="110"/>
      <c r="E36" s="110"/>
      <c r="F36" s="110">
        <v>888665</v>
      </c>
      <c r="G36" s="110"/>
      <c r="H36" s="84">
        <v>472479</v>
      </c>
      <c r="I36" s="471"/>
      <c r="J36" s="84">
        <v>4335182</v>
      </c>
      <c r="K36" s="471"/>
      <c r="L36" s="176">
        <v>461</v>
      </c>
      <c r="M36" s="495"/>
      <c r="N36" s="175"/>
      <c r="P36"/>
      <c r="Q36"/>
      <c r="R36"/>
      <c r="S36"/>
      <c r="T36"/>
      <c r="U36"/>
      <c r="V36"/>
      <c r="W36"/>
      <c r="X36"/>
      <c r="Y36"/>
      <c r="Z36"/>
      <c r="AA36"/>
    </row>
    <row r="37" spans="1:27" s="23" customFormat="1" ht="12.75" customHeight="1" x14ac:dyDescent="0.2">
      <c r="A37" s="16">
        <v>2011</v>
      </c>
      <c r="B37" s="84">
        <v>1197761</v>
      </c>
      <c r="C37" s="84">
        <v>2244933</v>
      </c>
      <c r="D37" s="84"/>
      <c r="E37" s="84"/>
      <c r="F37" s="84">
        <v>958658</v>
      </c>
      <c r="G37" s="84"/>
      <c r="H37" s="84">
        <v>527094</v>
      </c>
      <c r="I37" s="471"/>
      <c r="J37" s="84">
        <v>4401352</v>
      </c>
      <c r="K37" s="471"/>
      <c r="L37" s="84">
        <v>464</v>
      </c>
      <c r="M37" s="41"/>
      <c r="N37" s="175"/>
      <c r="P37"/>
      <c r="Q37"/>
      <c r="R37"/>
      <c r="S37"/>
      <c r="T37"/>
      <c r="U37"/>
      <c r="V37"/>
      <c r="W37"/>
      <c r="X37"/>
      <c r="Y37"/>
      <c r="Z37"/>
      <c r="AA37"/>
    </row>
    <row r="38" spans="1:27" s="23" customFormat="1" ht="12.75" customHeight="1" x14ac:dyDescent="0.2">
      <c r="A38" s="16">
        <v>2012</v>
      </c>
      <c r="B38" s="84">
        <v>1214463</v>
      </c>
      <c r="C38" s="84">
        <v>2271801</v>
      </c>
      <c r="D38" s="84"/>
      <c r="E38" s="84"/>
      <c r="F38" s="84">
        <v>960901</v>
      </c>
      <c r="G38" s="84"/>
      <c r="H38" s="84">
        <v>517770</v>
      </c>
      <c r="I38" s="471"/>
      <c r="J38" s="84">
        <v>4447165</v>
      </c>
      <c r="K38" s="471"/>
      <c r="L38" s="84">
        <v>466</v>
      </c>
      <c r="M38" s="41"/>
      <c r="N38" s="175"/>
      <c r="P38"/>
      <c r="Q38"/>
      <c r="R38"/>
      <c r="S38"/>
      <c r="T38"/>
      <c r="U38"/>
      <c r="V38"/>
      <c r="W38"/>
      <c r="X38"/>
      <c r="Y38"/>
      <c r="Z38"/>
      <c r="AA38"/>
    </row>
    <row r="39" spans="1:27" s="23" customFormat="1" ht="12.75" customHeight="1" x14ac:dyDescent="0.2">
      <c r="A39" s="164">
        <v>2013</v>
      </c>
      <c r="B39" s="103">
        <v>1232911</v>
      </c>
      <c r="C39" s="103">
        <v>2309129</v>
      </c>
      <c r="D39" s="103"/>
      <c r="E39" s="103"/>
      <c r="F39" s="103">
        <v>953433</v>
      </c>
      <c r="G39" s="103"/>
      <c r="H39" s="103">
        <v>505054</v>
      </c>
      <c r="I39" s="103"/>
      <c r="J39" s="103">
        <v>4495473</v>
      </c>
      <c r="K39" s="103"/>
      <c r="L39" s="103">
        <v>467</v>
      </c>
      <c r="M39" s="41"/>
      <c r="N39" s="106"/>
      <c r="P39"/>
      <c r="Q39"/>
      <c r="R39"/>
      <c r="S39"/>
      <c r="T39"/>
      <c r="U39"/>
      <c r="V39"/>
      <c r="W39"/>
      <c r="X39"/>
      <c r="Y39"/>
      <c r="Z39"/>
      <c r="AA39"/>
    </row>
    <row r="40" spans="1:27" s="23" customFormat="1" ht="12.75" customHeight="1" x14ac:dyDescent="0.2">
      <c r="A40" s="164">
        <v>2014</v>
      </c>
      <c r="B40" s="103">
        <v>1257473</v>
      </c>
      <c r="C40" s="103">
        <v>2347817</v>
      </c>
      <c r="D40" s="103"/>
      <c r="E40" s="103"/>
      <c r="F40" s="103">
        <v>980229</v>
      </c>
      <c r="G40" s="103"/>
      <c r="H40" s="103">
        <v>518902</v>
      </c>
      <c r="I40" s="103"/>
      <c r="J40" s="103">
        <v>4585519</v>
      </c>
      <c r="K40" s="103"/>
      <c r="L40" s="103">
        <v>471</v>
      </c>
      <c r="M40" s="41"/>
      <c r="N40" s="106"/>
      <c r="O40" s="416"/>
      <c r="P40"/>
      <c r="Q40"/>
      <c r="R40"/>
      <c r="S40"/>
      <c r="T40"/>
      <c r="U40"/>
      <c r="V40"/>
      <c r="W40"/>
      <c r="X40"/>
      <c r="Y40"/>
      <c r="Z40"/>
      <c r="AA40"/>
    </row>
    <row r="41" spans="1:27" s="23" customFormat="1" ht="12.75" customHeight="1" x14ac:dyDescent="0.2">
      <c r="A41" s="16">
        <v>2015</v>
      </c>
      <c r="B41" s="84">
        <v>1284335</v>
      </c>
      <c r="C41" s="84">
        <v>2385690</v>
      </c>
      <c r="D41" s="84"/>
      <c r="E41" s="84"/>
      <c r="F41" s="84">
        <v>999038</v>
      </c>
      <c r="G41" s="84"/>
      <c r="H41" s="84">
        <v>523491</v>
      </c>
      <c r="I41" s="471"/>
      <c r="J41" s="84">
        <v>4669063</v>
      </c>
      <c r="K41" s="471"/>
      <c r="L41" s="84">
        <v>475</v>
      </c>
      <c r="M41" s="41"/>
      <c r="N41" s="175"/>
    </row>
    <row r="42" spans="1:27" s="23" customFormat="1" ht="12.75" customHeight="1" x14ac:dyDescent="0.2">
      <c r="A42" s="33">
        <v>2016</v>
      </c>
      <c r="B42" s="434">
        <v>1312966</v>
      </c>
      <c r="C42" s="434">
        <v>2434474</v>
      </c>
      <c r="D42" s="434"/>
      <c r="E42" s="434"/>
      <c r="F42" s="434">
        <v>1020620</v>
      </c>
      <c r="G42" s="434"/>
      <c r="H42" s="434">
        <v>523907</v>
      </c>
      <c r="I42" s="434"/>
      <c r="J42" s="434">
        <v>4768060</v>
      </c>
      <c r="K42" s="434"/>
      <c r="L42" s="434">
        <v>478.35409736530329</v>
      </c>
      <c r="M42" s="500"/>
      <c r="N42" s="46"/>
      <c r="O42"/>
      <c r="P42" s="41"/>
      <c r="Q42" s="41"/>
      <c r="R42" s="15"/>
      <c r="S42" s="15"/>
      <c r="T42" s="14"/>
      <c r="U42" s="14"/>
    </row>
    <row r="43" spans="1:27" ht="12.75" customHeight="1" x14ac:dyDescent="0.2">
      <c r="A43" s="49" t="s">
        <v>559</v>
      </c>
      <c r="F43" s="150"/>
      <c r="G43" s="150"/>
      <c r="N43" s="106"/>
    </row>
    <row r="44" spans="1:27" ht="12.75" customHeight="1" x14ac:dyDescent="0.2">
      <c r="N44" s="7"/>
    </row>
  </sheetData>
  <phoneticPr fontId="6" type="noConversion"/>
  <pageMargins left="0.70866141732283472" right="0.15748031496062992" top="0.98425196850393704" bottom="0.55118110236220474" header="0.51181102362204722" footer="0.51181102362204722"/>
  <pageSetup paperSize="9" scale="75" orientation="portrait" r:id="rId1"/>
  <headerFooter alignWithMargins="0">
    <oddHeader>&amp;R&amp;"Arial,Fet"PERSONBILAR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>
    <tabColor rgb="FF00B050"/>
    <pageSetUpPr fitToPage="1"/>
  </sheetPr>
  <dimension ref="A1:AB301"/>
  <sheetViews>
    <sheetView showGridLines="0" zoomScaleNormal="100" workbookViewId="0">
      <selection activeCell="A40" sqref="A40"/>
    </sheetView>
  </sheetViews>
  <sheetFormatPr defaultRowHeight="12.75" customHeight="1" x14ac:dyDescent="0.2"/>
  <cols>
    <col min="1" max="1" width="23.28515625" style="26" customWidth="1"/>
    <col min="2" max="2" width="12.140625" style="26" customWidth="1"/>
    <col min="3" max="3" width="10.140625" style="26" customWidth="1"/>
    <col min="4" max="4" width="9.7109375" style="26" customWidth="1"/>
    <col min="5" max="5" width="10.42578125" style="26" customWidth="1"/>
    <col min="6" max="6" width="11.42578125" style="26" customWidth="1"/>
    <col min="7" max="7" width="13.85546875" style="26" customWidth="1"/>
    <col min="8" max="8" width="9.85546875" style="26" customWidth="1"/>
    <col min="9" max="9" width="10.42578125" style="26" customWidth="1"/>
    <col min="10" max="10" width="11.140625" style="27" customWidth="1"/>
    <col min="11" max="12" width="9.140625" style="27"/>
    <col min="16" max="16" width="13.28515625" customWidth="1"/>
    <col min="28" max="16384" width="9.140625" style="26"/>
  </cols>
  <sheetData>
    <row r="1" spans="1:28" ht="12.75" customHeight="1" x14ac:dyDescent="0.2">
      <c r="J1" s="71"/>
    </row>
    <row r="2" spans="1:28" ht="12.75" customHeight="1" x14ac:dyDescent="0.2">
      <c r="A2" s="242" t="s">
        <v>257</v>
      </c>
    </row>
    <row r="3" spans="1:28" ht="12.75" customHeight="1" x14ac:dyDescent="0.2">
      <c r="A3" s="167" t="s">
        <v>618</v>
      </c>
      <c r="AB3"/>
    </row>
    <row r="4" spans="1:28" ht="12.75" customHeight="1" x14ac:dyDescent="0.2">
      <c r="A4" s="44" t="s">
        <v>619</v>
      </c>
      <c r="AB4"/>
    </row>
    <row r="5" spans="1:28" ht="12.7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AB5"/>
    </row>
    <row r="6" spans="1:28" s="188" customFormat="1" ht="37.5" customHeight="1" x14ac:dyDescent="0.2">
      <c r="A6" s="189" t="s">
        <v>218</v>
      </c>
      <c r="B6" s="77" t="s">
        <v>46</v>
      </c>
      <c r="C6" s="77" t="s">
        <v>54</v>
      </c>
      <c r="D6" s="77" t="s">
        <v>38</v>
      </c>
      <c r="E6" s="77" t="s">
        <v>467</v>
      </c>
      <c r="F6" s="77" t="s">
        <v>468</v>
      </c>
      <c r="G6" s="77" t="s">
        <v>469</v>
      </c>
      <c r="H6" s="77" t="s">
        <v>464</v>
      </c>
      <c r="I6" s="77" t="s">
        <v>140</v>
      </c>
      <c r="J6" s="488" t="s">
        <v>15</v>
      </c>
      <c r="K6" s="77" t="s">
        <v>454</v>
      </c>
      <c r="L6" s="189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203" customFormat="1" ht="12.75" customHeight="1" x14ac:dyDescent="0.2">
      <c r="A7" s="160"/>
      <c r="B7" s="191"/>
      <c r="C7" s="142"/>
      <c r="D7" s="191"/>
      <c r="E7" s="100"/>
      <c r="F7" s="163"/>
      <c r="G7" s="163"/>
      <c r="H7" s="191"/>
      <c r="I7" s="142"/>
      <c r="J7" s="22"/>
      <c r="K7" s="191"/>
      <c r="L7" s="22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19" customFormat="1" ht="12.75" customHeight="1" x14ac:dyDescent="0.2">
      <c r="A8" s="354" t="s">
        <v>429</v>
      </c>
      <c r="B8" s="374">
        <v>476722</v>
      </c>
      <c r="C8" s="374">
        <v>342942</v>
      </c>
      <c r="D8" s="374">
        <v>2567</v>
      </c>
      <c r="E8" s="374">
        <v>21305</v>
      </c>
      <c r="F8" s="374">
        <v>10515</v>
      </c>
      <c r="G8" s="374">
        <v>42566</v>
      </c>
      <c r="H8" s="374">
        <v>12760</v>
      </c>
      <c r="I8" s="374">
        <v>57</v>
      </c>
      <c r="J8" s="374">
        <v>909434</v>
      </c>
      <c r="K8" s="374">
        <v>70463</v>
      </c>
      <c r="L8" s="37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19" customFormat="1" ht="12.75" customHeight="1" x14ac:dyDescent="0.2">
      <c r="A9" s="357" t="s">
        <v>430</v>
      </c>
      <c r="B9" s="376">
        <v>96362</v>
      </c>
      <c r="C9" s="376">
        <v>51171</v>
      </c>
      <c r="D9" s="376">
        <v>226</v>
      </c>
      <c r="E9" s="376">
        <v>1826</v>
      </c>
      <c r="F9" s="376">
        <v>433</v>
      </c>
      <c r="G9" s="376">
        <v>9314</v>
      </c>
      <c r="H9" s="376">
        <v>1039</v>
      </c>
      <c r="I9" s="376">
        <v>9</v>
      </c>
      <c r="J9" s="376">
        <v>160380</v>
      </c>
      <c r="K9" s="376">
        <v>4993</v>
      </c>
      <c r="L9" s="57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19" customFormat="1" ht="12.75" customHeight="1" x14ac:dyDescent="0.2">
      <c r="A10" s="357" t="s">
        <v>431</v>
      </c>
      <c r="B10" s="376">
        <v>92471</v>
      </c>
      <c r="C10" s="376">
        <v>40352</v>
      </c>
      <c r="D10" s="376">
        <v>123</v>
      </c>
      <c r="E10" s="376">
        <v>1581</v>
      </c>
      <c r="F10" s="376">
        <v>242</v>
      </c>
      <c r="G10" s="376">
        <v>7242</v>
      </c>
      <c r="H10" s="376">
        <v>1217</v>
      </c>
      <c r="I10" s="376">
        <v>6</v>
      </c>
      <c r="J10" s="376">
        <v>143234</v>
      </c>
      <c r="K10" s="376">
        <v>4103</v>
      </c>
      <c r="L10" s="37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19" customFormat="1" ht="12.75" customHeight="1" x14ac:dyDescent="0.2">
      <c r="A11" s="357" t="s">
        <v>432</v>
      </c>
      <c r="B11" s="376">
        <v>132182</v>
      </c>
      <c r="C11" s="376">
        <v>66257</v>
      </c>
      <c r="D11" s="376">
        <v>231</v>
      </c>
      <c r="E11" s="376">
        <v>2503</v>
      </c>
      <c r="F11" s="376">
        <v>436</v>
      </c>
      <c r="G11" s="376">
        <v>11190</v>
      </c>
      <c r="H11" s="376">
        <v>2397</v>
      </c>
      <c r="I11" s="376">
        <v>7</v>
      </c>
      <c r="J11" s="376">
        <v>215203</v>
      </c>
      <c r="K11" s="376">
        <v>8026</v>
      </c>
      <c r="L11" s="37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19" customFormat="1" ht="12.75" customHeight="1" x14ac:dyDescent="0.2">
      <c r="A12" s="357" t="s">
        <v>433</v>
      </c>
      <c r="B12" s="376">
        <v>111913</v>
      </c>
      <c r="C12" s="376">
        <v>59853</v>
      </c>
      <c r="D12" s="376">
        <v>233</v>
      </c>
      <c r="E12" s="376">
        <v>1297</v>
      </c>
      <c r="F12" s="376">
        <v>436</v>
      </c>
      <c r="G12" s="376">
        <v>8257</v>
      </c>
      <c r="H12" s="376">
        <v>1432</v>
      </c>
      <c r="I12" s="376">
        <v>9</v>
      </c>
      <c r="J12" s="376">
        <v>183430</v>
      </c>
      <c r="K12" s="376">
        <v>5884</v>
      </c>
      <c r="L12" s="37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19" customFormat="1" ht="12.75" customHeight="1" x14ac:dyDescent="0.2">
      <c r="A13" s="357" t="s">
        <v>434</v>
      </c>
      <c r="B13" s="376">
        <v>61773</v>
      </c>
      <c r="C13" s="376">
        <v>31751</v>
      </c>
      <c r="D13" s="376">
        <v>97</v>
      </c>
      <c r="E13" s="376">
        <v>613</v>
      </c>
      <c r="F13" s="376">
        <v>158</v>
      </c>
      <c r="G13" s="376">
        <v>6116</v>
      </c>
      <c r="H13" s="376">
        <v>485</v>
      </c>
      <c r="I13" s="376">
        <v>6</v>
      </c>
      <c r="J13" s="376">
        <v>100999</v>
      </c>
      <c r="K13" s="376">
        <v>3305</v>
      </c>
      <c r="L13" s="37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19" customFormat="1" ht="12.75" customHeight="1" x14ac:dyDescent="0.2">
      <c r="A14" s="357" t="s">
        <v>435</v>
      </c>
      <c r="B14" s="376">
        <v>86253</v>
      </c>
      <c r="C14" s="376">
        <v>37193</v>
      </c>
      <c r="D14" s="376">
        <v>132</v>
      </c>
      <c r="E14" s="376">
        <v>801</v>
      </c>
      <c r="F14" s="376">
        <v>167</v>
      </c>
      <c r="G14" s="376">
        <v>6916</v>
      </c>
      <c r="H14" s="376">
        <v>704</v>
      </c>
      <c r="I14" s="376">
        <v>11</v>
      </c>
      <c r="J14" s="376">
        <v>132177</v>
      </c>
      <c r="K14" s="376">
        <v>3459</v>
      </c>
      <c r="L14" s="57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s="19" customFormat="1" ht="12.75" customHeight="1" x14ac:dyDescent="0.2">
      <c r="A15" s="357" t="s">
        <v>436</v>
      </c>
      <c r="B15" s="376">
        <v>26595</v>
      </c>
      <c r="C15" s="376">
        <v>6418</v>
      </c>
      <c r="D15" s="376">
        <v>65</v>
      </c>
      <c r="E15" s="376">
        <v>238</v>
      </c>
      <c r="F15" s="376">
        <v>72</v>
      </c>
      <c r="G15" s="376">
        <v>1274</v>
      </c>
      <c r="H15" s="376">
        <v>511</v>
      </c>
      <c r="I15" s="376">
        <v>2</v>
      </c>
      <c r="J15" s="376">
        <v>35175</v>
      </c>
      <c r="K15" s="376">
        <v>781</v>
      </c>
      <c r="L15" s="57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s="19" customFormat="1" ht="12.75" customHeight="1" x14ac:dyDescent="0.2">
      <c r="A16" s="357" t="s">
        <v>437</v>
      </c>
      <c r="B16" s="376">
        <v>56339</v>
      </c>
      <c r="C16" s="376">
        <v>21097</v>
      </c>
      <c r="D16" s="376">
        <v>116</v>
      </c>
      <c r="E16" s="376">
        <v>401</v>
      </c>
      <c r="F16" s="376">
        <v>122</v>
      </c>
      <c r="G16" s="376">
        <v>5551</v>
      </c>
      <c r="H16" s="376">
        <v>370</v>
      </c>
      <c r="I16" s="376">
        <v>5</v>
      </c>
      <c r="J16" s="376">
        <v>84001</v>
      </c>
      <c r="K16" s="376">
        <v>2348</v>
      </c>
      <c r="L16" s="57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s="19" customFormat="1" ht="12.75" customHeight="1" x14ac:dyDescent="0.2">
      <c r="A17" s="357" t="s">
        <v>438</v>
      </c>
      <c r="B17" s="376">
        <v>406096</v>
      </c>
      <c r="C17" s="376">
        <v>181244</v>
      </c>
      <c r="D17" s="376">
        <v>1018</v>
      </c>
      <c r="E17" s="376">
        <v>5907</v>
      </c>
      <c r="F17" s="376">
        <v>2069</v>
      </c>
      <c r="G17" s="376">
        <v>25937</v>
      </c>
      <c r="H17" s="376">
        <v>7036</v>
      </c>
      <c r="I17" s="376">
        <v>52</v>
      </c>
      <c r="J17" s="376">
        <v>629359</v>
      </c>
      <c r="K17" s="376">
        <v>23116</v>
      </c>
      <c r="L17" s="5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s="19" customFormat="1" ht="12.75" customHeight="1" x14ac:dyDescent="0.2">
      <c r="A18" s="357" t="s">
        <v>439</v>
      </c>
      <c r="B18" s="376">
        <v>108000</v>
      </c>
      <c r="C18" s="376">
        <v>51939</v>
      </c>
      <c r="D18" s="376">
        <v>316</v>
      </c>
      <c r="E18" s="376">
        <v>1438</v>
      </c>
      <c r="F18" s="376">
        <v>291</v>
      </c>
      <c r="G18" s="376">
        <v>7153</v>
      </c>
      <c r="H18" s="376">
        <v>1429</v>
      </c>
      <c r="I18" s="376">
        <v>9</v>
      </c>
      <c r="J18" s="376">
        <v>170575</v>
      </c>
      <c r="K18" s="376">
        <v>5350</v>
      </c>
      <c r="L18" s="57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s="19" customFormat="1" ht="12.75" customHeight="1" x14ac:dyDescent="0.2">
      <c r="A19" s="357" t="s">
        <v>440</v>
      </c>
      <c r="B19" s="376">
        <v>465688</v>
      </c>
      <c r="C19" s="376">
        <v>247595</v>
      </c>
      <c r="D19" s="376">
        <v>1363</v>
      </c>
      <c r="E19" s="376">
        <v>9188</v>
      </c>
      <c r="F19" s="376">
        <v>1999</v>
      </c>
      <c r="G19" s="376">
        <v>37262</v>
      </c>
      <c r="H19" s="376">
        <v>9013</v>
      </c>
      <c r="I19" s="376">
        <v>39</v>
      </c>
      <c r="J19" s="376">
        <v>772147</v>
      </c>
      <c r="K19" s="376">
        <v>31559</v>
      </c>
      <c r="L19" s="57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s="19" customFormat="1" ht="12.75" customHeight="1" x14ac:dyDescent="0.2">
      <c r="A20" s="357" t="s">
        <v>441</v>
      </c>
      <c r="B20" s="376">
        <v>94081</v>
      </c>
      <c r="C20" s="376">
        <v>49327</v>
      </c>
      <c r="D20" s="376">
        <v>93</v>
      </c>
      <c r="E20" s="376">
        <v>967</v>
      </c>
      <c r="F20" s="376">
        <v>207</v>
      </c>
      <c r="G20" s="376">
        <v>7789</v>
      </c>
      <c r="H20" s="376">
        <v>601</v>
      </c>
      <c r="I20" s="376">
        <v>11</v>
      </c>
      <c r="J20" s="376">
        <v>153076</v>
      </c>
      <c r="K20" s="376">
        <v>3961</v>
      </c>
      <c r="L20" s="57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s="19" customFormat="1" ht="12.75" customHeight="1" x14ac:dyDescent="0.2">
      <c r="A21" s="357" t="s">
        <v>442</v>
      </c>
      <c r="B21" s="376">
        <v>91013</v>
      </c>
      <c r="C21" s="376">
        <v>45085</v>
      </c>
      <c r="D21" s="376">
        <v>114</v>
      </c>
      <c r="E21" s="376">
        <v>1301</v>
      </c>
      <c r="F21" s="376">
        <v>247</v>
      </c>
      <c r="G21" s="376">
        <v>7476</v>
      </c>
      <c r="H21" s="376">
        <v>1264</v>
      </c>
      <c r="I21" s="376">
        <v>3</v>
      </c>
      <c r="J21" s="376">
        <v>146503</v>
      </c>
      <c r="K21" s="376">
        <v>4211</v>
      </c>
      <c r="L21" s="57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s="19" customFormat="1" ht="12.75" customHeight="1" x14ac:dyDescent="0.2">
      <c r="A22" s="357" t="s">
        <v>443</v>
      </c>
      <c r="B22" s="376">
        <v>84338</v>
      </c>
      <c r="C22" s="376">
        <v>39790</v>
      </c>
      <c r="D22" s="376">
        <v>122</v>
      </c>
      <c r="E22" s="376">
        <v>752</v>
      </c>
      <c r="F22" s="376">
        <v>250</v>
      </c>
      <c r="G22" s="376">
        <v>6919</v>
      </c>
      <c r="H22" s="376">
        <v>908</v>
      </c>
      <c r="I22" s="376">
        <v>4</v>
      </c>
      <c r="J22" s="376">
        <v>133083</v>
      </c>
      <c r="K22" s="376">
        <v>3510</v>
      </c>
      <c r="L22" s="37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s="19" customFormat="1" ht="12.75" customHeight="1" x14ac:dyDescent="0.2">
      <c r="A23" s="357" t="s">
        <v>444</v>
      </c>
      <c r="B23" s="376">
        <v>105679</v>
      </c>
      <c r="C23" s="376">
        <v>49665</v>
      </c>
      <c r="D23" s="376">
        <v>120</v>
      </c>
      <c r="E23" s="376">
        <v>863</v>
      </c>
      <c r="F23" s="376">
        <v>220</v>
      </c>
      <c r="G23" s="376">
        <v>7281</v>
      </c>
      <c r="H23" s="376">
        <v>226</v>
      </c>
      <c r="I23" s="376">
        <v>10</v>
      </c>
      <c r="J23" s="376">
        <v>164064</v>
      </c>
      <c r="K23" s="376">
        <v>3259</v>
      </c>
      <c r="L23" s="57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s="19" customFormat="1" ht="12.75" customHeight="1" x14ac:dyDescent="0.2">
      <c r="A24" s="357" t="s">
        <v>445</v>
      </c>
      <c r="B24" s="376">
        <v>97857</v>
      </c>
      <c r="C24" s="376">
        <v>43409</v>
      </c>
      <c r="D24" s="376">
        <v>169</v>
      </c>
      <c r="E24" s="376">
        <v>1246</v>
      </c>
      <c r="F24" s="376">
        <v>203</v>
      </c>
      <c r="G24" s="376">
        <v>6781</v>
      </c>
      <c r="H24" s="376">
        <v>524</v>
      </c>
      <c r="I24" s="376">
        <v>8</v>
      </c>
      <c r="J24" s="376">
        <v>150197</v>
      </c>
      <c r="K24" s="376">
        <v>3263</v>
      </c>
      <c r="L24" s="3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s="19" customFormat="1" ht="12.75" customHeight="1" x14ac:dyDescent="0.2">
      <c r="A25" s="357" t="s">
        <v>446</v>
      </c>
      <c r="B25" s="376">
        <v>81155</v>
      </c>
      <c r="C25" s="376">
        <v>44108</v>
      </c>
      <c r="D25" s="376">
        <v>100</v>
      </c>
      <c r="E25" s="376">
        <v>645</v>
      </c>
      <c r="F25" s="376">
        <v>228</v>
      </c>
      <c r="G25" s="376">
        <v>6729</v>
      </c>
      <c r="H25" s="376">
        <v>525</v>
      </c>
      <c r="I25" s="376">
        <v>7</v>
      </c>
      <c r="J25" s="376">
        <v>133497</v>
      </c>
      <c r="K25" s="376">
        <v>2844</v>
      </c>
      <c r="L25" s="3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s="19" customFormat="1" ht="12.75" customHeight="1" x14ac:dyDescent="0.2">
      <c r="A26" s="357" t="s">
        <v>447</v>
      </c>
      <c r="B26" s="376">
        <v>45697</v>
      </c>
      <c r="C26" s="376">
        <v>23221</v>
      </c>
      <c r="D26" s="376">
        <v>154</v>
      </c>
      <c r="E26" s="376">
        <v>447</v>
      </c>
      <c r="F26" s="376">
        <v>156</v>
      </c>
      <c r="G26" s="376">
        <v>2404</v>
      </c>
      <c r="H26" s="376">
        <v>356</v>
      </c>
      <c r="I26" s="376">
        <v>5</v>
      </c>
      <c r="J26" s="376">
        <v>72440</v>
      </c>
      <c r="K26" s="376">
        <v>1238</v>
      </c>
      <c r="L26" s="57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s="19" customFormat="1" ht="12.75" customHeight="1" x14ac:dyDescent="0.2">
      <c r="A27" s="357" t="s">
        <v>448</v>
      </c>
      <c r="B27" s="376">
        <v>82254</v>
      </c>
      <c r="C27" s="376">
        <v>43835</v>
      </c>
      <c r="D27" s="376">
        <v>113</v>
      </c>
      <c r="E27" s="376">
        <v>923</v>
      </c>
      <c r="F27" s="376">
        <v>196</v>
      </c>
      <c r="G27" s="376">
        <v>6302</v>
      </c>
      <c r="H27" s="376">
        <v>438</v>
      </c>
      <c r="I27" s="376">
        <v>6</v>
      </c>
      <c r="J27" s="376">
        <v>134067</v>
      </c>
      <c r="K27" s="376">
        <v>2473</v>
      </c>
      <c r="L27" s="3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s="19" customFormat="1" ht="12.75" customHeight="1" x14ac:dyDescent="0.2">
      <c r="A28" s="357" t="s">
        <v>449</v>
      </c>
      <c r="B28" s="376">
        <v>83272</v>
      </c>
      <c r="C28" s="376">
        <v>52654</v>
      </c>
      <c r="D28" s="376">
        <v>57</v>
      </c>
      <c r="E28" s="376">
        <v>844</v>
      </c>
      <c r="F28" s="376">
        <v>185</v>
      </c>
      <c r="G28" s="376">
        <v>4168</v>
      </c>
      <c r="H28" s="376">
        <v>428</v>
      </c>
      <c r="I28" s="376">
        <v>12</v>
      </c>
      <c r="J28" s="376">
        <v>141620</v>
      </c>
      <c r="K28" s="376">
        <v>2244</v>
      </c>
      <c r="L28" s="57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s="19" customFormat="1" ht="12.75" customHeight="1" x14ac:dyDescent="0.2">
      <c r="A29" s="433" t="s">
        <v>735</v>
      </c>
      <c r="B29" s="376">
        <v>2264</v>
      </c>
      <c r="C29" s="376">
        <v>902</v>
      </c>
      <c r="D29" s="376">
        <v>3</v>
      </c>
      <c r="E29" s="376">
        <v>40</v>
      </c>
      <c r="F29" s="627" t="s">
        <v>40</v>
      </c>
      <c r="G29" s="376">
        <v>160</v>
      </c>
      <c r="H29" s="376">
        <v>30</v>
      </c>
      <c r="I29" s="627" t="s">
        <v>40</v>
      </c>
      <c r="J29" s="376">
        <v>3399</v>
      </c>
      <c r="K29" s="376">
        <v>69</v>
      </c>
      <c r="L29" s="57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s="260" customFormat="1" ht="12.75" customHeight="1" x14ac:dyDescent="0.2">
      <c r="A30" s="227" t="s">
        <v>145</v>
      </c>
      <c r="B30" s="358">
        <f>SUM(B8:B29)</f>
        <v>2888004</v>
      </c>
      <c r="C30" s="358">
        <f t="shared" ref="C30:K30" si="0">SUM(C8:C29)</f>
        <v>1529808</v>
      </c>
      <c r="D30" s="358">
        <f t="shared" si="0"/>
        <v>7532</v>
      </c>
      <c r="E30" s="358">
        <f t="shared" si="0"/>
        <v>55126</v>
      </c>
      <c r="F30" s="358">
        <f t="shared" si="0"/>
        <v>18832</v>
      </c>
      <c r="G30" s="358">
        <f t="shared" si="0"/>
        <v>224787</v>
      </c>
      <c r="H30" s="358">
        <f t="shared" si="0"/>
        <v>43693</v>
      </c>
      <c r="I30" s="358">
        <f t="shared" si="0"/>
        <v>278</v>
      </c>
      <c r="J30" s="358">
        <f t="shared" si="0"/>
        <v>4768060</v>
      </c>
      <c r="K30" s="358">
        <f t="shared" si="0"/>
        <v>190459</v>
      </c>
      <c r="L30" s="28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s="260" customFormat="1" ht="12.75" customHeight="1" x14ac:dyDescent="0.2">
      <c r="A31" s="490" t="s">
        <v>470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28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s="260" customFormat="1" ht="12.75" customHeight="1" x14ac:dyDescent="0.2">
      <c r="A32" s="380" t="s">
        <v>558</v>
      </c>
      <c r="B32" s="359"/>
      <c r="C32" s="359"/>
      <c r="D32" s="359"/>
      <c r="E32" s="359"/>
      <c r="F32" s="359"/>
      <c r="G32" s="359"/>
      <c r="H32" s="359"/>
      <c r="I32" s="359"/>
      <c r="J32" s="359"/>
      <c r="K32" s="359"/>
      <c r="L32" s="28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28" ht="23.25" customHeight="1" x14ac:dyDescent="0.2">
      <c r="A33" s="203" t="s">
        <v>306</v>
      </c>
      <c r="AB33"/>
    </row>
    <row r="34" spans="1:28" ht="12.75" customHeight="1" x14ac:dyDescent="0.2">
      <c r="A34" s="49" t="s">
        <v>355</v>
      </c>
      <c r="B34" s="27"/>
      <c r="C34" s="27"/>
      <c r="D34" s="27"/>
      <c r="E34" s="27"/>
      <c r="F34" s="27"/>
      <c r="G34" s="27"/>
      <c r="H34" s="27"/>
      <c r="I34" s="27"/>
      <c r="AB34"/>
    </row>
    <row r="35" spans="1:28" ht="12.75" customHeight="1" x14ac:dyDescent="0.2">
      <c r="A35" s="519" t="s">
        <v>736</v>
      </c>
      <c r="B35" s="166"/>
      <c r="C35" s="166"/>
      <c r="D35" s="166"/>
      <c r="E35" s="166"/>
      <c r="F35" s="166"/>
      <c r="AB35"/>
    </row>
    <row r="36" spans="1:28" ht="12.75" customHeight="1" x14ac:dyDescent="0.2">
      <c r="A36" s="49" t="s">
        <v>528</v>
      </c>
      <c r="B36" s="166"/>
      <c r="C36" s="166"/>
      <c r="D36" s="166"/>
      <c r="E36" s="166"/>
      <c r="F36" s="166"/>
      <c r="K36" s="435"/>
      <c r="AB36"/>
    </row>
    <row r="37" spans="1:28" ht="12.75" customHeight="1" x14ac:dyDescent="0.2">
      <c r="A37" s="49" t="s">
        <v>476</v>
      </c>
      <c r="B37" s="166"/>
      <c r="C37" s="166"/>
      <c r="D37" s="166"/>
      <c r="E37" s="166"/>
      <c r="F37" s="166"/>
      <c r="AB37"/>
    </row>
    <row r="38" spans="1:28" ht="12.75" customHeight="1" x14ac:dyDescent="0.2">
      <c r="A38" s="289" t="s">
        <v>475</v>
      </c>
      <c r="B38" s="166"/>
      <c r="C38" s="166"/>
      <c r="D38" s="166"/>
      <c r="E38" s="166"/>
      <c r="F38" s="166"/>
      <c r="AB38"/>
    </row>
    <row r="39" spans="1:28" ht="12.75" customHeight="1" x14ac:dyDescent="0.2">
      <c r="A39" s="49" t="s">
        <v>477</v>
      </c>
      <c r="B39" s="166"/>
      <c r="C39" s="166"/>
      <c r="D39" s="166"/>
      <c r="E39" s="166"/>
      <c r="F39" s="166"/>
      <c r="AB39"/>
    </row>
    <row r="40" spans="1:28" ht="12.75" customHeight="1" x14ac:dyDescent="0.2">
      <c r="A40" s="49" t="s">
        <v>737</v>
      </c>
      <c r="B40" s="166"/>
      <c r="C40" s="166"/>
      <c r="D40" s="166"/>
      <c r="E40" s="166"/>
      <c r="F40" s="166"/>
      <c r="AB40"/>
    </row>
    <row r="41" spans="1:28" ht="12.75" customHeight="1" x14ac:dyDescent="0.2">
      <c r="A41" s="49"/>
      <c r="B41" s="166"/>
      <c r="C41" s="166"/>
      <c r="D41" s="166"/>
      <c r="E41" s="166"/>
      <c r="F41" s="166"/>
      <c r="AB41"/>
    </row>
    <row r="42" spans="1:28" ht="12.75" customHeight="1" x14ac:dyDescent="0.2">
      <c r="A42" s="382"/>
      <c r="B42" s="166"/>
      <c r="C42" s="166"/>
      <c r="D42" s="166"/>
      <c r="E42" s="166"/>
      <c r="F42" s="166"/>
      <c r="AB42"/>
    </row>
    <row r="43" spans="1:28" ht="12.75" customHeight="1" x14ac:dyDescent="0.2">
      <c r="A43" s="382"/>
      <c r="AB43"/>
    </row>
    <row r="44" spans="1:28" ht="12.75" customHeight="1" x14ac:dyDescent="0.2">
      <c r="AB44"/>
    </row>
    <row r="45" spans="1:28" ht="12.75" customHeight="1" x14ac:dyDescent="0.2">
      <c r="AB45"/>
    </row>
    <row r="46" spans="1:28" ht="12.75" customHeight="1" x14ac:dyDescent="0.2">
      <c r="AB46"/>
    </row>
    <row r="47" spans="1:28" ht="12.75" customHeight="1" x14ac:dyDescent="0.2">
      <c r="AB47"/>
    </row>
    <row r="48" spans="1:28" ht="12.75" customHeight="1" x14ac:dyDescent="0.2">
      <c r="AB48"/>
    </row>
    <row r="49" spans="28:28" ht="12.75" customHeight="1" x14ac:dyDescent="0.2">
      <c r="AB49"/>
    </row>
    <row r="50" spans="28:28" ht="12.75" customHeight="1" x14ac:dyDescent="0.2">
      <c r="AB50"/>
    </row>
    <row r="51" spans="28:28" ht="12.75" customHeight="1" x14ac:dyDescent="0.2">
      <c r="AB51"/>
    </row>
    <row r="52" spans="28:28" ht="12.75" customHeight="1" x14ac:dyDescent="0.2">
      <c r="AB52"/>
    </row>
    <row r="53" spans="28:28" ht="12.75" customHeight="1" x14ac:dyDescent="0.2">
      <c r="AB53"/>
    </row>
    <row r="54" spans="28:28" ht="12.75" customHeight="1" x14ac:dyDescent="0.2">
      <c r="AB54"/>
    </row>
    <row r="55" spans="28:28" ht="12.75" customHeight="1" x14ac:dyDescent="0.2">
      <c r="AB55"/>
    </row>
    <row r="56" spans="28:28" ht="12.75" customHeight="1" x14ac:dyDescent="0.2">
      <c r="AB56"/>
    </row>
    <row r="57" spans="28:28" ht="12.75" customHeight="1" x14ac:dyDescent="0.2">
      <c r="AB57"/>
    </row>
    <row r="58" spans="28:28" ht="12.75" customHeight="1" x14ac:dyDescent="0.2">
      <c r="AB58"/>
    </row>
    <row r="59" spans="28:28" ht="12.75" customHeight="1" x14ac:dyDescent="0.2">
      <c r="AB59"/>
    </row>
    <row r="60" spans="28:28" ht="12.75" customHeight="1" x14ac:dyDescent="0.2">
      <c r="AB60"/>
    </row>
    <row r="61" spans="28:28" ht="12.75" customHeight="1" x14ac:dyDescent="0.2">
      <c r="AB61"/>
    </row>
    <row r="62" spans="28:28" ht="12.75" customHeight="1" x14ac:dyDescent="0.2">
      <c r="AB62"/>
    </row>
    <row r="63" spans="28:28" ht="12.75" customHeight="1" x14ac:dyDescent="0.2">
      <c r="AB63"/>
    </row>
    <row r="64" spans="28:28" ht="12.75" customHeight="1" x14ac:dyDescent="0.2">
      <c r="AB64"/>
    </row>
    <row r="65" spans="28:28" ht="12.75" customHeight="1" x14ac:dyDescent="0.2">
      <c r="AB65"/>
    </row>
    <row r="66" spans="28:28" ht="12.75" customHeight="1" x14ac:dyDescent="0.2">
      <c r="AB66"/>
    </row>
    <row r="67" spans="28:28" ht="12.75" customHeight="1" x14ac:dyDescent="0.2">
      <c r="AB67"/>
    </row>
    <row r="68" spans="28:28" ht="12.75" customHeight="1" x14ac:dyDescent="0.2">
      <c r="AB68"/>
    </row>
    <row r="69" spans="28:28" ht="12.75" customHeight="1" x14ac:dyDescent="0.2">
      <c r="AB69"/>
    </row>
    <row r="70" spans="28:28" ht="12.75" customHeight="1" x14ac:dyDescent="0.2">
      <c r="AB70"/>
    </row>
    <row r="71" spans="28:28" ht="12.75" customHeight="1" x14ac:dyDescent="0.2">
      <c r="AB71"/>
    </row>
    <row r="72" spans="28:28" ht="12.75" customHeight="1" x14ac:dyDescent="0.2">
      <c r="AB72"/>
    </row>
    <row r="73" spans="28:28" ht="12.75" customHeight="1" x14ac:dyDescent="0.2">
      <c r="AB73"/>
    </row>
    <row r="74" spans="28:28" ht="12.75" customHeight="1" x14ac:dyDescent="0.2">
      <c r="AB74"/>
    </row>
    <row r="75" spans="28:28" ht="12.75" customHeight="1" x14ac:dyDescent="0.2">
      <c r="AB75"/>
    </row>
    <row r="76" spans="28:28" ht="12.75" customHeight="1" x14ac:dyDescent="0.2">
      <c r="AB76"/>
    </row>
    <row r="77" spans="28:28" ht="12.75" customHeight="1" x14ac:dyDescent="0.2">
      <c r="AB77"/>
    </row>
    <row r="78" spans="28:28" ht="12.75" customHeight="1" x14ac:dyDescent="0.2">
      <c r="AB78"/>
    </row>
    <row r="79" spans="28:28" ht="12.75" customHeight="1" x14ac:dyDescent="0.2">
      <c r="AB79"/>
    </row>
    <row r="80" spans="28:28" ht="12.75" customHeight="1" x14ac:dyDescent="0.2">
      <c r="AB80"/>
    </row>
    <row r="81" spans="28:28" ht="12.75" customHeight="1" x14ac:dyDescent="0.2">
      <c r="AB81"/>
    </row>
    <row r="82" spans="28:28" ht="12.75" customHeight="1" x14ac:dyDescent="0.2">
      <c r="AB82"/>
    </row>
    <row r="83" spans="28:28" ht="12.75" customHeight="1" x14ac:dyDescent="0.2">
      <c r="AB83"/>
    </row>
    <row r="84" spans="28:28" ht="12.75" customHeight="1" x14ac:dyDescent="0.2">
      <c r="AB84"/>
    </row>
    <row r="85" spans="28:28" ht="12.75" customHeight="1" x14ac:dyDescent="0.2">
      <c r="AB85"/>
    </row>
    <row r="86" spans="28:28" ht="12.75" customHeight="1" x14ac:dyDescent="0.2">
      <c r="AB86"/>
    </row>
    <row r="87" spans="28:28" ht="12.75" customHeight="1" x14ac:dyDescent="0.2">
      <c r="AB87"/>
    </row>
    <row r="88" spans="28:28" ht="12.75" customHeight="1" x14ac:dyDescent="0.2">
      <c r="AB88"/>
    </row>
    <row r="89" spans="28:28" ht="12.75" customHeight="1" x14ac:dyDescent="0.2">
      <c r="AB89"/>
    </row>
    <row r="90" spans="28:28" ht="12.75" customHeight="1" x14ac:dyDescent="0.2">
      <c r="AB90"/>
    </row>
    <row r="91" spans="28:28" ht="12.75" customHeight="1" x14ac:dyDescent="0.2">
      <c r="AB91"/>
    </row>
    <row r="92" spans="28:28" ht="12.75" customHeight="1" x14ac:dyDescent="0.2">
      <c r="AB92"/>
    </row>
    <row r="93" spans="28:28" ht="12.75" customHeight="1" x14ac:dyDescent="0.2">
      <c r="AB93"/>
    </row>
    <row r="94" spans="28:28" ht="12.75" customHeight="1" x14ac:dyDescent="0.2">
      <c r="AB94"/>
    </row>
    <row r="95" spans="28:28" ht="12.75" customHeight="1" x14ac:dyDescent="0.2">
      <c r="AB95"/>
    </row>
    <row r="96" spans="28:28" ht="12.75" customHeight="1" x14ac:dyDescent="0.2">
      <c r="AB96"/>
    </row>
    <row r="97" spans="28:28" ht="12.75" customHeight="1" x14ac:dyDescent="0.2">
      <c r="AB97"/>
    </row>
    <row r="98" spans="28:28" ht="12.75" customHeight="1" x14ac:dyDescent="0.2">
      <c r="AB98"/>
    </row>
    <row r="99" spans="28:28" ht="12.75" customHeight="1" x14ac:dyDescent="0.2">
      <c r="AB99"/>
    </row>
    <row r="100" spans="28:28" ht="12.75" customHeight="1" x14ac:dyDescent="0.2">
      <c r="AB100"/>
    </row>
    <row r="101" spans="28:28" ht="12.75" customHeight="1" x14ac:dyDescent="0.2">
      <c r="AB101"/>
    </row>
    <row r="102" spans="28:28" ht="12.75" customHeight="1" x14ac:dyDescent="0.2">
      <c r="AB102"/>
    </row>
    <row r="103" spans="28:28" ht="12.75" customHeight="1" x14ac:dyDescent="0.2">
      <c r="AB103"/>
    </row>
    <row r="104" spans="28:28" ht="12.75" customHeight="1" x14ac:dyDescent="0.2">
      <c r="AB104"/>
    </row>
    <row r="105" spans="28:28" ht="12.75" customHeight="1" x14ac:dyDescent="0.2">
      <c r="AB105"/>
    </row>
    <row r="106" spans="28:28" ht="12.75" customHeight="1" x14ac:dyDescent="0.2">
      <c r="AB106"/>
    </row>
    <row r="107" spans="28:28" ht="12.75" customHeight="1" x14ac:dyDescent="0.2">
      <c r="AB107"/>
    </row>
    <row r="108" spans="28:28" ht="12.75" customHeight="1" x14ac:dyDescent="0.2">
      <c r="AB108"/>
    </row>
    <row r="109" spans="28:28" ht="12.75" customHeight="1" x14ac:dyDescent="0.2">
      <c r="AB109"/>
    </row>
    <row r="110" spans="28:28" ht="12.75" customHeight="1" x14ac:dyDescent="0.2">
      <c r="AB110"/>
    </row>
    <row r="111" spans="28:28" ht="12.75" customHeight="1" x14ac:dyDescent="0.2">
      <c r="AB111"/>
    </row>
    <row r="112" spans="28:28" ht="12.75" customHeight="1" x14ac:dyDescent="0.2">
      <c r="AB112"/>
    </row>
    <row r="113" spans="28:28" ht="12.75" customHeight="1" x14ac:dyDescent="0.2">
      <c r="AB113"/>
    </row>
    <row r="114" spans="28:28" ht="12.75" customHeight="1" x14ac:dyDescent="0.2">
      <c r="AB114"/>
    </row>
    <row r="115" spans="28:28" ht="12.75" customHeight="1" x14ac:dyDescent="0.2">
      <c r="AB115"/>
    </row>
    <row r="116" spans="28:28" ht="12.75" customHeight="1" x14ac:dyDescent="0.2">
      <c r="AB116"/>
    </row>
    <row r="117" spans="28:28" ht="12.75" customHeight="1" x14ac:dyDescent="0.2">
      <c r="AB117"/>
    </row>
    <row r="118" spans="28:28" ht="12.75" customHeight="1" x14ac:dyDescent="0.2">
      <c r="AB118"/>
    </row>
    <row r="119" spans="28:28" ht="12.75" customHeight="1" x14ac:dyDescent="0.2">
      <c r="AB119"/>
    </row>
    <row r="120" spans="28:28" ht="12.75" customHeight="1" x14ac:dyDescent="0.2">
      <c r="AB120"/>
    </row>
    <row r="121" spans="28:28" ht="12.75" customHeight="1" x14ac:dyDescent="0.2">
      <c r="AB121"/>
    </row>
    <row r="122" spans="28:28" ht="12.75" customHeight="1" x14ac:dyDescent="0.2">
      <c r="AB122"/>
    </row>
    <row r="123" spans="28:28" ht="12.75" customHeight="1" x14ac:dyDescent="0.2">
      <c r="AB123"/>
    </row>
    <row r="124" spans="28:28" ht="12.75" customHeight="1" x14ac:dyDescent="0.2">
      <c r="AB124"/>
    </row>
    <row r="125" spans="28:28" ht="12.75" customHeight="1" x14ac:dyDescent="0.2">
      <c r="AB125"/>
    </row>
    <row r="126" spans="28:28" ht="12.75" customHeight="1" x14ac:dyDescent="0.2">
      <c r="AB126"/>
    </row>
    <row r="127" spans="28:28" ht="12.75" customHeight="1" x14ac:dyDescent="0.2">
      <c r="AB127"/>
    </row>
    <row r="128" spans="28:28" ht="12.75" customHeight="1" x14ac:dyDescent="0.2">
      <c r="AB128"/>
    </row>
    <row r="129" spans="28:28" ht="12.75" customHeight="1" x14ac:dyDescent="0.2">
      <c r="AB129"/>
    </row>
    <row r="130" spans="28:28" ht="12.75" customHeight="1" x14ac:dyDescent="0.2">
      <c r="AB130"/>
    </row>
    <row r="131" spans="28:28" ht="12.75" customHeight="1" x14ac:dyDescent="0.2">
      <c r="AB131"/>
    </row>
    <row r="132" spans="28:28" ht="12.75" customHeight="1" x14ac:dyDescent="0.2">
      <c r="AB132"/>
    </row>
    <row r="133" spans="28:28" ht="12.75" customHeight="1" x14ac:dyDescent="0.2">
      <c r="AB133"/>
    </row>
    <row r="134" spans="28:28" ht="12.75" customHeight="1" x14ac:dyDescent="0.2">
      <c r="AB134"/>
    </row>
    <row r="135" spans="28:28" ht="12.75" customHeight="1" x14ac:dyDescent="0.2">
      <c r="AB135"/>
    </row>
    <row r="136" spans="28:28" ht="12.75" customHeight="1" x14ac:dyDescent="0.2">
      <c r="AB136"/>
    </row>
    <row r="137" spans="28:28" ht="12.75" customHeight="1" x14ac:dyDescent="0.2">
      <c r="AB137"/>
    </row>
    <row r="138" spans="28:28" ht="12.75" customHeight="1" x14ac:dyDescent="0.2">
      <c r="AB138"/>
    </row>
    <row r="139" spans="28:28" ht="12.75" customHeight="1" x14ac:dyDescent="0.2">
      <c r="AB139"/>
    </row>
    <row r="140" spans="28:28" ht="12.75" customHeight="1" x14ac:dyDescent="0.2">
      <c r="AB140"/>
    </row>
    <row r="141" spans="28:28" ht="12.75" customHeight="1" x14ac:dyDescent="0.2">
      <c r="AB141"/>
    </row>
    <row r="142" spans="28:28" ht="12.75" customHeight="1" x14ac:dyDescent="0.2">
      <c r="AB142"/>
    </row>
    <row r="143" spans="28:28" ht="12.75" customHeight="1" x14ac:dyDescent="0.2">
      <c r="AB143"/>
    </row>
    <row r="144" spans="28:28" ht="12.75" customHeight="1" x14ac:dyDescent="0.2">
      <c r="AB144"/>
    </row>
    <row r="145" spans="28:28" ht="12.75" customHeight="1" x14ac:dyDescent="0.2">
      <c r="AB145"/>
    </row>
    <row r="146" spans="28:28" ht="12.75" customHeight="1" x14ac:dyDescent="0.2">
      <c r="AB146"/>
    </row>
    <row r="147" spans="28:28" ht="12.75" customHeight="1" x14ac:dyDescent="0.2">
      <c r="AB147"/>
    </row>
    <row r="148" spans="28:28" ht="12.75" customHeight="1" x14ac:dyDescent="0.2">
      <c r="AB148"/>
    </row>
    <row r="149" spans="28:28" ht="12.75" customHeight="1" x14ac:dyDescent="0.2">
      <c r="AB149"/>
    </row>
    <row r="150" spans="28:28" ht="12.75" customHeight="1" x14ac:dyDescent="0.2">
      <c r="AB150"/>
    </row>
    <row r="151" spans="28:28" ht="12.75" customHeight="1" x14ac:dyDescent="0.2">
      <c r="AB151"/>
    </row>
    <row r="152" spans="28:28" ht="12.75" customHeight="1" x14ac:dyDescent="0.2">
      <c r="AB152"/>
    </row>
    <row r="153" spans="28:28" ht="12.75" customHeight="1" x14ac:dyDescent="0.2">
      <c r="AB153"/>
    </row>
    <row r="154" spans="28:28" ht="12.75" customHeight="1" x14ac:dyDescent="0.2">
      <c r="AB154"/>
    </row>
    <row r="155" spans="28:28" ht="12.75" customHeight="1" x14ac:dyDescent="0.2">
      <c r="AB155"/>
    </row>
    <row r="156" spans="28:28" ht="12.75" customHeight="1" x14ac:dyDescent="0.2">
      <c r="AB156"/>
    </row>
    <row r="157" spans="28:28" ht="12.75" customHeight="1" x14ac:dyDescent="0.2">
      <c r="AB157"/>
    </row>
    <row r="158" spans="28:28" ht="12.75" customHeight="1" x14ac:dyDescent="0.2">
      <c r="AB158"/>
    </row>
    <row r="159" spans="28:28" ht="12.75" customHeight="1" x14ac:dyDescent="0.2">
      <c r="AB159"/>
    </row>
    <row r="160" spans="28:28" ht="12.75" customHeight="1" x14ac:dyDescent="0.2">
      <c r="AB160"/>
    </row>
    <row r="161" spans="28:28" ht="12.75" customHeight="1" x14ac:dyDescent="0.2">
      <c r="AB161"/>
    </row>
    <row r="162" spans="28:28" ht="12.75" customHeight="1" x14ac:dyDescent="0.2">
      <c r="AB162"/>
    </row>
    <row r="163" spans="28:28" ht="12.75" customHeight="1" x14ac:dyDescent="0.2">
      <c r="AB163"/>
    </row>
    <row r="164" spans="28:28" ht="12.75" customHeight="1" x14ac:dyDescent="0.2">
      <c r="AB164"/>
    </row>
    <row r="165" spans="28:28" ht="12.75" customHeight="1" x14ac:dyDescent="0.2">
      <c r="AB165"/>
    </row>
    <row r="166" spans="28:28" ht="12.75" customHeight="1" x14ac:dyDescent="0.2">
      <c r="AB166"/>
    </row>
    <row r="167" spans="28:28" ht="12.75" customHeight="1" x14ac:dyDescent="0.2">
      <c r="AB167"/>
    </row>
    <row r="168" spans="28:28" ht="12.75" customHeight="1" x14ac:dyDescent="0.2">
      <c r="AB168"/>
    </row>
    <row r="169" spans="28:28" ht="12.75" customHeight="1" x14ac:dyDescent="0.2">
      <c r="AB169"/>
    </row>
    <row r="170" spans="28:28" ht="12.75" customHeight="1" x14ac:dyDescent="0.2">
      <c r="AB170"/>
    </row>
    <row r="171" spans="28:28" ht="12.75" customHeight="1" x14ac:dyDescent="0.2">
      <c r="AB171"/>
    </row>
    <row r="172" spans="28:28" ht="12.75" customHeight="1" x14ac:dyDescent="0.2">
      <c r="AB172"/>
    </row>
    <row r="173" spans="28:28" ht="12.75" customHeight="1" x14ac:dyDescent="0.2">
      <c r="AB173"/>
    </row>
    <row r="174" spans="28:28" ht="12.75" customHeight="1" x14ac:dyDescent="0.2">
      <c r="AB174"/>
    </row>
    <row r="175" spans="28:28" ht="12.75" customHeight="1" x14ac:dyDescent="0.2">
      <c r="AB175"/>
    </row>
    <row r="176" spans="28:28" ht="12.75" customHeight="1" x14ac:dyDescent="0.2">
      <c r="AB176"/>
    </row>
    <row r="177" spans="28:28" ht="12.75" customHeight="1" x14ac:dyDescent="0.2">
      <c r="AB177"/>
    </row>
    <row r="178" spans="28:28" ht="12.75" customHeight="1" x14ac:dyDescent="0.2">
      <c r="AB178"/>
    </row>
    <row r="179" spans="28:28" ht="12.75" customHeight="1" x14ac:dyDescent="0.2">
      <c r="AB179"/>
    </row>
    <row r="180" spans="28:28" ht="12.75" customHeight="1" x14ac:dyDescent="0.2">
      <c r="AB180"/>
    </row>
    <row r="181" spans="28:28" ht="12.75" customHeight="1" x14ac:dyDescent="0.2">
      <c r="AB181"/>
    </row>
    <row r="182" spans="28:28" ht="12.75" customHeight="1" x14ac:dyDescent="0.2">
      <c r="AB182"/>
    </row>
    <row r="183" spans="28:28" ht="12.75" customHeight="1" x14ac:dyDescent="0.2">
      <c r="AB183"/>
    </row>
    <row r="184" spans="28:28" ht="12.75" customHeight="1" x14ac:dyDescent="0.2">
      <c r="AB184"/>
    </row>
    <row r="185" spans="28:28" ht="12.75" customHeight="1" x14ac:dyDescent="0.2">
      <c r="AB185"/>
    </row>
    <row r="186" spans="28:28" ht="12.75" customHeight="1" x14ac:dyDescent="0.2">
      <c r="AB186"/>
    </row>
    <row r="187" spans="28:28" ht="12.75" customHeight="1" x14ac:dyDescent="0.2">
      <c r="AB187"/>
    </row>
    <row r="188" spans="28:28" ht="12.75" customHeight="1" x14ac:dyDescent="0.2">
      <c r="AB188"/>
    </row>
    <row r="189" spans="28:28" ht="12.75" customHeight="1" x14ac:dyDescent="0.2">
      <c r="AB189"/>
    </row>
    <row r="190" spans="28:28" ht="12.75" customHeight="1" x14ac:dyDescent="0.2">
      <c r="AB190"/>
    </row>
    <row r="191" spans="28:28" ht="12.75" customHeight="1" x14ac:dyDescent="0.2">
      <c r="AB191"/>
    </row>
    <row r="192" spans="28:28" ht="12.75" customHeight="1" x14ac:dyDescent="0.2">
      <c r="AB192"/>
    </row>
    <row r="193" spans="28:28" ht="12.75" customHeight="1" x14ac:dyDescent="0.2">
      <c r="AB193"/>
    </row>
    <row r="194" spans="28:28" ht="12.75" customHeight="1" x14ac:dyDescent="0.2">
      <c r="AB194"/>
    </row>
    <row r="195" spans="28:28" ht="12.75" customHeight="1" x14ac:dyDescent="0.2">
      <c r="AB195"/>
    </row>
    <row r="196" spans="28:28" ht="12.75" customHeight="1" x14ac:dyDescent="0.2">
      <c r="AB196"/>
    </row>
    <row r="197" spans="28:28" ht="12.75" customHeight="1" x14ac:dyDescent="0.2">
      <c r="AB197"/>
    </row>
    <row r="198" spans="28:28" ht="12.75" customHeight="1" x14ac:dyDescent="0.2">
      <c r="AB198"/>
    </row>
    <row r="199" spans="28:28" ht="12.75" customHeight="1" x14ac:dyDescent="0.2">
      <c r="AB199"/>
    </row>
    <row r="200" spans="28:28" ht="12.75" customHeight="1" x14ac:dyDescent="0.2">
      <c r="AB200"/>
    </row>
    <row r="201" spans="28:28" ht="12.75" customHeight="1" x14ac:dyDescent="0.2">
      <c r="AB201"/>
    </row>
    <row r="202" spans="28:28" ht="12.75" customHeight="1" x14ac:dyDescent="0.2">
      <c r="AB202"/>
    </row>
    <row r="203" spans="28:28" ht="12.75" customHeight="1" x14ac:dyDescent="0.2">
      <c r="AB203"/>
    </row>
    <row r="204" spans="28:28" ht="12.75" customHeight="1" x14ac:dyDescent="0.2">
      <c r="AB204"/>
    </row>
    <row r="205" spans="28:28" ht="12.75" customHeight="1" x14ac:dyDescent="0.2">
      <c r="AB205"/>
    </row>
    <row r="206" spans="28:28" ht="12.75" customHeight="1" x14ac:dyDescent="0.2">
      <c r="AB206"/>
    </row>
    <row r="207" spans="28:28" ht="12.75" customHeight="1" x14ac:dyDescent="0.2">
      <c r="AB207"/>
    </row>
    <row r="208" spans="28:28" ht="12.75" customHeight="1" x14ac:dyDescent="0.2">
      <c r="AB208"/>
    </row>
    <row r="209" spans="28:28" ht="12.75" customHeight="1" x14ac:dyDescent="0.2">
      <c r="AB209"/>
    </row>
    <row r="210" spans="28:28" ht="12.75" customHeight="1" x14ac:dyDescent="0.2">
      <c r="AB210"/>
    </row>
    <row r="211" spans="28:28" ht="12.75" customHeight="1" x14ac:dyDescent="0.2">
      <c r="AB211"/>
    </row>
    <row r="212" spans="28:28" ht="12.75" customHeight="1" x14ac:dyDescent="0.2">
      <c r="AB212"/>
    </row>
    <row r="213" spans="28:28" ht="12.75" customHeight="1" x14ac:dyDescent="0.2">
      <c r="AB213"/>
    </row>
    <row r="214" spans="28:28" ht="12.75" customHeight="1" x14ac:dyDescent="0.2">
      <c r="AB214"/>
    </row>
    <row r="215" spans="28:28" ht="12.75" customHeight="1" x14ac:dyDescent="0.2">
      <c r="AB215"/>
    </row>
    <row r="216" spans="28:28" ht="12.75" customHeight="1" x14ac:dyDescent="0.2">
      <c r="AB216"/>
    </row>
    <row r="217" spans="28:28" ht="12.75" customHeight="1" x14ac:dyDescent="0.2">
      <c r="AB217"/>
    </row>
    <row r="218" spans="28:28" ht="12.75" customHeight="1" x14ac:dyDescent="0.2">
      <c r="AB218"/>
    </row>
    <row r="219" spans="28:28" ht="12.75" customHeight="1" x14ac:dyDescent="0.2">
      <c r="AB219"/>
    </row>
    <row r="220" spans="28:28" ht="12.75" customHeight="1" x14ac:dyDescent="0.2">
      <c r="AB220"/>
    </row>
    <row r="221" spans="28:28" ht="12.75" customHeight="1" x14ac:dyDescent="0.2">
      <c r="AB221"/>
    </row>
    <row r="222" spans="28:28" ht="12.75" customHeight="1" x14ac:dyDescent="0.2">
      <c r="AB222"/>
    </row>
    <row r="223" spans="28:28" ht="12.75" customHeight="1" x14ac:dyDescent="0.2">
      <c r="AB223"/>
    </row>
    <row r="224" spans="28:28" ht="12.75" customHeight="1" x14ac:dyDescent="0.2">
      <c r="AB224"/>
    </row>
    <row r="225" spans="28:28" ht="12.75" customHeight="1" x14ac:dyDescent="0.2">
      <c r="AB225"/>
    </row>
    <row r="226" spans="28:28" ht="12.75" customHeight="1" x14ac:dyDescent="0.2">
      <c r="AB226"/>
    </row>
    <row r="227" spans="28:28" ht="12.75" customHeight="1" x14ac:dyDescent="0.2">
      <c r="AB227"/>
    </row>
    <row r="228" spans="28:28" ht="12.75" customHeight="1" x14ac:dyDescent="0.2">
      <c r="AB228"/>
    </row>
    <row r="229" spans="28:28" ht="12.75" customHeight="1" x14ac:dyDescent="0.2">
      <c r="AB229"/>
    </row>
    <row r="230" spans="28:28" ht="12.75" customHeight="1" x14ac:dyDescent="0.2">
      <c r="AB230"/>
    </row>
    <row r="231" spans="28:28" ht="12.75" customHeight="1" x14ac:dyDescent="0.2">
      <c r="AB231"/>
    </row>
    <row r="232" spans="28:28" ht="12.75" customHeight="1" x14ac:dyDescent="0.2">
      <c r="AB232"/>
    </row>
    <row r="233" spans="28:28" ht="12.75" customHeight="1" x14ac:dyDescent="0.2">
      <c r="AB233"/>
    </row>
    <row r="234" spans="28:28" ht="12.75" customHeight="1" x14ac:dyDescent="0.2">
      <c r="AB234"/>
    </row>
    <row r="235" spans="28:28" ht="12.75" customHeight="1" x14ac:dyDescent="0.2">
      <c r="AB235"/>
    </row>
    <row r="236" spans="28:28" ht="12.75" customHeight="1" x14ac:dyDescent="0.2">
      <c r="AB236"/>
    </row>
    <row r="237" spans="28:28" ht="12.75" customHeight="1" x14ac:dyDescent="0.2">
      <c r="AB237"/>
    </row>
    <row r="238" spans="28:28" ht="12.75" customHeight="1" x14ac:dyDescent="0.2">
      <c r="AB238"/>
    </row>
    <row r="239" spans="28:28" ht="12.75" customHeight="1" x14ac:dyDescent="0.2">
      <c r="AB239"/>
    </row>
    <row r="240" spans="28:28" ht="12.75" customHeight="1" x14ac:dyDescent="0.2">
      <c r="AB240"/>
    </row>
    <row r="241" spans="28:28" ht="12.75" customHeight="1" x14ac:dyDescent="0.2">
      <c r="AB241"/>
    </row>
    <row r="242" spans="28:28" ht="12.75" customHeight="1" x14ac:dyDescent="0.2">
      <c r="AB242"/>
    </row>
    <row r="243" spans="28:28" ht="12.75" customHeight="1" x14ac:dyDescent="0.2">
      <c r="AB243"/>
    </row>
    <row r="244" spans="28:28" ht="12.75" customHeight="1" x14ac:dyDescent="0.2">
      <c r="AB244"/>
    </row>
    <row r="245" spans="28:28" ht="12.75" customHeight="1" x14ac:dyDescent="0.2">
      <c r="AB245"/>
    </row>
    <row r="246" spans="28:28" ht="12.75" customHeight="1" x14ac:dyDescent="0.2">
      <c r="AB246"/>
    </row>
    <row r="247" spans="28:28" ht="12.75" customHeight="1" x14ac:dyDescent="0.2">
      <c r="AB247"/>
    </row>
    <row r="248" spans="28:28" ht="12.75" customHeight="1" x14ac:dyDescent="0.2">
      <c r="AB248"/>
    </row>
    <row r="249" spans="28:28" ht="12.75" customHeight="1" x14ac:dyDescent="0.2">
      <c r="AB249"/>
    </row>
    <row r="250" spans="28:28" ht="12.75" customHeight="1" x14ac:dyDescent="0.2">
      <c r="AB250"/>
    </row>
    <row r="251" spans="28:28" ht="12.75" customHeight="1" x14ac:dyDescent="0.2">
      <c r="AB251"/>
    </row>
    <row r="252" spans="28:28" ht="12.75" customHeight="1" x14ac:dyDescent="0.2">
      <c r="AB252"/>
    </row>
    <row r="253" spans="28:28" ht="12.75" customHeight="1" x14ac:dyDescent="0.2">
      <c r="AB253"/>
    </row>
    <row r="254" spans="28:28" ht="12.75" customHeight="1" x14ac:dyDescent="0.2">
      <c r="AB254"/>
    </row>
    <row r="255" spans="28:28" ht="12.75" customHeight="1" x14ac:dyDescent="0.2">
      <c r="AB255"/>
    </row>
    <row r="256" spans="28:28" ht="12.75" customHeight="1" x14ac:dyDescent="0.2">
      <c r="AB256"/>
    </row>
    <row r="257" spans="28:28" ht="12.75" customHeight="1" x14ac:dyDescent="0.2">
      <c r="AB257"/>
    </row>
    <row r="258" spans="28:28" ht="12.75" customHeight="1" x14ac:dyDescent="0.2">
      <c r="AB258"/>
    </row>
    <row r="259" spans="28:28" ht="12.75" customHeight="1" x14ac:dyDescent="0.2">
      <c r="AB259"/>
    </row>
    <row r="260" spans="28:28" ht="12.75" customHeight="1" x14ac:dyDescent="0.2">
      <c r="AB260"/>
    </row>
    <row r="261" spans="28:28" ht="12.75" customHeight="1" x14ac:dyDescent="0.2">
      <c r="AB261"/>
    </row>
    <row r="262" spans="28:28" ht="12.75" customHeight="1" x14ac:dyDescent="0.2">
      <c r="AB262"/>
    </row>
    <row r="263" spans="28:28" ht="12.75" customHeight="1" x14ac:dyDescent="0.2">
      <c r="AB263"/>
    </row>
    <row r="264" spans="28:28" ht="12.75" customHeight="1" x14ac:dyDescent="0.2">
      <c r="AB264"/>
    </row>
    <row r="265" spans="28:28" ht="12.75" customHeight="1" x14ac:dyDescent="0.2">
      <c r="AB265"/>
    </row>
    <row r="266" spans="28:28" ht="12.75" customHeight="1" x14ac:dyDescent="0.2">
      <c r="AB266"/>
    </row>
    <row r="267" spans="28:28" ht="12.75" customHeight="1" x14ac:dyDescent="0.2">
      <c r="AB267"/>
    </row>
    <row r="268" spans="28:28" ht="12.75" customHeight="1" x14ac:dyDescent="0.2">
      <c r="AB268"/>
    </row>
    <row r="269" spans="28:28" ht="12.75" customHeight="1" x14ac:dyDescent="0.2">
      <c r="AB269"/>
    </row>
    <row r="270" spans="28:28" ht="12.75" customHeight="1" x14ac:dyDescent="0.2">
      <c r="AB270"/>
    </row>
    <row r="271" spans="28:28" ht="12.75" customHeight="1" x14ac:dyDescent="0.2">
      <c r="AB271"/>
    </row>
    <row r="272" spans="28:28" ht="12.75" customHeight="1" x14ac:dyDescent="0.2">
      <c r="AB272"/>
    </row>
    <row r="273" spans="28:28" ht="12.75" customHeight="1" x14ac:dyDescent="0.2">
      <c r="AB273"/>
    </row>
    <row r="274" spans="28:28" ht="12.75" customHeight="1" x14ac:dyDescent="0.2">
      <c r="AB274"/>
    </row>
    <row r="275" spans="28:28" ht="12.75" customHeight="1" x14ac:dyDescent="0.2">
      <c r="AB275"/>
    </row>
    <row r="276" spans="28:28" ht="12.75" customHeight="1" x14ac:dyDescent="0.2">
      <c r="AB276"/>
    </row>
    <row r="277" spans="28:28" ht="12.75" customHeight="1" x14ac:dyDescent="0.2">
      <c r="AB277"/>
    </row>
    <row r="278" spans="28:28" ht="12.75" customHeight="1" x14ac:dyDescent="0.2">
      <c r="AB278"/>
    </row>
    <row r="279" spans="28:28" ht="12.75" customHeight="1" x14ac:dyDescent="0.2">
      <c r="AB279"/>
    </row>
    <row r="280" spans="28:28" ht="12.75" customHeight="1" x14ac:dyDescent="0.2">
      <c r="AB280"/>
    </row>
    <row r="281" spans="28:28" ht="12.75" customHeight="1" x14ac:dyDescent="0.2">
      <c r="AB281"/>
    </row>
    <row r="282" spans="28:28" ht="12.75" customHeight="1" x14ac:dyDescent="0.2">
      <c r="AB282"/>
    </row>
    <row r="283" spans="28:28" ht="12.75" customHeight="1" x14ac:dyDescent="0.2">
      <c r="AB283"/>
    </row>
    <row r="284" spans="28:28" ht="12.75" customHeight="1" x14ac:dyDescent="0.2">
      <c r="AB284"/>
    </row>
    <row r="285" spans="28:28" ht="12.75" customHeight="1" x14ac:dyDescent="0.2">
      <c r="AB285"/>
    </row>
    <row r="286" spans="28:28" ht="12.75" customHeight="1" x14ac:dyDescent="0.2">
      <c r="AB286"/>
    </row>
    <row r="287" spans="28:28" ht="12.75" customHeight="1" x14ac:dyDescent="0.2">
      <c r="AB287"/>
    </row>
    <row r="288" spans="28:28" ht="12.75" customHeight="1" x14ac:dyDescent="0.2">
      <c r="AB288"/>
    </row>
    <row r="289" spans="28:28" ht="12.75" customHeight="1" x14ac:dyDescent="0.2">
      <c r="AB289"/>
    </row>
    <row r="290" spans="28:28" ht="12.75" customHeight="1" x14ac:dyDescent="0.2">
      <c r="AB290"/>
    </row>
    <row r="291" spans="28:28" ht="12.75" customHeight="1" x14ac:dyDescent="0.2">
      <c r="AB291"/>
    </row>
    <row r="292" spans="28:28" ht="12.75" customHeight="1" x14ac:dyDescent="0.2">
      <c r="AB292"/>
    </row>
    <row r="293" spans="28:28" ht="12.75" customHeight="1" x14ac:dyDescent="0.2">
      <c r="AB293"/>
    </row>
    <row r="294" spans="28:28" ht="12.75" customHeight="1" x14ac:dyDescent="0.2">
      <c r="AB294"/>
    </row>
    <row r="295" spans="28:28" ht="12.75" customHeight="1" x14ac:dyDescent="0.2">
      <c r="AB295"/>
    </row>
    <row r="296" spans="28:28" ht="12.75" customHeight="1" x14ac:dyDescent="0.2">
      <c r="AB296"/>
    </row>
    <row r="297" spans="28:28" ht="12.75" customHeight="1" x14ac:dyDescent="0.2">
      <c r="AB297"/>
    </row>
    <row r="298" spans="28:28" ht="12.75" customHeight="1" x14ac:dyDescent="0.2">
      <c r="AB298"/>
    </row>
    <row r="299" spans="28:28" ht="12.75" customHeight="1" x14ac:dyDescent="0.2">
      <c r="AB299"/>
    </row>
    <row r="300" spans="28:28" ht="12.75" customHeight="1" x14ac:dyDescent="0.2">
      <c r="AB300"/>
    </row>
    <row r="301" spans="28:28" ht="12.75" customHeight="1" x14ac:dyDescent="0.2">
      <c r="AB301"/>
    </row>
  </sheetData>
  <phoneticPr fontId="6" type="noConversion"/>
  <pageMargins left="0.70866141732283472" right="0.15748031496062992" top="0.98425196850393704" bottom="0.55118110236220474" header="0.51181102362204722" footer="0.51181102362204722"/>
  <pageSetup paperSize="9" scale="72" orientation="portrait" r:id="rId1"/>
  <headerFooter alignWithMargins="0">
    <oddHeader>&amp;R&amp;"Arial,Fet"REGIONAL STATISTIK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>
    <tabColor rgb="FF00B050"/>
    <pageSetUpPr fitToPage="1"/>
  </sheetPr>
  <dimension ref="A1:AC42"/>
  <sheetViews>
    <sheetView showGridLines="0" zoomScaleNormal="100" workbookViewId="0">
      <selection activeCell="I34" sqref="I34"/>
    </sheetView>
  </sheetViews>
  <sheetFormatPr defaultRowHeight="12.75" customHeight="1" x14ac:dyDescent="0.2"/>
  <cols>
    <col min="1" max="1" width="23.28515625" style="26" customWidth="1"/>
    <col min="2" max="2" width="16.7109375" style="26" customWidth="1"/>
    <col min="3" max="3" width="15.28515625" style="26" customWidth="1"/>
    <col min="4" max="4" width="9.85546875" style="26" customWidth="1"/>
    <col min="5" max="5" width="11.42578125" style="26" customWidth="1"/>
    <col min="6" max="6" width="12" style="26" customWidth="1"/>
    <col min="7" max="7" width="13.85546875" style="26" customWidth="1"/>
    <col min="8" max="8" width="9.85546875" style="26" customWidth="1"/>
    <col min="9" max="9" width="14.28515625" style="26" customWidth="1"/>
    <col min="10" max="10" width="10.85546875" style="27" customWidth="1"/>
    <col min="11" max="12" width="9.140625" style="27"/>
    <col min="30" max="16384" width="9.140625" style="26"/>
  </cols>
  <sheetData>
    <row r="1" spans="1:29" ht="12.75" customHeight="1" x14ac:dyDescent="0.2">
      <c r="J1" s="71"/>
    </row>
    <row r="2" spans="1:29" ht="12.75" customHeight="1" x14ac:dyDescent="0.2">
      <c r="A2" s="242" t="s">
        <v>258</v>
      </c>
    </row>
    <row r="3" spans="1:29" ht="12.75" customHeight="1" x14ac:dyDescent="0.2">
      <c r="A3" s="167" t="s">
        <v>620</v>
      </c>
    </row>
    <row r="4" spans="1:29" ht="12.75" customHeight="1" x14ac:dyDescent="0.2">
      <c r="A4" s="44" t="s">
        <v>621</v>
      </c>
    </row>
    <row r="5" spans="1:29" ht="12.7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29" s="188" customFormat="1" ht="25.5" customHeight="1" x14ac:dyDescent="0.2">
      <c r="A6" s="189" t="s">
        <v>218</v>
      </c>
      <c r="B6" s="77" t="s">
        <v>46</v>
      </c>
      <c r="C6" s="77" t="s">
        <v>54</v>
      </c>
      <c r="D6" s="77" t="s">
        <v>38</v>
      </c>
      <c r="E6" s="77" t="s">
        <v>467</v>
      </c>
      <c r="F6" s="77" t="s">
        <v>468</v>
      </c>
      <c r="G6" s="77" t="s">
        <v>469</v>
      </c>
      <c r="H6" s="77" t="s">
        <v>464</v>
      </c>
      <c r="I6" s="77" t="s">
        <v>140</v>
      </c>
      <c r="J6" s="488" t="s">
        <v>15</v>
      </c>
      <c r="K6" s="54" t="s">
        <v>454</v>
      </c>
      <c r="L6" s="189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s="203" customFormat="1" ht="12.75" customHeight="1" x14ac:dyDescent="0.2">
      <c r="A7" s="160"/>
      <c r="B7" s="191"/>
      <c r="C7" s="191"/>
      <c r="D7" s="142"/>
      <c r="E7" s="163"/>
      <c r="F7" s="163"/>
      <c r="G7" s="163"/>
      <c r="H7" s="191"/>
      <c r="I7" s="142"/>
      <c r="J7" s="191"/>
      <c r="K7" s="191"/>
      <c r="L7" s="22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s="19" customFormat="1" ht="12.75" customHeight="1" x14ac:dyDescent="0.2">
      <c r="A8" s="354" t="s">
        <v>429</v>
      </c>
      <c r="B8" s="355">
        <v>36537</v>
      </c>
      <c r="C8" s="355">
        <v>62133</v>
      </c>
      <c r="D8" s="355">
        <v>1011</v>
      </c>
      <c r="E8" s="355">
        <v>4030</v>
      </c>
      <c r="F8" s="355">
        <v>5355</v>
      </c>
      <c r="G8" s="355">
        <v>101</v>
      </c>
      <c r="H8" s="355">
        <v>986</v>
      </c>
      <c r="I8" s="355">
        <v>18</v>
      </c>
      <c r="J8" s="355">
        <v>110171</v>
      </c>
      <c r="K8" s="355">
        <v>24650</v>
      </c>
      <c r="L8" s="37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19" customFormat="1" ht="12.75" customHeight="1" x14ac:dyDescent="0.2">
      <c r="A9" s="357" t="s">
        <v>430</v>
      </c>
      <c r="B9" s="114">
        <v>4667</v>
      </c>
      <c r="C9" s="114">
        <v>5935</v>
      </c>
      <c r="D9" s="114">
        <v>88</v>
      </c>
      <c r="E9" s="114">
        <v>463</v>
      </c>
      <c r="F9" s="114">
        <v>199</v>
      </c>
      <c r="G9" s="114">
        <v>72</v>
      </c>
      <c r="H9" s="114">
        <v>65</v>
      </c>
      <c r="I9" s="114">
        <v>3</v>
      </c>
      <c r="J9" s="114">
        <v>11492</v>
      </c>
      <c r="K9" s="114">
        <v>1672</v>
      </c>
      <c r="L9" s="57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s="19" customFormat="1" ht="12.75" customHeight="1" x14ac:dyDescent="0.2">
      <c r="A10" s="357" t="s">
        <v>431</v>
      </c>
      <c r="B10" s="114">
        <v>4322</v>
      </c>
      <c r="C10" s="114">
        <v>4481</v>
      </c>
      <c r="D10" s="114">
        <v>43</v>
      </c>
      <c r="E10" s="114">
        <v>379</v>
      </c>
      <c r="F10" s="114">
        <v>96</v>
      </c>
      <c r="G10" s="114">
        <v>43</v>
      </c>
      <c r="H10" s="114">
        <v>140</v>
      </c>
      <c r="I10" s="114" t="s">
        <v>40</v>
      </c>
      <c r="J10" s="114">
        <v>9504</v>
      </c>
      <c r="K10" s="114">
        <v>1270</v>
      </c>
      <c r="L10" s="57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s="19" customFormat="1" ht="12.75" customHeight="1" x14ac:dyDescent="0.2">
      <c r="A11" s="357" t="s">
        <v>432</v>
      </c>
      <c r="B11" s="114">
        <v>6553</v>
      </c>
      <c r="C11" s="114">
        <v>7402</v>
      </c>
      <c r="D11" s="114">
        <v>106</v>
      </c>
      <c r="E11" s="114">
        <v>883</v>
      </c>
      <c r="F11" s="114">
        <v>195</v>
      </c>
      <c r="G11" s="114">
        <v>42</v>
      </c>
      <c r="H11" s="114">
        <v>188</v>
      </c>
      <c r="I11" s="114" t="s">
        <v>40</v>
      </c>
      <c r="J11" s="114">
        <v>15369</v>
      </c>
      <c r="K11" s="114">
        <v>2596</v>
      </c>
      <c r="L11" s="57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s="19" customFormat="1" ht="12.75" customHeight="1" x14ac:dyDescent="0.2">
      <c r="A12" s="357" t="s">
        <v>433</v>
      </c>
      <c r="B12" s="114">
        <v>6399</v>
      </c>
      <c r="C12" s="114">
        <v>7171</v>
      </c>
      <c r="D12" s="114">
        <v>92</v>
      </c>
      <c r="E12" s="114">
        <v>479</v>
      </c>
      <c r="F12" s="114">
        <v>375</v>
      </c>
      <c r="G12" s="114">
        <v>75</v>
      </c>
      <c r="H12" s="114">
        <v>79</v>
      </c>
      <c r="I12" s="114">
        <v>1</v>
      </c>
      <c r="J12" s="114">
        <v>14671</v>
      </c>
      <c r="K12" s="114">
        <v>2046</v>
      </c>
      <c r="L12" s="57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s="19" customFormat="1" ht="12.75" customHeight="1" x14ac:dyDescent="0.2">
      <c r="A13" s="357" t="s">
        <v>434</v>
      </c>
      <c r="B13" s="84">
        <v>3058</v>
      </c>
      <c r="C13" s="84">
        <v>3767</v>
      </c>
      <c r="D13" s="84">
        <v>44</v>
      </c>
      <c r="E13" s="84">
        <v>166</v>
      </c>
      <c r="F13" s="84">
        <v>134</v>
      </c>
      <c r="G13" s="84">
        <v>53</v>
      </c>
      <c r="H13" s="84">
        <v>94</v>
      </c>
      <c r="I13" s="114">
        <v>1</v>
      </c>
      <c r="J13" s="114">
        <v>7317</v>
      </c>
      <c r="K13" s="114">
        <v>1163</v>
      </c>
      <c r="L13" s="57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s="19" customFormat="1" ht="12.75" customHeight="1" x14ac:dyDescent="0.2">
      <c r="A14" s="357" t="s">
        <v>435</v>
      </c>
      <c r="B14" s="84">
        <v>3901</v>
      </c>
      <c r="C14" s="84">
        <v>4012</v>
      </c>
      <c r="D14" s="84">
        <v>76</v>
      </c>
      <c r="E14" s="84">
        <v>222</v>
      </c>
      <c r="F14" s="84">
        <v>138</v>
      </c>
      <c r="G14" s="84">
        <v>5</v>
      </c>
      <c r="H14" s="84">
        <v>85</v>
      </c>
      <c r="I14" s="114">
        <v>3</v>
      </c>
      <c r="J14" s="114">
        <v>8442</v>
      </c>
      <c r="K14" s="114">
        <v>1142</v>
      </c>
      <c r="L14" s="57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s="19" customFormat="1" ht="12.75" customHeight="1" x14ac:dyDescent="0.2">
      <c r="A15" s="357" t="s">
        <v>436</v>
      </c>
      <c r="B15" s="114">
        <v>795</v>
      </c>
      <c r="C15" s="114">
        <v>522</v>
      </c>
      <c r="D15" s="114">
        <v>22</v>
      </c>
      <c r="E15" s="114">
        <v>53</v>
      </c>
      <c r="F15" s="114">
        <v>31</v>
      </c>
      <c r="G15" s="114">
        <v>2</v>
      </c>
      <c r="H15" s="114">
        <v>10</v>
      </c>
      <c r="I15" s="114" t="s">
        <v>40</v>
      </c>
      <c r="J15" s="114">
        <v>1435</v>
      </c>
      <c r="K15" s="114">
        <v>176</v>
      </c>
      <c r="L15" s="57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s="19" customFormat="1" ht="12.75" customHeight="1" x14ac:dyDescent="0.2">
      <c r="A16" s="357" t="s">
        <v>437</v>
      </c>
      <c r="B16" s="114">
        <v>2240</v>
      </c>
      <c r="C16" s="84">
        <v>2244</v>
      </c>
      <c r="D16" s="84">
        <v>47</v>
      </c>
      <c r="E16" s="84">
        <v>88</v>
      </c>
      <c r="F16" s="114">
        <v>49</v>
      </c>
      <c r="G16" s="84">
        <v>83</v>
      </c>
      <c r="H16" s="84">
        <v>46</v>
      </c>
      <c r="I16" s="114">
        <v>1</v>
      </c>
      <c r="J16" s="114">
        <v>4798</v>
      </c>
      <c r="K16" s="114">
        <v>628</v>
      </c>
      <c r="L16" s="57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s="19" customFormat="1" ht="12.75" customHeight="1" x14ac:dyDescent="0.2">
      <c r="A17" s="357" t="s">
        <v>438</v>
      </c>
      <c r="B17" s="84">
        <v>22691</v>
      </c>
      <c r="C17" s="84">
        <v>24719</v>
      </c>
      <c r="D17" s="84">
        <v>481</v>
      </c>
      <c r="E17" s="84">
        <v>1369</v>
      </c>
      <c r="F17" s="84">
        <v>1207</v>
      </c>
      <c r="G17" s="84">
        <v>18</v>
      </c>
      <c r="H17" s="84">
        <v>753</v>
      </c>
      <c r="I17" s="114">
        <v>5</v>
      </c>
      <c r="J17" s="114">
        <v>51243</v>
      </c>
      <c r="K17" s="114">
        <v>7326</v>
      </c>
      <c r="L17" s="5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s="19" customFormat="1" ht="12.75" customHeight="1" x14ac:dyDescent="0.2">
      <c r="A18" s="357" t="s">
        <v>439</v>
      </c>
      <c r="B18" s="84">
        <v>6125</v>
      </c>
      <c r="C18" s="84">
        <v>5455</v>
      </c>
      <c r="D18" s="84">
        <v>107</v>
      </c>
      <c r="E18" s="84">
        <v>352</v>
      </c>
      <c r="F18" s="84">
        <v>163</v>
      </c>
      <c r="G18" s="84">
        <v>72</v>
      </c>
      <c r="H18" s="84">
        <v>123</v>
      </c>
      <c r="I18" s="114" t="s">
        <v>40</v>
      </c>
      <c r="J18" s="114">
        <v>12397</v>
      </c>
      <c r="K18" s="114">
        <v>1539</v>
      </c>
      <c r="L18" s="57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s="19" customFormat="1" ht="12.75" customHeight="1" x14ac:dyDescent="0.2">
      <c r="A19" s="357" t="s">
        <v>440</v>
      </c>
      <c r="B19" s="84">
        <v>31444</v>
      </c>
      <c r="C19" s="84">
        <v>33907</v>
      </c>
      <c r="D19" s="84">
        <v>506</v>
      </c>
      <c r="E19" s="84">
        <v>2740</v>
      </c>
      <c r="F19" s="84">
        <v>1303</v>
      </c>
      <c r="G19" s="84">
        <v>98</v>
      </c>
      <c r="H19" s="84">
        <v>781</v>
      </c>
      <c r="I19" s="114">
        <v>7</v>
      </c>
      <c r="J19" s="114">
        <v>70786</v>
      </c>
      <c r="K19" s="114">
        <v>10918</v>
      </c>
      <c r="L19" s="57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s="19" customFormat="1" ht="12.75" customHeight="1" x14ac:dyDescent="0.2">
      <c r="A20" s="357" t="s">
        <v>441</v>
      </c>
      <c r="B20" s="84">
        <v>3763</v>
      </c>
      <c r="C20" s="84">
        <v>4931</v>
      </c>
      <c r="D20" s="84">
        <v>42</v>
      </c>
      <c r="E20" s="84">
        <v>335</v>
      </c>
      <c r="F20" s="84">
        <v>162</v>
      </c>
      <c r="G20" s="84">
        <v>16</v>
      </c>
      <c r="H20" s="84">
        <v>54</v>
      </c>
      <c r="I20" s="114">
        <v>1</v>
      </c>
      <c r="J20" s="114">
        <v>9304</v>
      </c>
      <c r="K20" s="114">
        <v>1220</v>
      </c>
      <c r="L20" s="57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19" customFormat="1" ht="12.75" customHeight="1" x14ac:dyDescent="0.2">
      <c r="A21" s="357" t="s">
        <v>442</v>
      </c>
      <c r="B21" s="84">
        <v>3985</v>
      </c>
      <c r="C21" s="84">
        <v>4633</v>
      </c>
      <c r="D21" s="84">
        <v>36</v>
      </c>
      <c r="E21" s="84">
        <v>447</v>
      </c>
      <c r="F21" s="84">
        <v>141</v>
      </c>
      <c r="G21" s="84">
        <v>3</v>
      </c>
      <c r="H21" s="84">
        <v>130</v>
      </c>
      <c r="I21" s="114" t="s">
        <v>40</v>
      </c>
      <c r="J21" s="114">
        <v>9375</v>
      </c>
      <c r="K21" s="114">
        <v>1302</v>
      </c>
      <c r="L21" s="57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19" customFormat="1" ht="12.75" customHeight="1" x14ac:dyDescent="0.2">
      <c r="A22" s="357" t="s">
        <v>443</v>
      </c>
      <c r="B22" s="84">
        <v>3595</v>
      </c>
      <c r="C22" s="84">
        <v>4425</v>
      </c>
      <c r="D22" s="84">
        <v>54</v>
      </c>
      <c r="E22" s="84">
        <v>153</v>
      </c>
      <c r="F22" s="84">
        <v>125</v>
      </c>
      <c r="G22" s="84">
        <v>54</v>
      </c>
      <c r="H22" s="84">
        <v>70</v>
      </c>
      <c r="I22" s="114" t="s">
        <v>40</v>
      </c>
      <c r="J22" s="114">
        <v>8476</v>
      </c>
      <c r="K22" s="114">
        <v>1051</v>
      </c>
      <c r="L22" s="57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s="19" customFormat="1" ht="12.75" customHeight="1" x14ac:dyDescent="0.2">
      <c r="A23" s="357" t="s">
        <v>444</v>
      </c>
      <c r="B23" s="84">
        <v>3280</v>
      </c>
      <c r="C23" s="84">
        <v>4784</v>
      </c>
      <c r="D23" s="84">
        <v>30</v>
      </c>
      <c r="E23" s="84">
        <v>197</v>
      </c>
      <c r="F23" s="84">
        <v>106</v>
      </c>
      <c r="G23" s="84">
        <v>4</v>
      </c>
      <c r="H23" s="84">
        <v>4</v>
      </c>
      <c r="I23" s="114">
        <v>3</v>
      </c>
      <c r="J23" s="114">
        <v>8408</v>
      </c>
      <c r="K23" s="114">
        <v>965</v>
      </c>
      <c r="L23" s="57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s="19" customFormat="1" ht="12.75" customHeight="1" x14ac:dyDescent="0.2">
      <c r="A24" s="357" t="s">
        <v>445</v>
      </c>
      <c r="B24" s="84">
        <v>3801</v>
      </c>
      <c r="C24" s="84">
        <v>4737</v>
      </c>
      <c r="D24" s="84">
        <v>51</v>
      </c>
      <c r="E24" s="84">
        <v>385</v>
      </c>
      <c r="F24" s="84">
        <v>111</v>
      </c>
      <c r="G24" s="84">
        <v>13</v>
      </c>
      <c r="H24" s="84">
        <v>53</v>
      </c>
      <c r="I24" s="114">
        <v>4</v>
      </c>
      <c r="J24" s="114">
        <v>9155</v>
      </c>
      <c r="K24" s="114">
        <v>1088</v>
      </c>
      <c r="L24" s="5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s="19" customFormat="1" ht="12.75" customHeight="1" x14ac:dyDescent="0.2">
      <c r="A25" s="357" t="s">
        <v>446</v>
      </c>
      <c r="B25" s="84">
        <v>2759</v>
      </c>
      <c r="C25" s="84">
        <v>5126</v>
      </c>
      <c r="D25" s="84">
        <v>29</v>
      </c>
      <c r="E25" s="84">
        <v>182</v>
      </c>
      <c r="F25" s="84">
        <v>128</v>
      </c>
      <c r="G25" s="84">
        <v>47</v>
      </c>
      <c r="H25" s="84">
        <v>80</v>
      </c>
      <c r="I25" s="114">
        <v>1</v>
      </c>
      <c r="J25" s="114">
        <v>8352</v>
      </c>
      <c r="K25" s="114">
        <v>888</v>
      </c>
      <c r="L25" s="5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s="19" customFormat="1" ht="12.75" customHeight="1" x14ac:dyDescent="0.2">
      <c r="A26" s="357" t="s">
        <v>447</v>
      </c>
      <c r="B26" s="84">
        <v>882</v>
      </c>
      <c r="C26" s="84">
        <v>2239</v>
      </c>
      <c r="D26" s="84">
        <v>49</v>
      </c>
      <c r="E26" s="84">
        <v>128</v>
      </c>
      <c r="F26" s="84">
        <v>69</v>
      </c>
      <c r="G26" s="84">
        <v>30</v>
      </c>
      <c r="H26" s="84">
        <v>11</v>
      </c>
      <c r="I26" s="114" t="s">
        <v>40</v>
      </c>
      <c r="J26" s="114">
        <v>3408</v>
      </c>
      <c r="K26" s="114">
        <v>374</v>
      </c>
      <c r="L26" s="57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s="19" customFormat="1" ht="12.75" customHeight="1" x14ac:dyDescent="0.2">
      <c r="A27" s="357" t="s">
        <v>448</v>
      </c>
      <c r="B27" s="84">
        <v>2689</v>
      </c>
      <c r="C27" s="84">
        <v>4505</v>
      </c>
      <c r="D27" s="84">
        <v>49</v>
      </c>
      <c r="E27" s="84">
        <v>311</v>
      </c>
      <c r="F27" s="84">
        <v>140</v>
      </c>
      <c r="G27" s="84">
        <v>24</v>
      </c>
      <c r="H27" s="84">
        <v>29</v>
      </c>
      <c r="I27" s="114" t="s">
        <v>40</v>
      </c>
      <c r="J27" s="114">
        <v>7747</v>
      </c>
      <c r="K27" s="114">
        <v>791</v>
      </c>
      <c r="L27" s="5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s="19" customFormat="1" ht="12.75" customHeight="1" x14ac:dyDescent="0.2">
      <c r="A28" s="357" t="s">
        <v>449</v>
      </c>
      <c r="B28" s="84">
        <v>1833</v>
      </c>
      <c r="C28" s="84">
        <v>3929</v>
      </c>
      <c r="D28" s="84">
        <v>30</v>
      </c>
      <c r="E28" s="84">
        <v>274</v>
      </c>
      <c r="F28" s="84">
        <v>63</v>
      </c>
      <c r="G28" s="84">
        <v>1</v>
      </c>
      <c r="H28" s="84">
        <v>29</v>
      </c>
      <c r="I28" s="114">
        <v>4</v>
      </c>
      <c r="J28" s="114">
        <v>6163</v>
      </c>
      <c r="K28" s="114">
        <v>684</v>
      </c>
      <c r="L28" s="57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s="19" customFormat="1" ht="12.75" customHeight="1" x14ac:dyDescent="0.2">
      <c r="A29" s="433" t="s">
        <v>738</v>
      </c>
      <c r="B29" s="84">
        <v>1</v>
      </c>
      <c r="C29" s="84" t="s">
        <v>40</v>
      </c>
      <c r="D29" s="84" t="s">
        <v>40</v>
      </c>
      <c r="E29" s="84" t="s">
        <v>40</v>
      </c>
      <c r="F29" s="84" t="s">
        <v>40</v>
      </c>
      <c r="G29" s="84" t="s">
        <v>40</v>
      </c>
      <c r="H29" s="84" t="s">
        <v>40</v>
      </c>
      <c r="I29" s="114" t="s">
        <v>40</v>
      </c>
      <c r="J29" s="114">
        <v>1</v>
      </c>
      <c r="K29" s="114" t="s">
        <v>40</v>
      </c>
      <c r="L29" s="57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s="260" customFormat="1" ht="13.5" customHeight="1" x14ac:dyDescent="0.2">
      <c r="A30" s="378" t="s">
        <v>15</v>
      </c>
      <c r="B30" s="628">
        <f>SUM(B8:B29)</f>
        <v>155320</v>
      </c>
      <c r="C30" s="628">
        <f t="shared" ref="C30:K30" si="0">SUM(C8:C29)</f>
        <v>201057</v>
      </c>
      <c r="D30" s="628">
        <f t="shared" si="0"/>
        <v>2993</v>
      </c>
      <c r="E30" s="628">
        <f t="shared" si="0"/>
        <v>13636</v>
      </c>
      <c r="F30" s="628">
        <f t="shared" si="0"/>
        <v>10290</v>
      </c>
      <c r="G30" s="628">
        <f t="shared" si="0"/>
        <v>856</v>
      </c>
      <c r="H30" s="628">
        <f t="shared" si="0"/>
        <v>3810</v>
      </c>
      <c r="I30" s="628">
        <f t="shared" si="0"/>
        <v>52</v>
      </c>
      <c r="J30" s="628">
        <f t="shared" si="0"/>
        <v>388014</v>
      </c>
      <c r="K30" s="628">
        <f t="shared" si="0"/>
        <v>63489</v>
      </c>
      <c r="L30" s="28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s="19" customFormat="1" ht="12.75" customHeight="1" x14ac:dyDescent="0.2">
      <c r="A31" s="143" t="s">
        <v>470</v>
      </c>
      <c r="B31" s="413"/>
      <c r="C31" s="413"/>
      <c r="D31" s="413"/>
      <c r="E31" s="413"/>
      <c r="F31" s="413"/>
      <c r="G31" s="413"/>
      <c r="H31" s="413"/>
      <c r="I31" s="413"/>
      <c r="J31" s="413"/>
      <c r="K31" s="413"/>
      <c r="L31" s="5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ht="12.75" customHeight="1" x14ac:dyDescent="0.2">
      <c r="A32" s="380" t="s">
        <v>558</v>
      </c>
      <c r="E32" s="19"/>
      <c r="J32" s="26"/>
      <c r="K32" s="26"/>
      <c r="L32" s="26"/>
      <c r="M32" s="26"/>
      <c r="N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spans="1:29" ht="12.75" customHeight="1" x14ac:dyDescent="0.2">
      <c r="A33" s="380"/>
      <c r="E33" s="19"/>
      <c r="J33" s="26"/>
      <c r="K33" s="26"/>
      <c r="L33" s="26"/>
      <c r="M33" s="26"/>
      <c r="N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spans="1:29" s="19" customFormat="1" ht="12.75" customHeight="1" x14ac:dyDescent="0.2">
      <c r="A34" s="203" t="s">
        <v>306</v>
      </c>
      <c r="B34" s="379"/>
      <c r="C34" s="379"/>
      <c r="D34" s="379"/>
      <c r="E34" s="379"/>
      <c r="F34" s="379"/>
      <c r="G34" s="379"/>
      <c r="H34" s="379"/>
      <c r="I34" s="379"/>
      <c r="J34" s="37"/>
      <c r="K34" s="57"/>
      <c r="L34" s="57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s="19" customFormat="1" ht="12.75" customHeight="1" x14ac:dyDescent="0.2">
      <c r="A35" s="49" t="s">
        <v>355</v>
      </c>
      <c r="B35" s="379"/>
      <c r="C35" s="379"/>
      <c r="D35" s="379"/>
      <c r="E35" s="379"/>
      <c r="F35" s="49"/>
      <c r="G35" s="379"/>
      <c r="H35" s="379"/>
      <c r="I35" s="379"/>
      <c r="J35" s="37"/>
      <c r="K35" s="57"/>
      <c r="L35" s="57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s="19" customFormat="1" ht="12.75" customHeight="1" x14ac:dyDescent="0.2">
      <c r="A36" s="519" t="s">
        <v>736</v>
      </c>
      <c r="B36" s="379"/>
      <c r="C36" s="379"/>
      <c r="D36" s="379"/>
      <c r="E36" s="379"/>
      <c r="F36" s="49"/>
      <c r="G36" s="379"/>
      <c r="H36" s="379"/>
      <c r="I36" s="379"/>
      <c r="J36" s="37"/>
      <c r="K36" s="57"/>
      <c r="L36" s="57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s="19" customFormat="1" ht="12.75" customHeight="1" x14ac:dyDescent="0.2">
      <c r="A37" s="49" t="s">
        <v>528</v>
      </c>
      <c r="B37" s="379"/>
      <c r="C37" s="379"/>
      <c r="D37" s="379"/>
      <c r="E37" s="379"/>
      <c r="F37" s="49"/>
      <c r="G37" s="379"/>
      <c r="H37" s="379"/>
      <c r="I37" s="379"/>
      <c r="J37" s="37"/>
      <c r="K37" s="57"/>
      <c r="L37" s="5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s="19" customFormat="1" ht="12.75" customHeight="1" x14ac:dyDescent="0.2">
      <c r="A38" s="49" t="s">
        <v>476</v>
      </c>
      <c r="B38" s="379"/>
      <c r="C38" s="379"/>
      <c r="D38" s="379"/>
      <c r="E38" s="379"/>
      <c r="F38" s="49"/>
      <c r="G38" s="379"/>
      <c r="H38" s="379"/>
      <c r="I38" s="379"/>
      <c r="J38" s="37"/>
      <c r="K38" s="57"/>
      <c r="L38" s="57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s="19" customFormat="1" ht="12.75" customHeight="1" x14ac:dyDescent="0.2">
      <c r="A39" s="289" t="s">
        <v>475</v>
      </c>
      <c r="B39" s="379"/>
      <c r="C39" s="379"/>
      <c r="D39" s="379"/>
      <c r="E39" s="379"/>
      <c r="F39" s="289"/>
      <c r="G39" s="379"/>
      <c r="H39" s="379"/>
      <c r="I39" s="379"/>
      <c r="J39" s="37"/>
      <c r="K39" s="57"/>
      <c r="L39" s="57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s="19" customFormat="1" ht="12.75" customHeight="1" x14ac:dyDescent="0.2">
      <c r="A40" s="49" t="s">
        <v>477</v>
      </c>
      <c r="B40" s="379"/>
      <c r="C40" s="379"/>
      <c r="D40" s="379"/>
      <c r="E40" s="379"/>
      <c r="F40" s="49"/>
      <c r="G40" s="379"/>
      <c r="H40" s="379"/>
      <c r="I40" s="379"/>
      <c r="J40" s="37"/>
      <c r="K40" s="57"/>
      <c r="L40" s="57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ht="12.75" customHeight="1" x14ac:dyDescent="0.2">
      <c r="A41" s="49" t="s">
        <v>737</v>
      </c>
      <c r="F41" s="49"/>
    </row>
    <row r="42" spans="1:29" ht="21" customHeight="1" x14ac:dyDescent="0.2">
      <c r="F42" s="143"/>
    </row>
  </sheetData>
  <phoneticPr fontId="6" type="noConversion"/>
  <pageMargins left="0.70866141732283472" right="0.15748031496062992" top="0.98425196850393704" bottom="0.55118110236220474" header="0.51181102362204722" footer="0.51181102362204722"/>
  <pageSetup paperSize="9" scale="35" orientation="portrait" r:id="rId1"/>
  <headerFooter alignWithMargins="0">
    <oddHeader>&amp;R&amp;"Arial,Fet"REGIONAL STATISTIK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>
    <tabColor rgb="FF00B050"/>
    <pageSetUpPr fitToPage="1"/>
  </sheetPr>
  <dimension ref="A1:R29"/>
  <sheetViews>
    <sheetView showGridLines="0" zoomScaleNormal="100" workbookViewId="0">
      <selection activeCell="A3" sqref="A3"/>
    </sheetView>
  </sheetViews>
  <sheetFormatPr defaultRowHeight="12.75" customHeight="1" x14ac:dyDescent="0.2"/>
  <cols>
    <col min="1" max="1" width="19" style="26" customWidth="1"/>
    <col min="2" max="2" width="12.42578125" style="26" customWidth="1"/>
    <col min="3" max="5" width="10.7109375" style="26" customWidth="1"/>
    <col min="6" max="7" width="10.7109375" style="27" customWidth="1"/>
    <col min="8" max="18" width="9.140625" style="27"/>
    <col min="19" max="16384" width="9.140625" style="26"/>
  </cols>
  <sheetData>
    <row r="1" spans="1:18" ht="12.75" customHeight="1" x14ac:dyDescent="0.2">
      <c r="G1" s="71"/>
    </row>
    <row r="2" spans="1:18" ht="12.75" customHeight="1" x14ac:dyDescent="0.2">
      <c r="A2" s="242" t="s">
        <v>259</v>
      </c>
    </row>
    <row r="3" spans="1:18" ht="12.75" customHeight="1" x14ac:dyDescent="0.2">
      <c r="A3" s="167" t="s">
        <v>622</v>
      </c>
      <c r="B3" s="30"/>
    </row>
    <row r="4" spans="1:18" ht="12.75" customHeight="1" x14ac:dyDescent="0.2">
      <c r="A4" s="44" t="s">
        <v>623</v>
      </c>
      <c r="B4" s="203"/>
    </row>
    <row r="5" spans="1:18" ht="12.75" customHeight="1" x14ac:dyDescent="0.2">
      <c r="A5" s="21"/>
      <c r="B5" s="21"/>
      <c r="C5" s="21"/>
      <c r="D5" s="21"/>
      <c r="E5" s="21"/>
      <c r="F5" s="21"/>
      <c r="G5" s="21"/>
    </row>
    <row r="6" spans="1:18" ht="12.75" customHeight="1" x14ac:dyDescent="0.2">
      <c r="A6" s="26" t="s">
        <v>218</v>
      </c>
      <c r="B6" s="632" t="s">
        <v>260</v>
      </c>
      <c r="C6" s="632"/>
      <c r="D6" s="632"/>
      <c r="E6" s="632"/>
      <c r="F6" s="632"/>
      <c r="G6" s="25" t="s">
        <v>15</v>
      </c>
      <c r="H6" s="14"/>
    </row>
    <row r="7" spans="1:18" ht="12.75" customHeight="1" x14ac:dyDescent="0.2">
      <c r="A7" s="21"/>
      <c r="B7" s="163" t="s">
        <v>261</v>
      </c>
      <c r="C7" s="163" t="s">
        <v>262</v>
      </c>
      <c r="D7" s="163" t="s">
        <v>263</v>
      </c>
      <c r="E7" s="163" t="s">
        <v>264</v>
      </c>
      <c r="F7" s="163" t="s">
        <v>265</v>
      </c>
      <c r="G7" s="163"/>
    </row>
    <row r="8" spans="1:18" s="19" customFormat="1" ht="12.75" customHeight="1" x14ac:dyDescent="0.2">
      <c r="A8" s="354" t="s">
        <v>229</v>
      </c>
      <c r="B8" s="370">
        <v>43.623860232217439</v>
      </c>
      <c r="C8" s="370">
        <v>65.115028112120171</v>
      </c>
      <c r="D8" s="370">
        <v>78.567736487101371</v>
      </c>
      <c r="E8" s="370">
        <v>80.575568658011207</v>
      </c>
      <c r="F8" s="370">
        <v>65.654863579705463</v>
      </c>
      <c r="G8" s="370">
        <v>69.464328611885236</v>
      </c>
      <c r="H8" s="37"/>
      <c r="I8" s="37"/>
      <c r="J8" s="37"/>
      <c r="K8" s="37"/>
      <c r="L8" s="57"/>
      <c r="M8" s="57"/>
      <c r="N8" s="57"/>
      <c r="O8" s="57"/>
      <c r="P8" s="57"/>
      <c r="Q8" s="57"/>
      <c r="R8" s="57"/>
    </row>
    <row r="9" spans="1:18" s="19" customFormat="1" ht="12.75" customHeight="1" x14ac:dyDescent="0.2">
      <c r="A9" s="357" t="s">
        <v>253</v>
      </c>
      <c r="B9" s="371">
        <v>57.160274883617824</v>
      </c>
      <c r="C9" s="371">
        <v>72.921895006402053</v>
      </c>
      <c r="D9" s="371">
        <v>86.214980522055555</v>
      </c>
      <c r="E9" s="371">
        <v>86.956436382197623</v>
      </c>
      <c r="F9" s="371">
        <v>71.249842826606312</v>
      </c>
      <c r="G9" s="371">
        <v>77.3201673803852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18" s="19" customFormat="1" ht="12.75" customHeight="1" x14ac:dyDescent="0.2">
      <c r="A10" s="357" t="s">
        <v>230</v>
      </c>
      <c r="B10" s="371">
        <v>55.82811412665275</v>
      </c>
      <c r="C10" s="371">
        <v>73.602988228641166</v>
      </c>
      <c r="D10" s="371">
        <v>85.90161669199945</v>
      </c>
      <c r="E10" s="371">
        <v>86.961186884839975</v>
      </c>
      <c r="F10" s="371">
        <v>70.57005927607517</v>
      </c>
      <c r="G10" s="371">
        <v>78.366096614950635</v>
      </c>
      <c r="H10" s="37"/>
      <c r="I10" s="37"/>
      <c r="J10" s="37"/>
      <c r="K10" s="37"/>
      <c r="L10" s="57"/>
      <c r="M10" s="57"/>
      <c r="N10" s="57"/>
      <c r="O10" s="57"/>
      <c r="P10" s="57"/>
      <c r="Q10" s="57"/>
      <c r="R10" s="57"/>
    </row>
    <row r="11" spans="1:18" s="19" customFormat="1" ht="12.75" customHeight="1" x14ac:dyDescent="0.2">
      <c r="A11" s="357" t="s">
        <v>231</v>
      </c>
      <c r="B11" s="371">
        <v>63.16658911121452</v>
      </c>
      <c r="C11" s="371">
        <v>76.574768801256326</v>
      </c>
      <c r="D11" s="371">
        <v>86.857501615060556</v>
      </c>
      <c r="E11" s="371">
        <v>86.940089172350667</v>
      </c>
      <c r="F11" s="371">
        <v>70.117462155678709</v>
      </c>
      <c r="G11" s="371">
        <v>79.634684139504472</v>
      </c>
      <c r="H11" s="37"/>
      <c r="I11" s="37"/>
      <c r="J11" s="37"/>
      <c r="K11" s="37"/>
      <c r="L11" s="57"/>
      <c r="M11" s="57"/>
      <c r="N11" s="57"/>
      <c r="O11" s="57"/>
      <c r="P11" s="57"/>
      <c r="Q11" s="57"/>
      <c r="R11" s="57"/>
    </row>
    <row r="12" spans="1:18" s="19" customFormat="1" ht="12.75" customHeight="1" x14ac:dyDescent="0.2">
      <c r="A12" s="357" t="s">
        <v>232</v>
      </c>
      <c r="B12" s="371">
        <v>68.792579561810328</v>
      </c>
      <c r="C12" s="371">
        <v>80.389258151256598</v>
      </c>
      <c r="D12" s="371">
        <v>88.087644831937595</v>
      </c>
      <c r="E12" s="371">
        <v>88.352493323990075</v>
      </c>
      <c r="F12" s="371">
        <v>71.108349900596423</v>
      </c>
      <c r="G12" s="371">
        <v>82.344921608725286</v>
      </c>
      <c r="H12" s="37"/>
      <c r="I12" s="37"/>
      <c r="J12" s="37"/>
      <c r="K12" s="37"/>
      <c r="L12" s="57"/>
      <c r="M12" s="57"/>
      <c r="N12" s="57"/>
      <c r="O12" s="57"/>
      <c r="P12" s="57"/>
      <c r="Q12" s="57"/>
      <c r="R12" s="57"/>
    </row>
    <row r="13" spans="1:18" s="19" customFormat="1" ht="12.75" customHeight="1" x14ac:dyDescent="0.2">
      <c r="A13" s="357" t="s">
        <v>233</v>
      </c>
      <c r="B13" s="371">
        <v>64.995123070744171</v>
      </c>
      <c r="C13" s="371">
        <v>76.649027042793449</v>
      </c>
      <c r="D13" s="371">
        <v>87.820184426229503</v>
      </c>
      <c r="E13" s="371">
        <v>88.635981009461602</v>
      </c>
      <c r="F13" s="371">
        <v>71.901904513435952</v>
      </c>
      <c r="G13" s="371">
        <v>80.699536726329711</v>
      </c>
      <c r="H13" s="37"/>
      <c r="I13" s="37"/>
      <c r="J13" s="37"/>
      <c r="K13" s="37"/>
      <c r="L13" s="57"/>
      <c r="M13" s="57"/>
      <c r="N13" s="57"/>
      <c r="O13" s="57"/>
      <c r="P13" s="57"/>
      <c r="Q13" s="57"/>
      <c r="R13" s="57"/>
    </row>
    <row r="14" spans="1:18" s="19" customFormat="1" ht="12.75" customHeight="1" x14ac:dyDescent="0.2">
      <c r="A14" s="357" t="s">
        <v>254</v>
      </c>
      <c r="B14" s="371">
        <v>64.50481154771451</v>
      </c>
      <c r="C14" s="371">
        <v>78.155045314999001</v>
      </c>
      <c r="D14" s="371">
        <v>89.011960645617648</v>
      </c>
      <c r="E14" s="371">
        <v>88.6141354493449</v>
      </c>
      <c r="F14" s="371">
        <v>72.001812180441391</v>
      </c>
      <c r="G14" s="371">
        <v>82.052253322140089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18" s="19" customFormat="1" ht="12.75" customHeight="1" x14ac:dyDescent="0.2">
      <c r="A15" s="357" t="s">
        <v>234</v>
      </c>
      <c r="B15" s="371">
        <v>67.028522775649208</v>
      </c>
      <c r="C15" s="371">
        <v>82.609388698493674</v>
      </c>
      <c r="D15" s="371">
        <v>90.856890459363953</v>
      </c>
      <c r="E15" s="371">
        <v>89.707515734912988</v>
      </c>
      <c r="F15" s="371">
        <v>74.08250355618776</v>
      </c>
      <c r="G15" s="371">
        <v>84.807643634522904</v>
      </c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18" s="19" customFormat="1" ht="12.75" customHeight="1" x14ac:dyDescent="0.2">
      <c r="A16" s="357" t="s">
        <v>246</v>
      </c>
      <c r="B16" s="371">
        <v>64.954705397918701</v>
      </c>
      <c r="C16" s="371">
        <v>78.29924767103941</v>
      </c>
      <c r="D16" s="371">
        <v>89.501312335958005</v>
      </c>
      <c r="E16" s="371">
        <v>89.242161883358506</v>
      </c>
      <c r="F16" s="371">
        <v>70.516221179351163</v>
      </c>
      <c r="G16" s="371">
        <v>82.13657343484951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1:18" s="19" customFormat="1" ht="12.75" customHeight="1" x14ac:dyDescent="0.2">
      <c r="A17" s="357" t="s">
        <v>255</v>
      </c>
      <c r="B17" s="371">
        <v>55.584745314455986</v>
      </c>
      <c r="C17" s="371">
        <v>71.416444542537477</v>
      </c>
      <c r="D17" s="371">
        <v>83.929601936508234</v>
      </c>
      <c r="E17" s="371">
        <v>86.557832943894695</v>
      </c>
      <c r="F17" s="371">
        <v>71.24668276828578</v>
      </c>
      <c r="G17" s="371">
        <v>76.29385193231542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18" s="19" customFormat="1" ht="12.75" customHeight="1" x14ac:dyDescent="0.2">
      <c r="A18" s="357" t="s">
        <v>235</v>
      </c>
      <c r="B18" s="371">
        <v>70.585756426464386</v>
      </c>
      <c r="C18" s="371">
        <v>83.26226295158385</v>
      </c>
      <c r="D18" s="371">
        <v>91.026128790761035</v>
      </c>
      <c r="E18" s="371">
        <v>91.55023810460861</v>
      </c>
      <c r="F18" s="371">
        <v>76.494891407514928</v>
      </c>
      <c r="G18" s="371">
        <v>85.651940831926936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1:18" s="19" customFormat="1" ht="12.75" customHeight="1" x14ac:dyDescent="0.2">
      <c r="A19" s="357" t="s">
        <v>236</v>
      </c>
      <c r="B19" s="371">
        <v>60.292423328029841</v>
      </c>
      <c r="C19" s="371">
        <v>75.191311230243869</v>
      </c>
      <c r="D19" s="371">
        <v>86.167731737827651</v>
      </c>
      <c r="E19" s="371">
        <v>86.89474990639107</v>
      </c>
      <c r="F19" s="371">
        <v>70.770654391875865</v>
      </c>
      <c r="G19" s="371">
        <v>78.78355595901958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</row>
    <row r="20" spans="1:18" s="19" customFormat="1" ht="12.75" customHeight="1" x14ac:dyDescent="0.2">
      <c r="A20" s="357" t="s">
        <v>237</v>
      </c>
      <c r="B20" s="371">
        <v>66.385686541878428</v>
      </c>
      <c r="C20" s="371">
        <v>79.187564250334887</v>
      </c>
      <c r="D20" s="371">
        <v>89.105628160141464</v>
      </c>
      <c r="E20" s="371">
        <v>89.153834811366465</v>
      </c>
      <c r="F20" s="371">
        <v>73.525123373710187</v>
      </c>
      <c r="G20" s="371">
        <v>82.638637027077237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</row>
    <row r="21" spans="1:18" s="19" customFormat="1" ht="12.75" customHeight="1" x14ac:dyDescent="0.2">
      <c r="A21" s="357" t="s">
        <v>256</v>
      </c>
      <c r="B21" s="371">
        <v>62.519234996702579</v>
      </c>
      <c r="C21" s="371">
        <v>77.059838498171032</v>
      </c>
      <c r="D21" s="371">
        <v>87.589187990966906</v>
      </c>
      <c r="E21" s="371">
        <v>88.29875873266819</v>
      </c>
      <c r="F21" s="371">
        <v>71.383485765812182</v>
      </c>
      <c r="G21" s="371">
        <v>80.479485679890374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1:18" s="19" customFormat="1" ht="12.75" customHeight="1" x14ac:dyDescent="0.2">
      <c r="A22" s="357" t="s">
        <v>238</v>
      </c>
      <c r="B22" s="371">
        <v>60.98557158712542</v>
      </c>
      <c r="C22" s="371">
        <v>75.975966723155139</v>
      </c>
      <c r="D22" s="371">
        <v>86.115161434310366</v>
      </c>
      <c r="E22" s="371">
        <v>86.187256899425819</v>
      </c>
      <c r="F22" s="371">
        <v>68.740010655301006</v>
      </c>
      <c r="G22" s="371">
        <v>79.152748610543426</v>
      </c>
      <c r="H22" s="57"/>
      <c r="I22" s="57"/>
      <c r="J22" s="37"/>
      <c r="K22" s="37"/>
      <c r="L22" s="57"/>
      <c r="M22" s="57"/>
      <c r="N22" s="57"/>
      <c r="O22" s="57"/>
      <c r="P22" s="57"/>
      <c r="Q22" s="57"/>
      <c r="R22" s="57"/>
    </row>
    <row r="23" spans="1:18" s="19" customFormat="1" ht="12.75" customHeight="1" x14ac:dyDescent="0.2">
      <c r="A23" s="357" t="s">
        <v>239</v>
      </c>
      <c r="B23" s="371">
        <v>63.818804787967785</v>
      </c>
      <c r="C23" s="371">
        <v>79.286056318447919</v>
      </c>
      <c r="D23" s="371">
        <v>90.548230015866935</v>
      </c>
      <c r="E23" s="371">
        <v>91.086771037958613</v>
      </c>
      <c r="F23" s="371">
        <v>76.812762771410476</v>
      </c>
      <c r="G23" s="371">
        <v>83.791213609259913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</row>
    <row r="24" spans="1:18" s="19" customFormat="1" ht="12.75" customHeight="1" x14ac:dyDescent="0.2">
      <c r="A24" s="357" t="s">
        <v>240</v>
      </c>
      <c r="B24" s="371">
        <v>59.519020925157264</v>
      </c>
      <c r="C24" s="371">
        <v>76.804076245434175</v>
      </c>
      <c r="D24" s="371">
        <v>88.319107649301827</v>
      </c>
      <c r="E24" s="371">
        <v>88.108876782566895</v>
      </c>
      <c r="F24" s="371">
        <v>72.000477298490537</v>
      </c>
      <c r="G24" s="371">
        <v>80.860516624510183</v>
      </c>
      <c r="H24" s="37"/>
      <c r="I24" s="37"/>
      <c r="J24" s="37"/>
      <c r="K24" s="37"/>
      <c r="L24" s="57"/>
      <c r="M24" s="57"/>
      <c r="N24" s="57"/>
      <c r="O24" s="57"/>
      <c r="P24" s="57"/>
      <c r="Q24" s="57"/>
      <c r="R24" s="57"/>
    </row>
    <row r="25" spans="1:18" s="19" customFormat="1" ht="12.75" customHeight="1" x14ac:dyDescent="0.2">
      <c r="A25" s="357" t="s">
        <v>241</v>
      </c>
      <c r="B25" s="371">
        <v>65.496040016673618</v>
      </c>
      <c r="C25" s="371">
        <v>80.275952461077949</v>
      </c>
      <c r="D25" s="371">
        <v>89.81793025376561</v>
      </c>
      <c r="E25" s="371">
        <v>88.325791855203619</v>
      </c>
      <c r="F25" s="371">
        <v>69.390777515987878</v>
      </c>
      <c r="G25" s="371">
        <v>82.854216213749282</v>
      </c>
      <c r="H25" s="37"/>
      <c r="I25" s="37"/>
      <c r="J25" s="37"/>
      <c r="K25" s="37"/>
      <c r="L25" s="57"/>
      <c r="M25" s="57"/>
      <c r="N25" s="57"/>
      <c r="O25" s="57"/>
      <c r="P25" s="57"/>
      <c r="Q25" s="57"/>
      <c r="R25" s="57"/>
    </row>
    <row r="26" spans="1:18" s="19" customFormat="1" ht="12.75" customHeight="1" x14ac:dyDescent="0.2">
      <c r="A26" s="357" t="s">
        <v>242</v>
      </c>
      <c r="B26" s="371">
        <v>65.598859315589351</v>
      </c>
      <c r="C26" s="371">
        <v>80.419141914191414</v>
      </c>
      <c r="D26" s="371">
        <v>90.77609494035876</v>
      </c>
      <c r="E26" s="371">
        <v>89.332359119554297</v>
      </c>
      <c r="F26" s="371">
        <v>71.13095238095238</v>
      </c>
      <c r="G26" s="371">
        <v>83.405066106989835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1:18" s="19" customFormat="1" ht="12.75" customHeight="1" x14ac:dyDescent="0.2">
      <c r="A27" s="357" t="s">
        <v>243</v>
      </c>
      <c r="B27" s="371">
        <v>69.555332922318129</v>
      </c>
      <c r="C27" s="371">
        <v>81.625654912580202</v>
      </c>
      <c r="D27" s="371">
        <v>91.328014432572829</v>
      </c>
      <c r="E27" s="371">
        <v>89.38432515863488</v>
      </c>
      <c r="F27" s="371">
        <v>71.990884607416618</v>
      </c>
      <c r="G27" s="371">
        <v>83.910312557085106</v>
      </c>
      <c r="H27" s="37"/>
      <c r="I27" s="37"/>
      <c r="J27" s="37"/>
      <c r="K27" s="37"/>
      <c r="L27" s="57"/>
      <c r="M27" s="57"/>
      <c r="N27" s="57"/>
      <c r="O27" s="57"/>
      <c r="P27" s="57"/>
      <c r="Q27" s="57"/>
      <c r="R27" s="57"/>
    </row>
    <row r="28" spans="1:18" s="19" customFormat="1" ht="12.75" customHeight="1" x14ac:dyDescent="0.2">
      <c r="A28" s="357" t="s">
        <v>244</v>
      </c>
      <c r="B28" s="371">
        <v>71.365679170870393</v>
      </c>
      <c r="C28" s="371">
        <v>81.860683374465566</v>
      </c>
      <c r="D28" s="371">
        <v>90.144281454260664</v>
      </c>
      <c r="E28" s="371">
        <v>87.966214510316959</v>
      </c>
      <c r="F28" s="371">
        <v>70.282455907704545</v>
      </c>
      <c r="G28" s="371">
        <v>83.879095663745829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</row>
    <row r="29" spans="1:18" s="19" customFormat="1" ht="12.75" customHeight="1" x14ac:dyDescent="0.2">
      <c r="A29" s="94" t="s">
        <v>15</v>
      </c>
      <c r="B29" s="372">
        <v>58.000205997813616</v>
      </c>
      <c r="C29" s="372">
        <v>73.356185418159541</v>
      </c>
      <c r="D29" s="372">
        <v>85.342344549435822</v>
      </c>
      <c r="E29" s="372">
        <v>86.512041459546936</v>
      </c>
      <c r="F29" s="372">
        <v>70.522239363653938</v>
      </c>
      <c r="G29" s="372">
        <v>77.69808502507847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</sheetData>
  <mergeCells count="1">
    <mergeCell ref="B6:F6"/>
  </mergeCells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 xml:space="preserve">&amp;R&amp;"Arial,Fet"KÖRKORT
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>
    <tabColor rgb="FF00B050"/>
    <pageSetUpPr fitToPage="1"/>
  </sheetPr>
  <dimension ref="A1:R52"/>
  <sheetViews>
    <sheetView showGridLines="0" zoomScaleNormal="100" workbookViewId="0">
      <selection activeCell="A3" sqref="A3"/>
    </sheetView>
  </sheetViews>
  <sheetFormatPr defaultRowHeight="12.75" customHeight="1" x14ac:dyDescent="0.2"/>
  <cols>
    <col min="1" max="1" width="16" style="26" customWidth="1"/>
    <col min="2" max="5" width="10.5703125" style="26" customWidth="1"/>
    <col min="6" max="6" width="10.5703125" style="27" customWidth="1"/>
    <col min="7" max="7" width="15.42578125" style="27" customWidth="1"/>
    <col min="8" max="18" width="9.140625" style="27"/>
    <col min="19" max="16384" width="9.140625" style="26"/>
  </cols>
  <sheetData>
    <row r="1" spans="1:18" ht="12.75" customHeight="1" x14ac:dyDescent="0.2">
      <c r="B1" s="30"/>
      <c r="G1" s="71"/>
    </row>
    <row r="2" spans="1:18" ht="12.75" customHeight="1" x14ac:dyDescent="0.2">
      <c r="A2" s="242" t="s">
        <v>266</v>
      </c>
    </row>
    <row r="3" spans="1:18" ht="12.75" customHeight="1" x14ac:dyDescent="0.2">
      <c r="A3" s="167" t="s">
        <v>624</v>
      </c>
      <c r="B3" s="30"/>
    </row>
    <row r="4" spans="1:18" ht="12.75" customHeight="1" x14ac:dyDescent="0.2">
      <c r="A4" s="44" t="s">
        <v>625</v>
      </c>
      <c r="B4" s="203"/>
    </row>
    <row r="5" spans="1:18" ht="12.75" customHeight="1" x14ac:dyDescent="0.2">
      <c r="A5" s="21"/>
      <c r="B5" s="21"/>
      <c r="C5" s="21"/>
      <c r="D5" s="21"/>
      <c r="E5" s="21"/>
      <c r="F5" s="21"/>
      <c r="G5" s="21"/>
    </row>
    <row r="6" spans="1:18" ht="12.75" customHeight="1" x14ac:dyDescent="0.2">
      <c r="A6" s="27" t="s">
        <v>218</v>
      </c>
      <c r="B6" s="632" t="s">
        <v>260</v>
      </c>
      <c r="C6" s="632"/>
      <c r="D6" s="632"/>
      <c r="E6" s="632"/>
      <c r="F6" s="632"/>
      <c r="G6" s="25" t="s">
        <v>15</v>
      </c>
    </row>
    <row r="7" spans="1:18" ht="12.75" customHeight="1" x14ac:dyDescent="0.2">
      <c r="A7" s="21"/>
      <c r="B7" s="163" t="s">
        <v>261</v>
      </c>
      <c r="C7" s="163" t="s">
        <v>262</v>
      </c>
      <c r="D7" s="163" t="s">
        <v>263</v>
      </c>
      <c r="E7" s="163" t="s">
        <v>264</v>
      </c>
      <c r="F7" s="163" t="s">
        <v>265</v>
      </c>
      <c r="G7" s="163"/>
      <c r="R7" s="26"/>
    </row>
    <row r="8" spans="1:18" s="19" customFormat="1" ht="12.75" customHeight="1" x14ac:dyDescent="0.2">
      <c r="A8" s="354" t="s">
        <v>229</v>
      </c>
      <c r="B8" s="370">
        <v>0.67675420374784068</v>
      </c>
      <c r="C8" s="370">
        <v>3.9963767903521781</v>
      </c>
      <c r="D8" s="370">
        <v>20.044481815964676</v>
      </c>
      <c r="E8" s="370">
        <v>68.147799620649593</v>
      </c>
      <c r="F8" s="370">
        <v>62.408245233368731</v>
      </c>
      <c r="G8" s="370">
        <v>21.326197213597499</v>
      </c>
      <c r="H8" s="37"/>
      <c r="I8" s="37"/>
      <c r="J8" s="37"/>
      <c r="K8" s="57"/>
      <c r="L8" s="57"/>
      <c r="M8" s="57"/>
      <c r="N8" s="57"/>
      <c r="O8" s="57"/>
      <c r="P8" s="57"/>
      <c r="Q8" s="57"/>
    </row>
    <row r="9" spans="1:18" s="19" customFormat="1" ht="12.75" customHeight="1" x14ac:dyDescent="0.2">
      <c r="A9" s="357" t="s">
        <v>253</v>
      </c>
      <c r="B9" s="371">
        <v>0.94214143205497669</v>
      </c>
      <c r="C9" s="371">
        <v>5.3234314980793851</v>
      </c>
      <c r="D9" s="371">
        <v>27.411416174858289</v>
      </c>
      <c r="E9" s="371">
        <v>77.925672890040644</v>
      </c>
      <c r="F9" s="371">
        <v>68.351565447001121</v>
      </c>
      <c r="G9" s="371">
        <v>27.811270931280429</v>
      </c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18" s="19" customFormat="1" ht="12.75" customHeight="1" x14ac:dyDescent="0.2">
      <c r="A10" s="357" t="s">
        <v>230</v>
      </c>
      <c r="B10" s="371">
        <v>1.1612734864300627</v>
      </c>
      <c r="C10" s="371">
        <v>6.4154649761150058</v>
      </c>
      <c r="D10" s="371">
        <v>29.846621528257565</v>
      </c>
      <c r="E10" s="371">
        <v>78.303035305284439</v>
      </c>
      <c r="F10" s="371">
        <v>67.612561483163063</v>
      </c>
      <c r="G10" s="371">
        <v>33.0024682651622</v>
      </c>
      <c r="H10" s="37"/>
      <c r="I10" s="37"/>
      <c r="J10" s="37"/>
      <c r="K10" s="57"/>
      <c r="L10" s="57"/>
      <c r="M10" s="57"/>
      <c r="N10" s="57"/>
      <c r="O10" s="57"/>
      <c r="P10" s="57"/>
      <c r="Q10" s="57"/>
    </row>
    <row r="11" spans="1:18" s="19" customFormat="1" ht="12.75" customHeight="1" x14ac:dyDescent="0.2">
      <c r="A11" s="357" t="s">
        <v>231</v>
      </c>
      <c r="B11" s="371">
        <v>1.2191717077710562</v>
      </c>
      <c r="C11" s="371">
        <v>6.917640900366429</v>
      </c>
      <c r="D11" s="371">
        <v>30.95820860213097</v>
      </c>
      <c r="E11" s="371">
        <v>79.710337496678179</v>
      </c>
      <c r="F11" s="371">
        <v>67.697907188353042</v>
      </c>
      <c r="G11" s="371">
        <v>31.401304898237413</v>
      </c>
      <c r="H11" s="37"/>
      <c r="I11" s="37"/>
      <c r="J11" s="37"/>
      <c r="K11" s="57"/>
      <c r="L11" s="57"/>
      <c r="M11" s="57"/>
      <c r="N11" s="57"/>
      <c r="O11" s="57"/>
      <c r="P11" s="57"/>
      <c r="Q11" s="57"/>
    </row>
    <row r="12" spans="1:18" s="19" customFormat="1" ht="12.75" customHeight="1" x14ac:dyDescent="0.2">
      <c r="A12" s="357" t="s">
        <v>232</v>
      </c>
      <c r="B12" s="371">
        <v>1.637613945306253</v>
      </c>
      <c r="C12" s="371">
        <v>8.5138580092425524</v>
      </c>
      <c r="D12" s="371">
        <v>32.531834346678899</v>
      </c>
      <c r="E12" s="371">
        <v>81.788223707884327</v>
      </c>
      <c r="F12" s="371">
        <v>68.62823061630219</v>
      </c>
      <c r="G12" s="371">
        <v>33.6142940096587</v>
      </c>
      <c r="H12" s="37"/>
      <c r="I12" s="37"/>
      <c r="J12" s="37"/>
      <c r="K12" s="57"/>
      <c r="L12" s="57"/>
      <c r="M12" s="57"/>
      <c r="N12" s="57"/>
      <c r="O12" s="57"/>
      <c r="P12" s="57"/>
      <c r="Q12" s="57"/>
    </row>
    <row r="13" spans="1:18" s="19" customFormat="1" ht="12.75" customHeight="1" x14ac:dyDescent="0.2">
      <c r="A13" s="357" t="s">
        <v>233</v>
      </c>
      <c r="B13" s="371">
        <v>1.0843995639451489</v>
      </c>
      <c r="C13" s="371">
        <v>7.5732322180090836</v>
      </c>
      <c r="D13" s="371">
        <v>33.32479508196721</v>
      </c>
      <c r="E13" s="371">
        <v>81.595339910434689</v>
      </c>
      <c r="F13" s="371">
        <v>68.892947212801118</v>
      </c>
      <c r="G13" s="371">
        <v>33.617639584812963</v>
      </c>
      <c r="H13" s="37"/>
      <c r="I13" s="37"/>
      <c r="J13" s="37"/>
      <c r="K13" s="57"/>
      <c r="L13" s="57"/>
      <c r="M13" s="57"/>
      <c r="N13" s="57"/>
      <c r="O13" s="57"/>
      <c r="P13" s="57"/>
      <c r="Q13" s="57"/>
    </row>
    <row r="14" spans="1:18" s="19" customFormat="1" ht="12.75" customHeight="1" x14ac:dyDescent="0.2">
      <c r="A14" s="357" t="s">
        <v>254</v>
      </c>
      <c r="B14" s="371">
        <v>1.3983560545308742</v>
      </c>
      <c r="C14" s="371">
        <v>8.2173649282129535</v>
      </c>
      <c r="D14" s="371">
        <v>35.446273551540095</v>
      </c>
      <c r="E14" s="371">
        <v>81.850894999077312</v>
      </c>
      <c r="F14" s="371">
        <v>69.231764934308458</v>
      </c>
      <c r="G14" s="371">
        <v>37.369213128851939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8" s="19" customFormat="1" ht="12.75" customHeight="1" x14ac:dyDescent="0.2">
      <c r="A15" s="357" t="s">
        <v>234</v>
      </c>
      <c r="B15" s="371">
        <v>2.1285653469561518</v>
      </c>
      <c r="C15" s="371">
        <v>9.4923089184665663</v>
      </c>
      <c r="D15" s="371">
        <v>34.55956587582029</v>
      </c>
      <c r="E15" s="371">
        <v>81.330988522769346</v>
      </c>
      <c r="F15" s="371">
        <v>71.891891891891888</v>
      </c>
      <c r="G15" s="371">
        <v>38.154897494305239</v>
      </c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8" s="19" customFormat="1" ht="12.75" customHeight="1" x14ac:dyDescent="0.2">
      <c r="A16" s="357" t="s">
        <v>246</v>
      </c>
      <c r="B16" s="371">
        <v>0.92086546380175194</v>
      </c>
      <c r="C16" s="371">
        <v>7.8573562562807249</v>
      </c>
      <c r="D16" s="371">
        <v>35.016656571774682</v>
      </c>
      <c r="E16" s="371">
        <v>82.581144309766785</v>
      </c>
      <c r="F16" s="371">
        <v>67.302591307896336</v>
      </c>
      <c r="G16" s="371">
        <v>36.221547201073022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18" s="19" customFormat="1" ht="12.75" customHeight="1" x14ac:dyDescent="0.2">
      <c r="A17" s="357" t="s">
        <v>255</v>
      </c>
      <c r="B17" s="371">
        <v>1.0287920729234621</v>
      </c>
      <c r="C17" s="371">
        <v>5.9031255836063901</v>
      </c>
      <c r="D17" s="371">
        <v>28.174198398512683</v>
      </c>
      <c r="E17" s="371">
        <v>77.048734716493911</v>
      </c>
      <c r="F17" s="371">
        <v>68.315591734502192</v>
      </c>
      <c r="G17" s="371">
        <v>29.22263700621156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8" s="19" customFormat="1" ht="12.75" customHeight="1" x14ac:dyDescent="0.2">
      <c r="A18" s="357" t="s">
        <v>235</v>
      </c>
      <c r="B18" s="371">
        <v>1.4596023445580968</v>
      </c>
      <c r="C18" s="371">
        <v>8.3695306706218879</v>
      </c>
      <c r="D18" s="371">
        <v>34.404339662007096</v>
      </c>
      <c r="E18" s="371">
        <v>85.009248691408558</v>
      </c>
      <c r="F18" s="371">
        <v>73.803807715928755</v>
      </c>
      <c r="G18" s="371">
        <v>36.208081008636952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8" s="19" customFormat="1" ht="12.75" customHeight="1" x14ac:dyDescent="0.2">
      <c r="A19" s="357" t="s">
        <v>236</v>
      </c>
      <c r="B19" s="371">
        <v>1.238547210182696</v>
      </c>
      <c r="C19" s="371">
        <v>6.304470169349397</v>
      </c>
      <c r="D19" s="371">
        <v>29.809062963645356</v>
      </c>
      <c r="E19" s="371">
        <v>78.427033417335963</v>
      </c>
      <c r="F19" s="371">
        <v>67.917477340672889</v>
      </c>
      <c r="G19" s="371">
        <v>29.906461020650056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8" s="19" customFormat="1" ht="12.75" customHeight="1" x14ac:dyDescent="0.2">
      <c r="A20" s="357" t="s">
        <v>237</v>
      </c>
      <c r="B20" s="371">
        <v>0.97516631544151067</v>
      </c>
      <c r="C20" s="371">
        <v>7.1290613999563881</v>
      </c>
      <c r="D20" s="371">
        <v>34.637913408670187</v>
      </c>
      <c r="E20" s="371">
        <v>82.480567901754682</v>
      </c>
      <c r="F20" s="371">
        <v>70.737999102736651</v>
      </c>
      <c r="G20" s="371">
        <v>36.120817005316376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8" s="19" customFormat="1" ht="12.75" customHeight="1" x14ac:dyDescent="0.2">
      <c r="A21" s="357" t="s">
        <v>256</v>
      </c>
      <c r="B21" s="371">
        <v>0.95259031288927964</v>
      </c>
      <c r="C21" s="371">
        <v>6.4048588584443369</v>
      </c>
      <c r="D21" s="371">
        <v>32.265617423350285</v>
      </c>
      <c r="E21" s="371">
        <v>80.930202747452313</v>
      </c>
      <c r="F21" s="371">
        <v>68.807162179569758</v>
      </c>
      <c r="G21" s="371">
        <v>32.767843040157778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8" s="19" customFormat="1" ht="12.75" customHeight="1" x14ac:dyDescent="0.2">
      <c r="A22" s="357" t="s">
        <v>238</v>
      </c>
      <c r="B22" s="371">
        <v>1.0965593784683685</v>
      </c>
      <c r="C22" s="371">
        <v>6.0992142967185332</v>
      </c>
      <c r="D22" s="371">
        <v>28.498735307245948</v>
      </c>
      <c r="E22" s="371">
        <v>77.590757547694025</v>
      </c>
      <c r="F22" s="371">
        <v>66.049547149706981</v>
      </c>
      <c r="G22" s="371">
        <v>31.385979995583806</v>
      </c>
      <c r="H22" s="57"/>
      <c r="I22" s="37"/>
      <c r="J22" s="37"/>
      <c r="K22" s="57"/>
      <c r="L22" s="57"/>
      <c r="M22" s="57"/>
      <c r="N22" s="57"/>
      <c r="O22" s="57"/>
      <c r="P22" s="57"/>
      <c r="Q22" s="57"/>
    </row>
    <row r="23" spans="1:18" s="19" customFormat="1" ht="12.75" customHeight="1" x14ac:dyDescent="0.2">
      <c r="A23" s="357" t="s">
        <v>239</v>
      </c>
      <c r="B23" s="371">
        <v>1.0412494993992791</v>
      </c>
      <c r="C23" s="371">
        <v>7.0328550023942293</v>
      </c>
      <c r="D23" s="371">
        <v>35.991957104557642</v>
      </c>
      <c r="E23" s="371">
        <v>84.907831815385833</v>
      </c>
      <c r="F23" s="371">
        <v>74.330472844554507</v>
      </c>
      <c r="G23" s="371">
        <v>38.061645036829184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8" s="19" customFormat="1" ht="12.75" customHeight="1" x14ac:dyDescent="0.2">
      <c r="A24" s="357" t="s">
        <v>240</v>
      </c>
      <c r="B24" s="371">
        <v>0.96709315760195125</v>
      </c>
      <c r="C24" s="371">
        <v>6.7512815003529871</v>
      </c>
      <c r="D24" s="371">
        <v>31.590517416850989</v>
      </c>
      <c r="E24" s="371">
        <v>80.197484377503599</v>
      </c>
      <c r="F24" s="371">
        <v>68.981564345802752</v>
      </c>
      <c r="G24" s="371">
        <v>34.742626982774816</v>
      </c>
      <c r="H24" s="37"/>
      <c r="I24" s="37"/>
      <c r="J24" s="37"/>
      <c r="K24" s="57"/>
      <c r="L24" s="57"/>
      <c r="M24" s="57"/>
      <c r="N24" s="57"/>
      <c r="O24" s="57"/>
      <c r="P24" s="57"/>
      <c r="Q24" s="57"/>
    </row>
    <row r="25" spans="1:18" s="19" customFormat="1" ht="12.75" customHeight="1" x14ac:dyDescent="0.2">
      <c r="A25" s="357" t="s">
        <v>241</v>
      </c>
      <c r="B25" s="371">
        <v>1.6308878699458109</v>
      </c>
      <c r="C25" s="371">
        <v>8.0518606422359582</v>
      </c>
      <c r="D25" s="371">
        <v>33.171912832929785</v>
      </c>
      <c r="E25" s="371">
        <v>80.280775031906245</v>
      </c>
      <c r="F25" s="371">
        <v>65.782564792998983</v>
      </c>
      <c r="G25" s="371">
        <v>35.674406575964866</v>
      </c>
      <c r="H25" s="37"/>
      <c r="I25" s="37"/>
      <c r="J25" s="37"/>
      <c r="K25" s="57"/>
      <c r="L25" s="57"/>
      <c r="M25" s="57"/>
      <c r="N25" s="57"/>
      <c r="O25" s="57"/>
      <c r="P25" s="57"/>
      <c r="Q25" s="57"/>
    </row>
    <row r="26" spans="1:18" s="19" customFormat="1" ht="12.75" customHeight="1" x14ac:dyDescent="0.2">
      <c r="A26" s="357" t="s">
        <v>242</v>
      </c>
      <c r="B26" s="371">
        <v>1.1692015209125475</v>
      </c>
      <c r="C26" s="371">
        <v>8</v>
      </c>
      <c r="D26" s="371">
        <v>33.259477342398398</v>
      </c>
      <c r="E26" s="371">
        <v>81.546259932413918</v>
      </c>
      <c r="F26" s="371">
        <v>67.585403726708066</v>
      </c>
      <c r="G26" s="371">
        <v>35.390210168966952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8" s="19" customFormat="1" ht="12.75" customHeight="1" x14ac:dyDescent="0.2">
      <c r="A27" s="357" t="s">
        <v>243</v>
      </c>
      <c r="B27" s="371">
        <v>1.367909987669544</v>
      </c>
      <c r="C27" s="371">
        <v>7.1863778183316658</v>
      </c>
      <c r="D27" s="371">
        <v>35.845036470240593</v>
      </c>
      <c r="E27" s="371">
        <v>82.593037214885953</v>
      </c>
      <c r="F27" s="371">
        <v>68.938609212070986</v>
      </c>
      <c r="G27" s="371">
        <v>33.718974973887221</v>
      </c>
      <c r="H27" s="37"/>
      <c r="I27" s="37"/>
      <c r="J27" s="37"/>
      <c r="K27" s="57"/>
      <c r="L27" s="57"/>
      <c r="M27" s="57"/>
      <c r="N27" s="57"/>
      <c r="O27" s="57"/>
      <c r="P27" s="57"/>
      <c r="Q27" s="57"/>
    </row>
    <row r="28" spans="1:18" s="19" customFormat="1" ht="12.75" customHeight="1" x14ac:dyDescent="0.2">
      <c r="A28" s="357" t="s">
        <v>244</v>
      </c>
      <c r="B28" s="371">
        <v>1.2015041731633496</v>
      </c>
      <c r="C28" s="371">
        <v>6.4844103027564399</v>
      </c>
      <c r="D28" s="371">
        <v>33.071779270459956</v>
      </c>
      <c r="E28" s="371">
        <v>79.749363079253598</v>
      </c>
      <c r="F28" s="371">
        <v>67.093223710383242</v>
      </c>
      <c r="G28" s="371">
        <v>34.653828653623172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8" s="260" customFormat="1" ht="12.75" customHeight="1" x14ac:dyDescent="0.2">
      <c r="A29" s="94" t="s">
        <v>15</v>
      </c>
      <c r="B29" s="372">
        <v>1.0746999571618183</v>
      </c>
      <c r="C29" s="372">
        <v>6.0052803747599315</v>
      </c>
      <c r="D29" s="372">
        <v>28.755200920018709</v>
      </c>
      <c r="E29" s="372">
        <v>77.718350733998065</v>
      </c>
      <c r="F29" s="372">
        <v>67.599143016094104</v>
      </c>
      <c r="G29" s="372">
        <v>29.829306306831917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8" ht="12.75" customHeight="1" x14ac:dyDescent="0.2">
      <c r="E30" s="27"/>
      <c r="R30" s="26"/>
    </row>
    <row r="31" spans="1:18" ht="12.75" customHeight="1" x14ac:dyDescent="0.2">
      <c r="E31" s="27"/>
      <c r="R31" s="26"/>
    </row>
    <row r="32" spans="1:18" ht="12.75" customHeight="1" x14ac:dyDescent="0.2">
      <c r="E32" s="27"/>
      <c r="R32" s="26"/>
    </row>
    <row r="33" spans="5:18" ht="12.75" customHeight="1" x14ac:dyDescent="0.2">
      <c r="E33" s="27"/>
      <c r="R33" s="26"/>
    </row>
    <row r="34" spans="5:18" ht="12.75" customHeight="1" x14ac:dyDescent="0.2">
      <c r="E34" s="27"/>
      <c r="R34" s="26"/>
    </row>
    <row r="35" spans="5:18" ht="12.75" customHeight="1" x14ac:dyDescent="0.2">
      <c r="E35" s="27"/>
      <c r="R35" s="26"/>
    </row>
    <row r="36" spans="5:18" ht="12.75" customHeight="1" x14ac:dyDescent="0.2">
      <c r="E36" s="27"/>
      <c r="R36" s="26"/>
    </row>
    <row r="37" spans="5:18" ht="12.75" customHeight="1" x14ac:dyDescent="0.2">
      <c r="E37" s="27"/>
      <c r="R37" s="26"/>
    </row>
    <row r="38" spans="5:18" ht="12.75" customHeight="1" x14ac:dyDescent="0.2">
      <c r="E38" s="27"/>
      <c r="R38" s="26"/>
    </row>
    <row r="39" spans="5:18" ht="12.75" customHeight="1" x14ac:dyDescent="0.2">
      <c r="E39" s="27"/>
      <c r="R39" s="26"/>
    </row>
    <row r="40" spans="5:18" ht="12.75" customHeight="1" x14ac:dyDescent="0.2">
      <c r="E40" s="27"/>
      <c r="R40" s="26"/>
    </row>
    <row r="41" spans="5:18" ht="12.75" customHeight="1" x14ac:dyDescent="0.2">
      <c r="E41" s="27"/>
      <c r="R41" s="26"/>
    </row>
    <row r="42" spans="5:18" ht="12.75" customHeight="1" x14ac:dyDescent="0.2">
      <c r="E42" s="27"/>
      <c r="R42" s="26"/>
    </row>
    <row r="43" spans="5:18" ht="12.75" customHeight="1" x14ac:dyDescent="0.2">
      <c r="E43" s="27"/>
      <c r="R43" s="26"/>
    </row>
    <row r="44" spans="5:18" ht="12.75" customHeight="1" x14ac:dyDescent="0.2">
      <c r="E44" s="27"/>
      <c r="R44" s="26"/>
    </row>
    <row r="45" spans="5:18" ht="12.75" customHeight="1" x14ac:dyDescent="0.2">
      <c r="E45" s="27"/>
      <c r="R45" s="26"/>
    </row>
    <row r="46" spans="5:18" ht="12.75" customHeight="1" x14ac:dyDescent="0.2">
      <c r="E46" s="27"/>
      <c r="R46" s="26"/>
    </row>
    <row r="47" spans="5:18" ht="12.75" customHeight="1" x14ac:dyDescent="0.2">
      <c r="E47" s="27"/>
      <c r="R47" s="26"/>
    </row>
    <row r="48" spans="5:18" ht="12.75" customHeight="1" x14ac:dyDescent="0.2">
      <c r="E48" s="27"/>
      <c r="R48" s="26"/>
    </row>
    <row r="49" spans="5:18" ht="12.75" customHeight="1" x14ac:dyDescent="0.2">
      <c r="E49" s="27"/>
      <c r="R49" s="26"/>
    </row>
    <row r="50" spans="5:18" ht="12.75" customHeight="1" x14ac:dyDescent="0.2">
      <c r="E50" s="27"/>
      <c r="R50" s="26"/>
    </row>
    <row r="51" spans="5:18" ht="12.75" customHeight="1" x14ac:dyDescent="0.2">
      <c r="E51" s="27"/>
      <c r="R51" s="26"/>
    </row>
    <row r="52" spans="5:18" ht="12.75" customHeight="1" x14ac:dyDescent="0.2">
      <c r="E52" s="27"/>
      <c r="R52" s="26"/>
    </row>
  </sheetData>
  <mergeCells count="1">
    <mergeCell ref="B6:F6"/>
  </mergeCells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&amp;R&amp;"Arial,Fet"KÖRKORT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>
    <tabColor rgb="FF00B050"/>
    <pageSetUpPr fitToPage="1"/>
  </sheetPr>
  <dimension ref="A1:AH57"/>
  <sheetViews>
    <sheetView showGridLines="0" topLeftCell="A7" zoomScaleNormal="100" workbookViewId="0">
      <selection activeCell="K47" sqref="K47:L47"/>
    </sheetView>
  </sheetViews>
  <sheetFormatPr defaultRowHeight="12.75" customHeight="1" x14ac:dyDescent="0.2"/>
  <cols>
    <col min="1" max="1" width="16.5703125" style="26" customWidth="1"/>
    <col min="2" max="2" width="10.5703125" style="26" customWidth="1"/>
    <col min="3" max="3" width="9.7109375" style="26" customWidth="1"/>
    <col min="4" max="4" width="1.5703125" style="26" customWidth="1"/>
    <col min="5" max="5" width="11.140625" style="26" customWidth="1"/>
    <col min="6" max="6" width="9.140625" style="26"/>
    <col min="7" max="7" width="1.5703125" style="26" customWidth="1"/>
    <col min="8" max="8" width="10.28515625" style="27" customWidth="1"/>
    <col min="9" max="9" width="9.28515625" style="27" customWidth="1"/>
    <col min="10" max="10" width="1.5703125" style="27" customWidth="1"/>
    <col min="11" max="11" width="11.7109375" style="27" customWidth="1"/>
    <col min="12" max="12" width="9.140625" style="27"/>
    <col min="13" max="13" width="10.5703125" style="27" customWidth="1"/>
    <col min="14" max="22" width="9.140625" style="27"/>
    <col min="23" max="16384" width="9.140625" style="26"/>
  </cols>
  <sheetData>
    <row r="1" spans="1:22" ht="12.75" customHeight="1" x14ac:dyDescent="0.2">
      <c r="P1" s="71"/>
    </row>
    <row r="2" spans="1:22" ht="12.75" customHeight="1" x14ac:dyDescent="0.2">
      <c r="A2" s="242" t="s">
        <v>267</v>
      </c>
      <c r="B2" s="30"/>
    </row>
    <row r="3" spans="1:22" ht="12.75" customHeight="1" x14ac:dyDescent="0.2">
      <c r="A3" s="167" t="s">
        <v>626</v>
      </c>
      <c r="F3" s="27"/>
      <c r="G3" s="27"/>
    </row>
    <row r="4" spans="1:22" ht="12.75" customHeight="1" x14ac:dyDescent="0.2">
      <c r="A4" s="44" t="s">
        <v>627</v>
      </c>
      <c r="B4" s="30"/>
    </row>
    <row r="5" spans="1:22" ht="12.75" customHeight="1" x14ac:dyDescent="0.2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22" ht="12.75" customHeight="1" x14ac:dyDescent="0.2">
      <c r="A6" s="373" t="s">
        <v>218</v>
      </c>
      <c r="B6" s="632" t="s">
        <v>347</v>
      </c>
      <c r="C6" s="632"/>
      <c r="D6" s="632"/>
      <c r="E6" s="632"/>
      <c r="F6" s="632"/>
      <c r="G6" s="632"/>
      <c r="H6" s="632"/>
      <c r="I6" s="632"/>
      <c r="J6" s="373"/>
      <c r="K6" s="632" t="s">
        <v>348</v>
      </c>
      <c r="L6" s="632"/>
      <c r="M6" s="632"/>
      <c r="N6" s="632"/>
      <c r="O6" s="632"/>
      <c r="P6" s="632"/>
    </row>
    <row r="7" spans="1:22" ht="12.75" customHeight="1" x14ac:dyDescent="0.2">
      <c r="A7" s="27"/>
      <c r="B7" s="632" t="s">
        <v>260</v>
      </c>
      <c r="C7" s="632"/>
      <c r="D7" s="632"/>
      <c r="E7" s="632"/>
      <c r="F7" s="632"/>
      <c r="G7" s="632"/>
      <c r="H7" s="632"/>
      <c r="I7" s="25" t="s">
        <v>15</v>
      </c>
      <c r="J7" s="15"/>
      <c r="K7" s="632" t="s">
        <v>260</v>
      </c>
      <c r="L7" s="632"/>
      <c r="M7" s="632"/>
      <c r="N7" s="632"/>
      <c r="O7" s="632"/>
      <c r="P7" s="25" t="s">
        <v>15</v>
      </c>
    </row>
    <row r="8" spans="1:22" s="203" customFormat="1" ht="12.75" customHeight="1" x14ac:dyDescent="0.2">
      <c r="A8" s="191"/>
      <c r="B8" s="163" t="s">
        <v>261</v>
      </c>
      <c r="C8" s="163" t="s">
        <v>262</v>
      </c>
      <c r="D8" s="163"/>
      <c r="E8" s="163" t="s">
        <v>263</v>
      </c>
      <c r="F8" s="163" t="s">
        <v>264</v>
      </c>
      <c r="G8" s="163"/>
      <c r="H8" s="163" t="s">
        <v>265</v>
      </c>
      <c r="I8" s="163"/>
      <c r="J8" s="163"/>
      <c r="K8" s="163" t="s">
        <v>261</v>
      </c>
      <c r="L8" s="163" t="s">
        <v>262</v>
      </c>
      <c r="M8" s="163" t="s">
        <v>263</v>
      </c>
      <c r="N8" s="163" t="s">
        <v>264</v>
      </c>
      <c r="O8" s="163" t="s">
        <v>265</v>
      </c>
      <c r="P8" s="163"/>
      <c r="Q8" s="22"/>
      <c r="R8" s="22"/>
      <c r="S8" s="22"/>
      <c r="T8" s="22"/>
      <c r="U8" s="22"/>
      <c r="V8" s="22"/>
    </row>
    <row r="9" spans="1:22" s="19" customFormat="1" ht="12.75" customHeight="1" x14ac:dyDescent="0.2">
      <c r="A9" s="354" t="s">
        <v>229</v>
      </c>
      <c r="B9" s="374">
        <v>1026</v>
      </c>
      <c r="C9" s="374">
        <v>16544</v>
      </c>
      <c r="D9" s="442"/>
      <c r="E9" s="442">
        <v>44770</v>
      </c>
      <c r="F9" s="110">
        <v>16584</v>
      </c>
      <c r="G9" s="110"/>
      <c r="H9" s="110">
        <v>640</v>
      </c>
      <c r="I9" s="110">
        <v>79564</v>
      </c>
      <c r="J9" s="374"/>
      <c r="K9" s="375">
        <v>23</v>
      </c>
      <c r="L9" s="375">
        <v>5877</v>
      </c>
      <c r="M9" s="375">
        <v>18770</v>
      </c>
      <c r="N9" s="375">
        <v>5652</v>
      </c>
      <c r="O9" s="375">
        <v>222</v>
      </c>
      <c r="P9" s="375">
        <v>30544</v>
      </c>
      <c r="Q9" s="57"/>
      <c r="R9" s="57"/>
      <c r="S9" s="57"/>
      <c r="T9" s="57"/>
      <c r="U9" s="57"/>
      <c r="V9" s="57"/>
    </row>
    <row r="10" spans="1:22" s="19" customFormat="1" ht="12.75" customHeight="1" x14ac:dyDescent="0.2">
      <c r="A10" s="357" t="s">
        <v>253</v>
      </c>
      <c r="B10" s="376">
        <v>487</v>
      </c>
      <c r="C10" s="376">
        <v>4324</v>
      </c>
      <c r="D10" s="376"/>
      <c r="E10" s="376">
        <v>10144</v>
      </c>
      <c r="F10" s="110">
        <v>4198</v>
      </c>
      <c r="G10" s="110"/>
      <c r="H10" s="110">
        <v>149</v>
      </c>
      <c r="I10" s="110">
        <v>19302</v>
      </c>
      <c r="J10" s="376"/>
      <c r="K10" s="83">
        <v>5</v>
      </c>
      <c r="L10" s="110">
        <v>901</v>
      </c>
      <c r="M10" s="110">
        <v>3652</v>
      </c>
      <c r="N10" s="110">
        <v>1442</v>
      </c>
      <c r="O10" s="110">
        <v>56</v>
      </c>
      <c r="P10" s="110">
        <v>6056</v>
      </c>
      <c r="Q10" s="37"/>
      <c r="R10" s="37"/>
      <c r="S10" s="37"/>
      <c r="T10" s="57"/>
      <c r="U10" s="57"/>
      <c r="V10" s="57"/>
    </row>
    <row r="11" spans="1:22" s="19" customFormat="1" ht="12.75" customHeight="1" x14ac:dyDescent="0.2">
      <c r="A11" s="357" t="s">
        <v>230</v>
      </c>
      <c r="B11" s="110">
        <v>354</v>
      </c>
      <c r="C11" s="110">
        <v>3440</v>
      </c>
      <c r="D11" s="110"/>
      <c r="E11" s="110">
        <v>7938</v>
      </c>
      <c r="F11" s="110">
        <v>3628</v>
      </c>
      <c r="G11" s="110"/>
      <c r="H11" s="110">
        <v>137</v>
      </c>
      <c r="I11" s="110">
        <v>15497</v>
      </c>
      <c r="J11" s="110"/>
      <c r="K11" s="110">
        <v>14</v>
      </c>
      <c r="L11" s="110">
        <v>896</v>
      </c>
      <c r="M11" s="110">
        <v>2921</v>
      </c>
      <c r="N11" s="110">
        <v>1160</v>
      </c>
      <c r="O11" s="110">
        <v>42</v>
      </c>
      <c r="P11" s="110">
        <v>5033</v>
      </c>
      <c r="Q11" s="37"/>
      <c r="R11" s="37"/>
      <c r="S11" s="37"/>
      <c r="T11" s="57"/>
      <c r="U11" s="57"/>
      <c r="V11" s="57"/>
    </row>
    <row r="12" spans="1:22" s="19" customFormat="1" ht="12.75" customHeight="1" x14ac:dyDescent="0.2">
      <c r="A12" s="357" t="s">
        <v>231</v>
      </c>
      <c r="B12" s="110">
        <v>537</v>
      </c>
      <c r="C12" s="110">
        <v>5102</v>
      </c>
      <c r="D12" s="110"/>
      <c r="E12" s="110">
        <v>11353</v>
      </c>
      <c r="F12" s="110">
        <v>4463</v>
      </c>
      <c r="G12" s="110"/>
      <c r="H12" s="110">
        <v>148</v>
      </c>
      <c r="I12" s="110">
        <v>21603</v>
      </c>
      <c r="J12" s="110"/>
      <c r="K12" s="110">
        <v>23</v>
      </c>
      <c r="L12" s="110">
        <v>1272</v>
      </c>
      <c r="M12" s="110">
        <v>4988</v>
      </c>
      <c r="N12" s="110">
        <v>1817</v>
      </c>
      <c r="O12" s="110">
        <v>64</v>
      </c>
      <c r="P12" s="110">
        <v>8164</v>
      </c>
      <c r="Q12" s="37"/>
      <c r="R12" s="37"/>
      <c r="S12" s="37"/>
      <c r="T12" s="57"/>
      <c r="U12" s="57"/>
      <c r="V12" s="57"/>
    </row>
    <row r="13" spans="1:22" s="19" customFormat="1" ht="12.75" customHeight="1" x14ac:dyDescent="0.2">
      <c r="A13" s="357" t="s">
        <v>232</v>
      </c>
      <c r="B13" s="110">
        <v>798</v>
      </c>
      <c r="C13" s="110">
        <v>5607</v>
      </c>
      <c r="D13" s="110"/>
      <c r="E13" s="110">
        <v>10693</v>
      </c>
      <c r="F13" s="110">
        <v>4294</v>
      </c>
      <c r="G13" s="110"/>
      <c r="H13" s="110">
        <v>166</v>
      </c>
      <c r="I13" s="110">
        <v>21558</v>
      </c>
      <c r="J13" s="110"/>
      <c r="K13" s="110">
        <v>13</v>
      </c>
      <c r="L13" s="110">
        <v>1030</v>
      </c>
      <c r="M13" s="110">
        <v>4490</v>
      </c>
      <c r="N13" s="110">
        <v>1620</v>
      </c>
      <c r="O13" s="110">
        <v>76</v>
      </c>
      <c r="P13" s="110">
        <v>7229</v>
      </c>
      <c r="Q13" s="37"/>
      <c r="R13" s="37"/>
      <c r="S13" s="37"/>
      <c r="T13" s="57"/>
      <c r="U13" s="57"/>
      <c r="V13" s="57"/>
    </row>
    <row r="14" spans="1:22" s="19" customFormat="1" ht="12.75" customHeight="1" x14ac:dyDescent="0.2">
      <c r="A14" s="357" t="s">
        <v>233</v>
      </c>
      <c r="B14" s="110">
        <v>388</v>
      </c>
      <c r="C14" s="110">
        <v>2911</v>
      </c>
      <c r="D14" s="110"/>
      <c r="E14" s="110">
        <v>5508</v>
      </c>
      <c r="F14" s="110">
        <v>2314</v>
      </c>
      <c r="G14" s="110"/>
      <c r="H14" s="110">
        <v>81</v>
      </c>
      <c r="I14" s="110">
        <v>11202</v>
      </c>
      <c r="J14" s="110"/>
      <c r="K14" s="110">
        <v>10</v>
      </c>
      <c r="L14" s="110">
        <v>538</v>
      </c>
      <c r="M14" s="110">
        <v>2152</v>
      </c>
      <c r="N14" s="110">
        <v>837</v>
      </c>
      <c r="O14" s="110">
        <v>28</v>
      </c>
      <c r="P14" s="110">
        <v>3565</v>
      </c>
      <c r="Q14" s="37"/>
      <c r="R14" s="37"/>
      <c r="S14" s="37"/>
      <c r="T14" s="57"/>
      <c r="U14" s="57"/>
      <c r="V14" s="57"/>
    </row>
    <row r="15" spans="1:22" s="19" customFormat="1" ht="12.75" customHeight="1" x14ac:dyDescent="0.2">
      <c r="A15" s="357" t="s">
        <v>254</v>
      </c>
      <c r="B15" s="110">
        <v>552</v>
      </c>
      <c r="C15" s="110">
        <v>3174</v>
      </c>
      <c r="D15" s="110"/>
      <c r="E15" s="110">
        <v>7330</v>
      </c>
      <c r="F15" s="110">
        <v>3147</v>
      </c>
      <c r="G15" s="110"/>
      <c r="H15" s="110">
        <v>89</v>
      </c>
      <c r="I15" s="110">
        <v>14292</v>
      </c>
      <c r="J15" s="110"/>
      <c r="K15" s="110">
        <v>12</v>
      </c>
      <c r="L15" s="110">
        <v>577</v>
      </c>
      <c r="M15" s="110">
        <v>3036</v>
      </c>
      <c r="N15" s="110">
        <v>1174</v>
      </c>
      <c r="O15" s="110">
        <v>36</v>
      </c>
      <c r="P15" s="110">
        <v>4835</v>
      </c>
      <c r="Q15" s="37"/>
      <c r="R15" s="37"/>
      <c r="S15" s="37"/>
      <c r="T15" s="57"/>
      <c r="U15" s="57"/>
      <c r="V15" s="57"/>
    </row>
    <row r="16" spans="1:22" s="19" customFormat="1" ht="12.75" customHeight="1" x14ac:dyDescent="0.2">
      <c r="A16" s="357" t="s">
        <v>234</v>
      </c>
      <c r="B16" s="110">
        <v>118</v>
      </c>
      <c r="C16" s="110">
        <v>791</v>
      </c>
      <c r="D16" s="110"/>
      <c r="E16" s="110">
        <v>2280</v>
      </c>
      <c r="F16" s="110">
        <v>931</v>
      </c>
      <c r="G16" s="110"/>
      <c r="H16" s="110">
        <v>38</v>
      </c>
      <c r="I16" s="110">
        <v>4158</v>
      </c>
      <c r="J16" s="110"/>
      <c r="K16" s="110">
        <v>2</v>
      </c>
      <c r="L16" s="110">
        <v>115</v>
      </c>
      <c r="M16" s="110">
        <v>904</v>
      </c>
      <c r="N16" s="110">
        <v>307</v>
      </c>
      <c r="O16" s="110">
        <v>15</v>
      </c>
      <c r="P16" s="110">
        <v>1343</v>
      </c>
      <c r="Q16" s="37"/>
      <c r="R16" s="37"/>
      <c r="S16" s="37"/>
      <c r="T16" s="57"/>
      <c r="U16" s="57"/>
      <c r="V16" s="57"/>
    </row>
    <row r="17" spans="1:22" s="19" customFormat="1" ht="12.75" customHeight="1" x14ac:dyDescent="0.2">
      <c r="A17" s="357" t="s">
        <v>246</v>
      </c>
      <c r="B17" s="110">
        <v>228</v>
      </c>
      <c r="C17" s="110">
        <v>2137</v>
      </c>
      <c r="D17" s="110"/>
      <c r="E17" s="110">
        <v>4626</v>
      </c>
      <c r="F17" s="110">
        <v>2048</v>
      </c>
      <c r="G17" s="110"/>
      <c r="H17" s="110">
        <v>69</v>
      </c>
      <c r="I17" s="110">
        <v>9108</v>
      </c>
      <c r="J17" s="110"/>
      <c r="K17" s="110">
        <v>9</v>
      </c>
      <c r="L17" s="110">
        <v>356</v>
      </c>
      <c r="M17" s="110">
        <v>1653</v>
      </c>
      <c r="N17" s="110">
        <v>737</v>
      </c>
      <c r="O17" s="110">
        <v>22</v>
      </c>
      <c r="P17" s="110">
        <v>2777</v>
      </c>
      <c r="Q17" s="37"/>
      <c r="R17" s="37"/>
      <c r="S17" s="37"/>
      <c r="T17" s="57"/>
      <c r="U17" s="57"/>
      <c r="V17" s="57"/>
    </row>
    <row r="18" spans="1:22" s="19" customFormat="1" ht="12.75" customHeight="1" x14ac:dyDescent="0.2">
      <c r="A18" s="357" t="s">
        <v>255</v>
      </c>
      <c r="B18" s="110">
        <v>1461</v>
      </c>
      <c r="C18" s="110">
        <v>13714</v>
      </c>
      <c r="D18" s="110"/>
      <c r="E18" s="110">
        <v>32195</v>
      </c>
      <c r="F18" s="110">
        <v>12344</v>
      </c>
      <c r="G18" s="110"/>
      <c r="H18" s="110">
        <v>471</v>
      </c>
      <c r="I18" s="110">
        <v>60185</v>
      </c>
      <c r="J18" s="110"/>
      <c r="K18" s="110">
        <v>40</v>
      </c>
      <c r="L18" s="110">
        <v>2886</v>
      </c>
      <c r="M18" s="110">
        <v>12392</v>
      </c>
      <c r="N18" s="110">
        <v>4149</v>
      </c>
      <c r="O18" s="110">
        <v>166</v>
      </c>
      <c r="P18" s="110">
        <v>19633</v>
      </c>
      <c r="Q18" s="37"/>
      <c r="R18" s="37"/>
      <c r="S18" s="37"/>
      <c r="T18" s="57"/>
      <c r="U18" s="57"/>
      <c r="V18" s="57"/>
    </row>
    <row r="19" spans="1:22" s="19" customFormat="1" ht="12.75" customHeight="1" x14ac:dyDescent="0.2">
      <c r="A19" s="357" t="s">
        <v>235</v>
      </c>
      <c r="B19" s="110">
        <v>423</v>
      </c>
      <c r="C19" s="110">
        <v>4391</v>
      </c>
      <c r="D19" s="110"/>
      <c r="E19" s="110">
        <v>11330</v>
      </c>
      <c r="F19" s="110">
        <v>5018</v>
      </c>
      <c r="G19" s="110"/>
      <c r="H19" s="110">
        <v>221</v>
      </c>
      <c r="I19" s="110">
        <v>21383</v>
      </c>
      <c r="J19" s="110"/>
      <c r="K19" s="110">
        <v>18</v>
      </c>
      <c r="L19" s="110">
        <v>728</v>
      </c>
      <c r="M19" s="110">
        <v>3763</v>
      </c>
      <c r="N19" s="110">
        <v>1692</v>
      </c>
      <c r="O19" s="110">
        <v>82</v>
      </c>
      <c r="P19" s="110">
        <v>6283</v>
      </c>
      <c r="Q19" s="37"/>
      <c r="R19" s="37"/>
      <c r="S19" s="37"/>
      <c r="T19" s="57"/>
      <c r="U19" s="57"/>
      <c r="V19" s="57"/>
    </row>
    <row r="20" spans="1:22" s="19" customFormat="1" ht="12.75" customHeight="1" x14ac:dyDescent="0.2">
      <c r="A20" s="357" t="s">
        <v>236</v>
      </c>
      <c r="B20" s="110">
        <v>2027</v>
      </c>
      <c r="C20" s="110">
        <v>19947</v>
      </c>
      <c r="D20" s="110"/>
      <c r="E20" s="110">
        <v>50073</v>
      </c>
      <c r="F20" s="110">
        <v>21556</v>
      </c>
      <c r="G20" s="110"/>
      <c r="H20" s="110">
        <v>910</v>
      </c>
      <c r="I20" s="110">
        <v>94513</v>
      </c>
      <c r="J20" s="110"/>
      <c r="K20" s="110">
        <v>72</v>
      </c>
      <c r="L20" s="110">
        <v>4357</v>
      </c>
      <c r="M20" s="110">
        <v>17912</v>
      </c>
      <c r="N20" s="110">
        <v>6834</v>
      </c>
      <c r="O20" s="110">
        <v>312</v>
      </c>
      <c r="P20" s="110">
        <v>29487</v>
      </c>
      <c r="Q20" s="37"/>
      <c r="R20" s="37"/>
      <c r="S20" s="37"/>
      <c r="T20" s="57"/>
      <c r="U20" s="57"/>
      <c r="V20" s="57"/>
    </row>
    <row r="21" spans="1:22" s="19" customFormat="1" ht="12.75" customHeight="1" x14ac:dyDescent="0.2">
      <c r="A21" s="357" t="s">
        <v>237</v>
      </c>
      <c r="B21" s="110">
        <v>565</v>
      </c>
      <c r="C21" s="110">
        <v>3967</v>
      </c>
      <c r="D21" s="110"/>
      <c r="E21" s="110">
        <v>10013</v>
      </c>
      <c r="F21" s="110">
        <v>4321</v>
      </c>
      <c r="G21" s="110"/>
      <c r="H21" s="110">
        <v>195</v>
      </c>
      <c r="I21" s="110">
        <v>19061</v>
      </c>
      <c r="J21" s="110"/>
      <c r="K21" s="110">
        <v>24</v>
      </c>
      <c r="L21" s="110">
        <v>762</v>
      </c>
      <c r="M21" s="110">
        <v>3654</v>
      </c>
      <c r="N21" s="110">
        <v>1527</v>
      </c>
      <c r="O21" s="110">
        <v>54</v>
      </c>
      <c r="P21" s="110">
        <v>6021</v>
      </c>
      <c r="Q21" s="37"/>
      <c r="R21" s="37"/>
      <c r="S21" s="37"/>
      <c r="T21" s="57"/>
      <c r="U21" s="57"/>
      <c r="V21" s="57"/>
    </row>
    <row r="22" spans="1:22" s="19" customFormat="1" ht="12.75" customHeight="1" x14ac:dyDescent="0.2">
      <c r="A22" s="357" t="s">
        <v>256</v>
      </c>
      <c r="B22" s="110">
        <v>558</v>
      </c>
      <c r="C22" s="110">
        <v>3954</v>
      </c>
      <c r="D22" s="110"/>
      <c r="E22" s="110">
        <v>8284</v>
      </c>
      <c r="F22" s="110">
        <v>3625</v>
      </c>
      <c r="G22" s="110"/>
      <c r="H22" s="110">
        <v>137</v>
      </c>
      <c r="I22" s="110">
        <v>16558</v>
      </c>
      <c r="J22" s="110"/>
      <c r="K22" s="110">
        <v>18</v>
      </c>
      <c r="L22" s="110">
        <v>785</v>
      </c>
      <c r="M22" s="110">
        <v>3475</v>
      </c>
      <c r="N22" s="110">
        <v>1431</v>
      </c>
      <c r="O22" s="110">
        <v>51</v>
      </c>
      <c r="P22" s="110">
        <v>5760</v>
      </c>
      <c r="Q22" s="37"/>
      <c r="R22" s="37"/>
      <c r="S22" s="37"/>
      <c r="T22" s="57"/>
      <c r="U22" s="57"/>
      <c r="V22" s="57"/>
    </row>
    <row r="23" spans="1:22" s="19" customFormat="1" ht="12.75" customHeight="1" x14ac:dyDescent="0.2">
      <c r="A23" s="357" t="s">
        <v>238</v>
      </c>
      <c r="B23" s="110">
        <v>324</v>
      </c>
      <c r="C23" s="110">
        <v>3007</v>
      </c>
      <c r="D23" s="110"/>
      <c r="E23" s="110">
        <v>7033</v>
      </c>
      <c r="F23" s="110">
        <v>2982</v>
      </c>
      <c r="G23" s="110"/>
      <c r="H23" s="110">
        <v>93</v>
      </c>
      <c r="I23" s="110">
        <v>13439</v>
      </c>
      <c r="J23" s="110"/>
      <c r="K23" s="110">
        <v>6</v>
      </c>
      <c r="L23" s="110">
        <v>736</v>
      </c>
      <c r="M23" s="110">
        <v>2369</v>
      </c>
      <c r="N23" s="110">
        <v>1005</v>
      </c>
      <c r="O23" s="110">
        <v>31</v>
      </c>
      <c r="P23" s="110">
        <v>4147</v>
      </c>
      <c r="Q23" s="37"/>
      <c r="R23" s="37"/>
      <c r="S23" s="37"/>
      <c r="T23" s="57"/>
      <c r="U23" s="57"/>
      <c r="V23" s="57"/>
    </row>
    <row r="24" spans="1:22" s="19" customFormat="1" ht="12.75" customHeight="1" x14ac:dyDescent="0.2">
      <c r="A24" s="357" t="s">
        <v>239</v>
      </c>
      <c r="B24" s="110">
        <v>591</v>
      </c>
      <c r="C24" s="110">
        <v>4174</v>
      </c>
      <c r="D24" s="110"/>
      <c r="E24" s="110">
        <v>10704</v>
      </c>
      <c r="F24" s="110">
        <v>4828</v>
      </c>
      <c r="G24" s="110"/>
      <c r="H24" s="110">
        <v>161</v>
      </c>
      <c r="I24" s="110">
        <v>20458</v>
      </c>
      <c r="J24" s="110"/>
      <c r="K24" s="110">
        <v>15</v>
      </c>
      <c r="L24" s="110">
        <v>739</v>
      </c>
      <c r="M24" s="110">
        <v>3836</v>
      </c>
      <c r="N24" s="110">
        <v>1627</v>
      </c>
      <c r="O24" s="110">
        <v>45</v>
      </c>
      <c r="P24" s="110">
        <v>6262</v>
      </c>
      <c r="Q24" s="37"/>
      <c r="R24" s="37"/>
      <c r="S24" s="37"/>
      <c r="T24" s="57"/>
      <c r="U24" s="57"/>
      <c r="V24" s="57"/>
    </row>
    <row r="25" spans="1:22" s="19" customFormat="1" ht="12.75" customHeight="1" x14ac:dyDescent="0.2">
      <c r="A25" s="357" t="s">
        <v>240</v>
      </c>
      <c r="B25" s="110">
        <v>437</v>
      </c>
      <c r="C25" s="110">
        <v>3996</v>
      </c>
      <c r="D25" s="110"/>
      <c r="E25" s="110">
        <v>10062</v>
      </c>
      <c r="F25" s="110">
        <v>4382</v>
      </c>
      <c r="G25" s="110"/>
      <c r="H25" s="110">
        <v>142</v>
      </c>
      <c r="I25" s="110">
        <v>19019</v>
      </c>
      <c r="J25" s="110"/>
      <c r="K25" s="110">
        <v>10</v>
      </c>
      <c r="L25" s="110">
        <v>576</v>
      </c>
      <c r="M25" s="110">
        <v>3129</v>
      </c>
      <c r="N25" s="110">
        <v>1430</v>
      </c>
      <c r="O25" s="110">
        <v>41</v>
      </c>
      <c r="P25" s="110">
        <v>5186</v>
      </c>
      <c r="Q25" s="37"/>
      <c r="R25" s="37"/>
      <c r="S25" s="37"/>
      <c r="T25" s="57"/>
      <c r="U25" s="57"/>
      <c r="V25" s="57"/>
    </row>
    <row r="26" spans="1:22" s="19" customFormat="1" ht="12.75" customHeight="1" x14ac:dyDescent="0.2">
      <c r="A26" s="357" t="s">
        <v>241</v>
      </c>
      <c r="B26" s="110">
        <v>513</v>
      </c>
      <c r="C26" s="110">
        <v>4180</v>
      </c>
      <c r="D26" s="110"/>
      <c r="E26" s="110">
        <v>9450</v>
      </c>
      <c r="F26" s="110">
        <v>4063</v>
      </c>
      <c r="G26" s="110"/>
      <c r="H26" s="110">
        <v>144</v>
      </c>
      <c r="I26" s="110">
        <v>18350</v>
      </c>
      <c r="J26" s="110"/>
      <c r="K26" s="110">
        <v>11</v>
      </c>
      <c r="L26" s="110">
        <v>549</v>
      </c>
      <c r="M26" s="110">
        <v>2751</v>
      </c>
      <c r="N26" s="110">
        <v>1093</v>
      </c>
      <c r="O26" s="110">
        <v>42</v>
      </c>
      <c r="P26" s="110">
        <v>4446</v>
      </c>
      <c r="Q26" s="37"/>
      <c r="R26" s="37"/>
      <c r="S26" s="37"/>
      <c r="T26" s="57"/>
      <c r="U26" s="57"/>
      <c r="V26" s="57"/>
    </row>
    <row r="27" spans="1:22" s="19" customFormat="1" ht="12.75" customHeight="1" x14ac:dyDescent="0.2">
      <c r="A27" s="357" t="s">
        <v>242</v>
      </c>
      <c r="B27" s="110">
        <v>333</v>
      </c>
      <c r="C27" s="110">
        <v>2383</v>
      </c>
      <c r="D27" s="110"/>
      <c r="E27" s="110">
        <v>5292</v>
      </c>
      <c r="F27" s="110">
        <v>2265</v>
      </c>
      <c r="G27" s="110"/>
      <c r="H27" s="110">
        <v>99</v>
      </c>
      <c r="I27" s="110">
        <v>10372</v>
      </c>
      <c r="J27" s="110"/>
      <c r="K27" s="110">
        <v>3</v>
      </c>
      <c r="L27" s="110">
        <v>424</v>
      </c>
      <c r="M27" s="110">
        <v>1850</v>
      </c>
      <c r="N27" s="110">
        <v>717</v>
      </c>
      <c r="O27" s="110">
        <v>32</v>
      </c>
      <c r="P27" s="110">
        <v>3026</v>
      </c>
      <c r="Q27" s="37"/>
      <c r="R27" s="37"/>
      <c r="S27" s="37"/>
      <c r="T27" s="57"/>
      <c r="U27" s="57"/>
      <c r="V27" s="57"/>
    </row>
    <row r="28" spans="1:22" s="19" customFormat="1" ht="12.75" customHeight="1" x14ac:dyDescent="0.2">
      <c r="A28" s="357" t="s">
        <v>243</v>
      </c>
      <c r="B28" s="110">
        <v>829</v>
      </c>
      <c r="C28" s="110">
        <v>4966</v>
      </c>
      <c r="D28" s="110"/>
      <c r="E28" s="110">
        <v>9141</v>
      </c>
      <c r="F28" s="110">
        <v>3562</v>
      </c>
      <c r="G28" s="110"/>
      <c r="H28" s="110">
        <v>122</v>
      </c>
      <c r="I28" s="110">
        <v>18620</v>
      </c>
      <c r="J28" s="110"/>
      <c r="K28" s="110">
        <v>16</v>
      </c>
      <c r="L28" s="110">
        <v>871</v>
      </c>
      <c r="M28" s="110">
        <v>3600</v>
      </c>
      <c r="N28" s="110">
        <v>1211</v>
      </c>
      <c r="O28" s="110">
        <v>41</v>
      </c>
      <c r="P28" s="110">
        <v>5739</v>
      </c>
      <c r="Q28" s="37"/>
      <c r="R28" s="37"/>
      <c r="S28" s="37"/>
      <c r="T28" s="57"/>
      <c r="U28" s="57"/>
      <c r="V28" s="57"/>
    </row>
    <row r="29" spans="1:22" s="19" customFormat="1" ht="12.75" customHeight="1" x14ac:dyDescent="0.2">
      <c r="A29" s="357" t="s">
        <v>244</v>
      </c>
      <c r="B29" s="110">
        <v>771</v>
      </c>
      <c r="C29" s="110">
        <v>5371</v>
      </c>
      <c r="D29" s="110"/>
      <c r="E29" s="110">
        <v>11363</v>
      </c>
      <c r="F29" s="110">
        <v>4661</v>
      </c>
      <c r="G29" s="110"/>
      <c r="H29" s="110">
        <v>174</v>
      </c>
      <c r="I29" s="110">
        <v>22340</v>
      </c>
      <c r="J29" s="110"/>
      <c r="K29" s="110">
        <v>13</v>
      </c>
      <c r="L29" s="110">
        <v>659</v>
      </c>
      <c r="M29" s="110">
        <v>3904</v>
      </c>
      <c r="N29" s="110">
        <v>1382</v>
      </c>
      <c r="O29" s="110">
        <v>59</v>
      </c>
      <c r="P29" s="110">
        <v>6017</v>
      </c>
      <c r="Q29" s="37"/>
      <c r="R29" s="57"/>
      <c r="S29" s="57"/>
      <c r="T29" s="57"/>
      <c r="U29" s="57"/>
      <c r="V29" s="57"/>
    </row>
    <row r="30" spans="1:22" s="260" customFormat="1" ht="12.75" customHeight="1" x14ac:dyDescent="0.2">
      <c r="A30" s="94" t="s">
        <v>15</v>
      </c>
      <c r="B30" s="329">
        <f>SUM(B9:B29)</f>
        <v>13320</v>
      </c>
      <c r="C30" s="329">
        <f t="shared" ref="C30:P30" si="0">SUM(C9:C29)</f>
        <v>118080</v>
      </c>
      <c r="D30" s="329"/>
      <c r="E30" s="329">
        <f t="shared" si="0"/>
        <v>279582</v>
      </c>
      <c r="F30" s="329">
        <f t="shared" si="0"/>
        <v>115214</v>
      </c>
      <c r="G30" s="329"/>
      <c r="H30" s="329">
        <f t="shared" si="0"/>
        <v>4386</v>
      </c>
      <c r="I30" s="329">
        <f t="shared" si="0"/>
        <v>530582</v>
      </c>
      <c r="J30" s="329"/>
      <c r="K30" s="329">
        <f t="shared" si="0"/>
        <v>357</v>
      </c>
      <c r="L30" s="329">
        <f t="shared" si="0"/>
        <v>25634</v>
      </c>
      <c r="M30" s="329">
        <f t="shared" si="0"/>
        <v>105201</v>
      </c>
      <c r="N30" s="329">
        <f t="shared" si="0"/>
        <v>38844</v>
      </c>
      <c r="O30" s="329">
        <f t="shared" si="0"/>
        <v>1517</v>
      </c>
      <c r="P30" s="329">
        <f t="shared" si="0"/>
        <v>171553</v>
      </c>
      <c r="Q30" s="37"/>
      <c r="R30" s="28"/>
      <c r="S30" s="28"/>
      <c r="T30" s="28"/>
      <c r="U30" s="28"/>
      <c r="V30" s="28"/>
    </row>
    <row r="35" spans="1:34" ht="12.75" customHeight="1" x14ac:dyDescent="0.2">
      <c r="A35" s="242" t="s">
        <v>304</v>
      </c>
    </row>
    <row r="36" spans="1:34" ht="12.75" customHeight="1" x14ac:dyDescent="0.2">
      <c r="A36" s="167" t="s">
        <v>628</v>
      </c>
      <c r="F36" s="27"/>
      <c r="G36" s="27"/>
    </row>
    <row r="37" spans="1:34" ht="12.75" customHeight="1" x14ac:dyDescent="0.2">
      <c r="A37" s="44" t="s">
        <v>629</v>
      </c>
      <c r="B37" s="30"/>
    </row>
    <row r="38" spans="1:34" ht="12.75" customHeight="1" x14ac:dyDescent="0.2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34" ht="12.75" customHeight="1" x14ac:dyDescent="0.2">
      <c r="A39" s="373" t="s">
        <v>346</v>
      </c>
      <c r="B39" s="632" t="s">
        <v>349</v>
      </c>
      <c r="C39" s="632"/>
      <c r="D39" s="249"/>
      <c r="E39" s="632" t="s">
        <v>350</v>
      </c>
      <c r="F39" s="632"/>
      <c r="G39" s="243"/>
      <c r="H39" s="632" t="s">
        <v>347</v>
      </c>
      <c r="I39" s="632"/>
      <c r="J39" s="243"/>
      <c r="K39" s="632" t="s">
        <v>348</v>
      </c>
      <c r="L39" s="632"/>
      <c r="M39"/>
      <c r="N39"/>
      <c r="O39"/>
      <c r="P39"/>
      <c r="Q39"/>
    </row>
    <row r="40" spans="1:34" s="203" customFormat="1" ht="12.75" customHeight="1" x14ac:dyDescent="0.2">
      <c r="A40" s="21" t="s">
        <v>328</v>
      </c>
      <c r="B40" s="163" t="s">
        <v>305</v>
      </c>
      <c r="C40" s="163" t="s">
        <v>24</v>
      </c>
      <c r="D40" s="163"/>
      <c r="E40" s="163" t="s">
        <v>305</v>
      </c>
      <c r="F40" s="163" t="s">
        <v>24</v>
      </c>
      <c r="G40" s="163"/>
      <c r="H40" s="163" t="s">
        <v>305</v>
      </c>
      <c r="I40" s="163" t="s">
        <v>24</v>
      </c>
      <c r="J40" s="163"/>
      <c r="K40" s="163" t="s">
        <v>305</v>
      </c>
      <c r="L40" s="163" t="s">
        <v>24</v>
      </c>
      <c r="M40"/>
      <c r="N40"/>
      <c r="O40"/>
      <c r="P40"/>
      <c r="Q40"/>
      <c r="R40" s="22"/>
      <c r="S40" s="22"/>
      <c r="T40" s="22"/>
      <c r="U40" s="22"/>
      <c r="V40" s="22"/>
    </row>
    <row r="41" spans="1:34" s="19" customFormat="1" ht="12.75" customHeight="1" x14ac:dyDescent="0.2">
      <c r="A41" s="230" t="s">
        <v>303</v>
      </c>
      <c r="B41" s="377" t="s">
        <v>40</v>
      </c>
      <c r="C41" s="377">
        <v>1</v>
      </c>
      <c r="D41" s="377"/>
      <c r="E41" s="377">
        <v>42</v>
      </c>
      <c r="F41" s="377">
        <v>464</v>
      </c>
      <c r="G41" s="377"/>
      <c r="H41" s="377" t="s">
        <v>40</v>
      </c>
      <c r="I41" s="377" t="s">
        <v>40</v>
      </c>
      <c r="J41" s="377"/>
      <c r="K41" s="377" t="s">
        <v>40</v>
      </c>
      <c r="L41" s="377" t="s">
        <v>40</v>
      </c>
      <c r="M41"/>
      <c r="N41"/>
      <c r="O41"/>
      <c r="P41"/>
      <c r="Q41"/>
      <c r="R41"/>
      <c r="S41"/>
      <c r="T41" s="41"/>
      <c r="U41" s="41"/>
      <c r="V41" s="41"/>
      <c r="W41" s="41"/>
      <c r="X41" s="41"/>
      <c r="Y41" s="37"/>
      <c r="Z41" s="37"/>
      <c r="AA41" s="37"/>
      <c r="AB41" s="37"/>
      <c r="AC41" s="57"/>
      <c r="AD41" s="57"/>
      <c r="AE41" s="57"/>
      <c r="AF41" s="57"/>
      <c r="AG41" s="57"/>
      <c r="AH41" s="57"/>
    </row>
    <row r="42" spans="1:34" s="19" customFormat="1" ht="12.75" customHeight="1" x14ac:dyDescent="0.2">
      <c r="A42" s="16" t="s">
        <v>261</v>
      </c>
      <c r="B42" s="114">
        <v>230581</v>
      </c>
      <c r="C42" s="114">
        <v>264960</v>
      </c>
      <c r="D42" s="114"/>
      <c r="E42" s="114">
        <v>1063</v>
      </c>
      <c r="F42" s="114">
        <v>8119</v>
      </c>
      <c r="G42" s="114"/>
      <c r="H42" s="114">
        <v>2324</v>
      </c>
      <c r="I42" s="114">
        <v>10996</v>
      </c>
      <c r="J42" s="114"/>
      <c r="K42" s="114">
        <v>45</v>
      </c>
      <c r="L42" s="114">
        <v>312</v>
      </c>
      <c r="M42"/>
      <c r="N42"/>
      <c r="O42"/>
      <c r="P42"/>
      <c r="Q42"/>
      <c r="R42"/>
      <c r="S42"/>
      <c r="T42" s="37"/>
      <c r="U42" s="57"/>
      <c r="V42" s="57"/>
      <c r="W42" s="57"/>
      <c r="X42" s="37"/>
      <c r="Y42" s="37"/>
      <c r="Z42" s="37"/>
      <c r="AA42" s="37"/>
      <c r="AB42" s="37"/>
      <c r="AC42" s="37"/>
      <c r="AD42" s="37"/>
      <c r="AE42" s="37"/>
      <c r="AF42" s="57"/>
      <c r="AG42" s="57"/>
      <c r="AH42" s="57"/>
    </row>
    <row r="43" spans="1:34" s="19" customFormat="1" ht="12.75" customHeight="1" x14ac:dyDescent="0.2">
      <c r="A43" s="16" t="s">
        <v>262</v>
      </c>
      <c r="B43" s="84">
        <v>896945</v>
      </c>
      <c r="C43" s="84">
        <v>1023517</v>
      </c>
      <c r="D43" s="84"/>
      <c r="E43" s="84">
        <v>19058</v>
      </c>
      <c r="F43" s="84">
        <v>138160</v>
      </c>
      <c r="G43" s="84"/>
      <c r="H43" s="84">
        <v>11851</v>
      </c>
      <c r="I43" s="84">
        <v>106229</v>
      </c>
      <c r="J43" s="84"/>
      <c r="K43" s="84">
        <v>3197</v>
      </c>
      <c r="L43" s="84">
        <v>22437</v>
      </c>
      <c r="M43"/>
      <c r="N43"/>
      <c r="O43"/>
      <c r="P43"/>
      <c r="Q43"/>
      <c r="R43"/>
      <c r="S43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57"/>
      <c r="AG43" s="57"/>
      <c r="AH43" s="57"/>
    </row>
    <row r="44" spans="1:34" s="19" customFormat="1" ht="12.75" customHeight="1" x14ac:dyDescent="0.2">
      <c r="A44" s="16" t="s">
        <v>263</v>
      </c>
      <c r="B44" s="84">
        <v>998308</v>
      </c>
      <c r="C44" s="84">
        <v>1109234</v>
      </c>
      <c r="D44" s="84"/>
      <c r="E44" s="84">
        <v>230504</v>
      </c>
      <c r="F44" s="84">
        <v>479610</v>
      </c>
      <c r="G44" s="84"/>
      <c r="H44" s="84">
        <v>21316</v>
      </c>
      <c r="I44" s="84">
        <v>258266</v>
      </c>
      <c r="J44" s="84"/>
      <c r="K44" s="84">
        <v>11286</v>
      </c>
      <c r="L44" s="84">
        <v>93915</v>
      </c>
      <c r="M44"/>
      <c r="N44"/>
      <c r="O44"/>
      <c r="P44"/>
      <c r="Q44"/>
      <c r="R44"/>
      <c r="S44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57"/>
      <c r="AG44" s="57"/>
      <c r="AH44" s="57"/>
    </row>
    <row r="45" spans="1:34" s="19" customFormat="1" ht="12.75" customHeight="1" x14ac:dyDescent="0.2">
      <c r="A45" s="16" t="s">
        <v>264</v>
      </c>
      <c r="B45" s="84">
        <v>616668</v>
      </c>
      <c r="C45" s="84">
        <v>655027</v>
      </c>
      <c r="D45" s="84"/>
      <c r="E45" s="84">
        <v>540725</v>
      </c>
      <c r="F45" s="84">
        <v>601706</v>
      </c>
      <c r="G45" s="84"/>
      <c r="H45" s="84">
        <v>5632</v>
      </c>
      <c r="I45" s="84">
        <v>109582</v>
      </c>
      <c r="J45" s="84"/>
      <c r="K45" s="84">
        <v>2931</v>
      </c>
      <c r="L45" s="84">
        <v>35913</v>
      </c>
      <c r="M45"/>
      <c r="N45"/>
      <c r="O45"/>
      <c r="P45"/>
      <c r="Q45"/>
      <c r="R45"/>
      <c r="S45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57"/>
      <c r="AG45" s="57"/>
      <c r="AH45" s="57"/>
    </row>
    <row r="46" spans="1:34" s="19" customFormat="1" ht="12.75" customHeight="1" x14ac:dyDescent="0.2">
      <c r="A46" s="16" t="s">
        <v>265</v>
      </c>
      <c r="B46" s="84">
        <v>186199</v>
      </c>
      <c r="C46" s="84">
        <v>171274</v>
      </c>
      <c r="D46" s="84"/>
      <c r="E46" s="84">
        <v>175872</v>
      </c>
      <c r="F46" s="84">
        <v>166784</v>
      </c>
      <c r="G46" s="84"/>
      <c r="H46" s="84">
        <v>125</v>
      </c>
      <c r="I46" s="84">
        <v>4261</v>
      </c>
      <c r="J46" s="84"/>
      <c r="K46" s="84">
        <v>48</v>
      </c>
      <c r="L46" s="84">
        <v>1469</v>
      </c>
      <c r="M46"/>
      <c r="N46"/>
      <c r="O46"/>
      <c r="P46"/>
      <c r="Q46"/>
      <c r="R46"/>
      <c r="S46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57"/>
      <c r="AG46" s="57"/>
      <c r="AH46" s="57"/>
    </row>
    <row r="47" spans="1:34" s="260" customFormat="1" ht="12.75" customHeight="1" x14ac:dyDescent="0.2">
      <c r="A47" s="94" t="s">
        <v>15</v>
      </c>
      <c r="B47" s="93">
        <f>SUM(B41:B46)</f>
        <v>2928701</v>
      </c>
      <c r="C47" s="93">
        <f t="shared" ref="C47:L47" si="1">SUM(C41:C46)</f>
        <v>3224013</v>
      </c>
      <c r="D47" s="93"/>
      <c r="E47" s="93">
        <f t="shared" si="1"/>
        <v>967264</v>
      </c>
      <c r="F47" s="93">
        <f t="shared" si="1"/>
        <v>1394843</v>
      </c>
      <c r="G47" s="93"/>
      <c r="H47" s="93">
        <f t="shared" si="1"/>
        <v>41248</v>
      </c>
      <c r="I47" s="93">
        <f t="shared" si="1"/>
        <v>489334</v>
      </c>
      <c r="J47" s="93"/>
      <c r="K47" s="93">
        <f t="shared" si="1"/>
        <v>17507</v>
      </c>
      <c r="L47" s="93">
        <f t="shared" si="1"/>
        <v>154046</v>
      </c>
      <c r="M47"/>
      <c r="N47"/>
      <c r="O47"/>
      <c r="P47"/>
      <c r="Q47"/>
      <c r="R47" s="28"/>
      <c r="S47" s="28"/>
      <c r="T47" s="28"/>
      <c r="U47" s="28"/>
      <c r="V47" s="28"/>
    </row>
    <row r="48" spans="1:34" ht="12.75" customHeight="1" x14ac:dyDescent="0.2">
      <c r="I48" s="57"/>
      <c r="J48" s="57"/>
      <c r="M48"/>
      <c r="N48"/>
      <c r="O48"/>
      <c r="P48"/>
    </row>
    <row r="51" spans="8:26" ht="12.75" customHeight="1" x14ac:dyDescent="0.2">
      <c r="H51" s="26"/>
      <c r="I51" s="26"/>
      <c r="J51" s="26"/>
      <c r="W51" s="27"/>
      <c r="X51" s="27"/>
      <c r="Y51" s="27"/>
    </row>
    <row r="52" spans="8:26" ht="12.75" customHeight="1" x14ac:dyDescent="0.2">
      <c r="H52" s="26"/>
      <c r="I52" s="26"/>
      <c r="J52" s="26"/>
      <c r="K52" s="26"/>
      <c r="W52" s="27"/>
      <c r="X52" s="27"/>
      <c r="Y52" s="27"/>
      <c r="Z52" s="27"/>
    </row>
    <row r="53" spans="8:26" ht="12.75" customHeight="1" x14ac:dyDescent="0.2">
      <c r="H53" s="26"/>
      <c r="I53" s="26"/>
      <c r="J53" s="26"/>
      <c r="K53" s="26"/>
      <c r="W53" s="27"/>
      <c r="X53" s="27"/>
      <c r="Y53" s="27"/>
      <c r="Z53" s="27"/>
    </row>
    <row r="54" spans="8:26" ht="12.75" customHeight="1" x14ac:dyDescent="0.2">
      <c r="H54" s="26"/>
      <c r="I54" s="26"/>
      <c r="J54" s="26"/>
      <c r="K54" s="26"/>
      <c r="W54" s="27"/>
      <c r="X54" s="27"/>
      <c r="Y54" s="27"/>
      <c r="Z54" s="27"/>
    </row>
    <row r="55" spans="8:26" ht="12.75" customHeight="1" x14ac:dyDescent="0.2">
      <c r="H55" s="26"/>
      <c r="I55" s="26"/>
      <c r="J55" s="26"/>
      <c r="K55" s="26"/>
      <c r="W55" s="27"/>
      <c r="X55" s="27"/>
      <c r="Y55" s="27"/>
      <c r="Z55" s="27"/>
    </row>
    <row r="56" spans="8:26" ht="12.75" customHeight="1" x14ac:dyDescent="0.2">
      <c r="H56" s="26"/>
      <c r="I56" s="26"/>
      <c r="J56" s="26"/>
      <c r="K56" s="26"/>
      <c r="W56" s="27"/>
      <c r="X56" s="27"/>
      <c r="Y56" s="27"/>
      <c r="Z56" s="27"/>
    </row>
    <row r="57" spans="8:26" ht="12.75" customHeight="1" x14ac:dyDescent="0.2">
      <c r="H57" s="26"/>
      <c r="I57" s="26"/>
      <c r="J57" s="26"/>
      <c r="K57" s="26"/>
      <c r="L57" s="26"/>
      <c r="M57" s="26"/>
      <c r="W57" s="27"/>
    </row>
  </sheetData>
  <mergeCells count="8">
    <mergeCell ref="B6:I6"/>
    <mergeCell ref="B7:H7"/>
    <mergeCell ref="K6:P6"/>
    <mergeCell ref="K7:O7"/>
    <mergeCell ref="B39:C39"/>
    <mergeCell ref="E39:F39"/>
    <mergeCell ref="H39:I39"/>
    <mergeCell ref="K39:L39"/>
  </mergeCells>
  <phoneticPr fontId="6" type="noConversion"/>
  <pageMargins left="0.70866141732283472" right="0.15748031496062992" top="0.98425196850393704" bottom="0.55118110236220474" header="0.51181102362204722" footer="0.51181102362204722"/>
  <pageSetup paperSize="9" scale="67" orientation="portrait" r:id="rId1"/>
  <headerFooter alignWithMargins="0">
    <oddHeader>&amp;R&amp;"Arial,Fet"KÖRKORT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6">
    <tabColor rgb="FF00B050"/>
    <pageSetUpPr fitToPage="1"/>
  </sheetPr>
  <dimension ref="A2:Q43"/>
  <sheetViews>
    <sheetView showGridLines="0" zoomScaleNormal="100" workbookViewId="0">
      <selection activeCell="A3" sqref="A3"/>
    </sheetView>
  </sheetViews>
  <sheetFormatPr defaultRowHeight="12.75" customHeight="1" x14ac:dyDescent="0.2"/>
  <cols>
    <col min="1" max="1" width="15.7109375" style="48" customWidth="1"/>
    <col min="2" max="2" width="9.7109375" style="48" customWidth="1"/>
    <col min="3" max="3" width="5.140625" style="48" customWidth="1"/>
    <col min="4" max="4" width="10" style="48" customWidth="1"/>
    <col min="5" max="5" width="3.42578125" style="48" customWidth="1"/>
    <col min="6" max="6" width="11.28515625" style="48" customWidth="1"/>
    <col min="7" max="7" width="3.42578125" style="48" customWidth="1"/>
    <col min="8" max="8" width="10.5703125" style="48" customWidth="1"/>
    <col min="9" max="9" width="4.140625" style="48" customWidth="1"/>
    <col min="10" max="10" width="9.42578125" style="79" customWidth="1"/>
    <col min="11" max="12" width="10.85546875" customWidth="1"/>
    <col min="13" max="13" width="25.28515625" customWidth="1"/>
    <col min="18" max="16384" width="9.140625" style="47"/>
  </cols>
  <sheetData>
    <row r="2" spans="1:17" ht="12.75" customHeight="1" x14ac:dyDescent="0.2">
      <c r="A2" s="17" t="s">
        <v>268</v>
      </c>
      <c r="B2" s="18"/>
      <c r="C2" s="18"/>
      <c r="D2" s="18"/>
      <c r="E2" s="18"/>
      <c r="F2" s="18"/>
      <c r="G2" s="18"/>
    </row>
    <row r="3" spans="1:17" ht="12.75" customHeight="1" x14ac:dyDescent="0.2">
      <c r="A3" s="8" t="s">
        <v>531</v>
      </c>
      <c r="B3" s="18"/>
      <c r="C3" s="18"/>
      <c r="D3" s="18"/>
      <c r="E3" s="18"/>
      <c r="F3" s="18"/>
      <c r="G3" s="18"/>
      <c r="J3"/>
    </row>
    <row r="4" spans="1:17" ht="12.75" customHeight="1" x14ac:dyDescent="0.2">
      <c r="A4" s="10" t="s">
        <v>269</v>
      </c>
      <c r="J4"/>
    </row>
    <row r="5" spans="1:17" ht="12.75" customHeight="1" x14ac:dyDescent="0.2">
      <c r="A5" s="10" t="s">
        <v>270</v>
      </c>
      <c r="J5"/>
    </row>
    <row r="6" spans="1:17" s="67" customFormat="1" ht="12.75" customHeight="1" x14ac:dyDescent="0.2">
      <c r="A6" s="131"/>
      <c r="B6" s="65"/>
      <c r="C6" s="65"/>
      <c r="D6" s="65"/>
      <c r="E6" s="65"/>
      <c r="F6" s="65"/>
      <c r="G6" s="65"/>
      <c r="H6" s="65"/>
      <c r="I6" s="65"/>
      <c r="J6" s="132"/>
      <c r="K6"/>
      <c r="L6"/>
      <c r="M6"/>
      <c r="N6"/>
      <c r="O6"/>
      <c r="P6"/>
      <c r="Q6"/>
    </row>
    <row r="7" spans="1:17" ht="12.75" customHeight="1" x14ac:dyDescent="0.2">
      <c r="A7" s="48" t="s">
        <v>271</v>
      </c>
      <c r="B7" s="650" t="s">
        <v>2</v>
      </c>
      <c r="C7" s="650"/>
      <c r="D7" s="650"/>
      <c r="E7" s="60"/>
      <c r="F7" s="650" t="s">
        <v>58</v>
      </c>
      <c r="G7" s="650"/>
      <c r="H7" s="650"/>
      <c r="I7" s="67"/>
      <c r="J7" s="89" t="s">
        <v>219</v>
      </c>
    </row>
    <row r="8" spans="1:17" ht="12.75" customHeight="1" x14ac:dyDescent="0.2">
      <c r="B8" s="24"/>
      <c r="C8" s="60"/>
      <c r="D8" s="60"/>
      <c r="E8" s="60"/>
      <c r="F8" s="24"/>
      <c r="G8" s="60"/>
      <c r="H8" s="67"/>
      <c r="I8" s="47"/>
      <c r="J8" s="89" t="s">
        <v>252</v>
      </c>
    </row>
    <row r="9" spans="1:17" ht="22.5" x14ac:dyDescent="0.2">
      <c r="A9" s="65"/>
      <c r="B9" s="100">
        <v>2015</v>
      </c>
      <c r="C9" s="100"/>
      <c r="D9" s="100">
        <v>2016</v>
      </c>
      <c r="E9" s="100"/>
      <c r="F9" s="100">
        <v>2013</v>
      </c>
      <c r="G9" s="142"/>
      <c r="H9" s="100">
        <v>2014</v>
      </c>
      <c r="I9" s="65"/>
      <c r="J9" s="450" t="s">
        <v>645</v>
      </c>
    </row>
    <row r="10" spans="1:17" ht="12.75" customHeight="1" x14ac:dyDescent="0.2">
      <c r="A10" s="133" t="s">
        <v>272</v>
      </c>
      <c r="B10" s="465">
        <v>501066</v>
      </c>
      <c r="C10" s="96"/>
      <c r="D10" s="465">
        <v>539519</v>
      </c>
      <c r="E10" s="96"/>
      <c r="F10" s="465">
        <v>5439295</v>
      </c>
      <c r="G10" s="95"/>
      <c r="H10" s="95">
        <v>5511080</v>
      </c>
      <c r="I10" s="95"/>
      <c r="J10" s="91">
        <v>488.32329705149522</v>
      </c>
    </row>
    <row r="11" spans="1:17" ht="12.75" customHeight="1" x14ac:dyDescent="0.2">
      <c r="A11" s="134" t="s">
        <v>458</v>
      </c>
      <c r="B11" s="465">
        <v>10344</v>
      </c>
      <c r="C11" s="135"/>
      <c r="D11" s="465">
        <v>12643</v>
      </c>
      <c r="E11" s="135"/>
      <c r="F11" s="465">
        <v>475000</v>
      </c>
      <c r="G11" s="95"/>
      <c r="H11" s="466" t="s">
        <v>354</v>
      </c>
      <c r="I11" s="95"/>
      <c r="J11" s="52" t="s">
        <v>354</v>
      </c>
    </row>
    <row r="12" spans="1:17" ht="12.75" customHeight="1" x14ac:dyDescent="0.2">
      <c r="A12" s="136" t="s">
        <v>273</v>
      </c>
      <c r="B12" s="465">
        <v>207552</v>
      </c>
      <c r="C12" s="95"/>
      <c r="D12" s="465">
        <v>222927</v>
      </c>
      <c r="E12" s="95"/>
      <c r="F12" s="465">
        <v>2334000</v>
      </c>
      <c r="G12" s="95"/>
      <c r="H12" s="95">
        <v>2334531</v>
      </c>
      <c r="I12" s="95"/>
      <c r="J12" s="91">
        <v>415.7719096152901</v>
      </c>
    </row>
    <row r="13" spans="1:17" ht="12.75" customHeight="1" x14ac:dyDescent="0.2">
      <c r="A13" s="136" t="s">
        <v>274</v>
      </c>
      <c r="B13" s="465">
        <v>108812</v>
      </c>
      <c r="C13" s="95"/>
      <c r="D13" s="465">
        <v>118986</v>
      </c>
      <c r="E13" s="95"/>
      <c r="F13" s="465">
        <v>3105834</v>
      </c>
      <c r="G13" s="95"/>
      <c r="H13" s="95">
        <v>2595867</v>
      </c>
      <c r="I13" s="95"/>
      <c r="J13" s="91">
        <v>477.1814338235294</v>
      </c>
    </row>
    <row r="14" spans="1:17" ht="12.75" customHeight="1" x14ac:dyDescent="0.2">
      <c r="A14" s="136" t="s">
        <v>275</v>
      </c>
      <c r="B14" s="465">
        <v>1917226</v>
      </c>
      <c r="C14" s="95"/>
      <c r="D14" s="465">
        <v>2015177</v>
      </c>
      <c r="E14" s="95"/>
      <c r="F14" s="465">
        <v>31650000</v>
      </c>
      <c r="G14" s="95"/>
      <c r="H14" s="95">
        <v>31650000</v>
      </c>
      <c r="I14" s="95"/>
      <c r="J14" s="91">
        <v>494.05070849056972</v>
      </c>
    </row>
    <row r="15" spans="1:17" ht="12.75" customHeight="1" x14ac:dyDescent="0.2">
      <c r="A15" s="136" t="s">
        <v>276</v>
      </c>
      <c r="B15" s="465">
        <v>75805</v>
      </c>
      <c r="C15" s="95"/>
      <c r="D15" s="465">
        <v>78873</v>
      </c>
      <c r="E15" s="95"/>
      <c r="F15" s="465">
        <v>5174166</v>
      </c>
      <c r="G15" s="95"/>
      <c r="H15" s="95">
        <v>5110873</v>
      </c>
      <c r="I15" s="95"/>
      <c r="J15" s="91">
        <v>472.1914718863091</v>
      </c>
    </row>
    <row r="16" spans="1:17" ht="12.75" customHeight="1" x14ac:dyDescent="0.2">
      <c r="A16" s="136" t="s">
        <v>277</v>
      </c>
      <c r="B16" s="465">
        <v>124945</v>
      </c>
      <c r="C16" s="95"/>
      <c r="D16" s="465">
        <v>146603</v>
      </c>
      <c r="E16" s="95"/>
      <c r="F16" s="465">
        <v>1910000</v>
      </c>
      <c r="G16" s="95"/>
      <c r="H16" s="95">
        <v>1943868</v>
      </c>
      <c r="I16" s="95"/>
      <c r="J16" s="91">
        <v>421.69993057965979</v>
      </c>
    </row>
    <row r="17" spans="1:10" ht="12.75" customHeight="1" x14ac:dyDescent="0.2">
      <c r="A17" s="136" t="s">
        <v>278</v>
      </c>
      <c r="B17" s="465">
        <v>1574872</v>
      </c>
      <c r="C17" s="95"/>
      <c r="D17" s="465">
        <v>1824968</v>
      </c>
      <c r="E17" s="95"/>
      <c r="F17" s="465">
        <v>36962934</v>
      </c>
      <c r="G17" s="95"/>
      <c r="H17" s="95">
        <v>37080753</v>
      </c>
      <c r="I17" s="95"/>
      <c r="J17" s="91">
        <v>606.10897382669293</v>
      </c>
    </row>
    <row r="18" spans="1:10" ht="12.75" customHeight="1" x14ac:dyDescent="0.2">
      <c r="A18" s="136" t="s">
        <v>279</v>
      </c>
      <c r="B18" s="465">
        <v>46473</v>
      </c>
      <c r="C18" s="95"/>
      <c r="D18" s="465">
        <v>50561</v>
      </c>
      <c r="E18" s="95"/>
      <c r="F18" s="465">
        <v>363247</v>
      </c>
      <c r="G18" s="95"/>
      <c r="H18" s="466" t="s">
        <v>354</v>
      </c>
      <c r="I18" s="95"/>
      <c r="J18" s="52" t="s">
        <v>354</v>
      </c>
    </row>
    <row r="19" spans="1:10" ht="12.75" customHeight="1" x14ac:dyDescent="0.2">
      <c r="A19" s="136" t="s">
        <v>459</v>
      </c>
      <c r="B19" s="466" t="s">
        <v>354</v>
      </c>
      <c r="C19" s="43"/>
      <c r="D19" s="466" t="s">
        <v>354</v>
      </c>
      <c r="E19" s="43"/>
      <c r="F19" s="465">
        <v>248000</v>
      </c>
      <c r="G19" s="43"/>
      <c r="H19" s="466" t="s">
        <v>354</v>
      </c>
      <c r="I19" s="43"/>
      <c r="J19" s="52" t="s">
        <v>354</v>
      </c>
    </row>
    <row r="20" spans="1:10" ht="12.75" customHeight="1" x14ac:dyDescent="0.2">
      <c r="A20" s="136" t="s">
        <v>280</v>
      </c>
      <c r="B20" s="465">
        <v>449393</v>
      </c>
      <c r="C20" s="95"/>
      <c r="D20" s="465">
        <v>382825</v>
      </c>
      <c r="E20" s="95"/>
      <c r="F20" s="465">
        <v>7932290</v>
      </c>
      <c r="G20" s="95"/>
      <c r="H20" s="95">
        <v>8193000</v>
      </c>
      <c r="I20" s="95"/>
      <c r="J20" s="91">
        <v>487.55000913449607</v>
      </c>
    </row>
    <row r="21" spans="1:10" ht="12.75" customHeight="1" x14ac:dyDescent="0.2">
      <c r="A21" s="136" t="s">
        <v>281</v>
      </c>
      <c r="B21" s="465">
        <v>178496</v>
      </c>
      <c r="C21" s="95"/>
      <c r="D21" s="465">
        <v>207330</v>
      </c>
      <c r="E21" s="95"/>
      <c r="F21" s="465">
        <v>4480000</v>
      </c>
      <c r="G21" s="95"/>
      <c r="H21" s="95">
        <v>4496000</v>
      </c>
      <c r="I21" s="95"/>
      <c r="J21" s="91">
        <v>429.9388943608771</v>
      </c>
    </row>
    <row r="22" spans="1:10" ht="12.75" customHeight="1" x14ac:dyDescent="0.2">
      <c r="A22" s="136" t="s">
        <v>282</v>
      </c>
      <c r="B22" s="465">
        <v>1034232</v>
      </c>
      <c r="C22" s="95"/>
      <c r="D22" s="465">
        <v>1147007</v>
      </c>
      <c r="E22" s="95"/>
      <c r="F22" s="465">
        <v>22024538</v>
      </c>
      <c r="G22" s="95"/>
      <c r="H22" s="95">
        <v>22029512</v>
      </c>
      <c r="I22" s="95"/>
      <c r="J22" s="91">
        <v>474.11949668614767</v>
      </c>
    </row>
    <row r="23" spans="1:10" ht="12.75" customHeight="1" x14ac:dyDescent="0.2">
      <c r="A23" s="136" t="s">
        <v>283</v>
      </c>
      <c r="B23" s="465">
        <v>2633503</v>
      </c>
      <c r="C23" s="95"/>
      <c r="D23" s="465">
        <v>2692786</v>
      </c>
      <c r="E23" s="95"/>
      <c r="F23" s="465">
        <v>32103000</v>
      </c>
      <c r="G23" s="95"/>
      <c r="H23" s="95">
        <v>31637328</v>
      </c>
      <c r="I23" s="95"/>
      <c r="J23" s="91">
        <v>497.05142230142616</v>
      </c>
    </row>
    <row r="24" spans="1:10" ht="12.75" customHeight="1" x14ac:dyDescent="0.2">
      <c r="A24" s="136" t="s">
        <v>284</v>
      </c>
      <c r="B24" s="465">
        <v>345108</v>
      </c>
      <c r="C24" s="95"/>
      <c r="D24" s="465">
        <v>372318</v>
      </c>
      <c r="E24" s="95"/>
      <c r="F24" s="465">
        <v>4495000</v>
      </c>
      <c r="G24" s="95"/>
      <c r="H24" s="95">
        <v>4585519</v>
      </c>
      <c r="I24" s="95"/>
      <c r="J24" s="91">
        <v>477.21084400041627</v>
      </c>
    </row>
    <row r="25" spans="1:10" ht="12.75" customHeight="1" x14ac:dyDescent="0.2">
      <c r="A25" s="136" t="s">
        <v>285</v>
      </c>
      <c r="B25" s="465">
        <v>3206042</v>
      </c>
      <c r="C25" s="95"/>
      <c r="D25" s="465">
        <v>3351607</v>
      </c>
      <c r="E25" s="95"/>
      <c r="F25" s="465">
        <v>43851230</v>
      </c>
      <c r="G25" s="95"/>
      <c r="H25" s="95">
        <v>44403124</v>
      </c>
      <c r="I25" s="95"/>
      <c r="J25" s="91">
        <v>550.59567408566943</v>
      </c>
    </row>
    <row r="26" spans="1:10" ht="12.75" customHeight="1" x14ac:dyDescent="0.2">
      <c r="A26" s="136" t="s">
        <v>286</v>
      </c>
      <c r="B26" s="465">
        <v>308555</v>
      </c>
      <c r="C26" s="95"/>
      <c r="D26" s="465">
        <v>329604</v>
      </c>
      <c r="E26" s="95"/>
      <c r="F26" s="465">
        <v>4641308</v>
      </c>
      <c r="G26" s="95"/>
      <c r="H26" s="95">
        <v>4694921</v>
      </c>
      <c r="I26" s="95"/>
      <c r="J26" s="91">
        <v>554.39359891929803</v>
      </c>
    </row>
    <row r="27" spans="1:10" ht="12.75" customHeight="1" x14ac:dyDescent="0.2">
      <c r="A27" s="136" t="s">
        <v>287</v>
      </c>
      <c r="B27" s="465">
        <v>23500</v>
      </c>
      <c r="C27" s="95"/>
      <c r="D27" s="465">
        <v>26370</v>
      </c>
      <c r="E27" s="95"/>
      <c r="F27" s="465">
        <v>2910235</v>
      </c>
      <c r="G27" s="95"/>
      <c r="H27" s="466" t="s">
        <v>354</v>
      </c>
      <c r="I27" s="95"/>
      <c r="J27" s="52" t="s">
        <v>354</v>
      </c>
    </row>
    <row r="28" spans="1:10" ht="12.75" customHeight="1" x14ac:dyDescent="0.2">
      <c r="A28" s="136" t="s">
        <v>288</v>
      </c>
      <c r="B28" s="465">
        <v>20349</v>
      </c>
      <c r="C28" s="95"/>
      <c r="D28" s="465">
        <v>22429</v>
      </c>
      <c r="E28" s="95"/>
      <c r="F28" s="465">
        <v>629000</v>
      </c>
      <c r="G28" s="95"/>
      <c r="H28" s="95">
        <v>552022</v>
      </c>
      <c r="I28" s="95"/>
      <c r="J28" s="91">
        <v>418.14336595024594</v>
      </c>
    </row>
    <row r="29" spans="1:10" ht="12.75" customHeight="1" x14ac:dyDescent="0.2">
      <c r="A29" s="136" t="s">
        <v>289</v>
      </c>
      <c r="B29" s="465">
        <v>13765</v>
      </c>
      <c r="C29" s="95"/>
      <c r="D29" s="465">
        <v>16359</v>
      </c>
      <c r="E29" s="95"/>
      <c r="F29" s="465">
        <v>635000</v>
      </c>
      <c r="G29" s="95"/>
      <c r="H29" s="466" t="s">
        <v>354</v>
      </c>
      <c r="I29" s="95"/>
      <c r="J29" s="52" t="s">
        <v>354</v>
      </c>
    </row>
    <row r="30" spans="1:10" ht="12.75" customHeight="1" x14ac:dyDescent="0.2">
      <c r="A30" s="136" t="s">
        <v>290</v>
      </c>
      <c r="B30" s="465">
        <v>17085</v>
      </c>
      <c r="C30" s="95"/>
      <c r="D30" s="465">
        <v>20320</v>
      </c>
      <c r="E30" s="95"/>
      <c r="F30" s="465">
        <v>1809000</v>
      </c>
      <c r="G30" s="95"/>
      <c r="H30" s="95">
        <v>1212886</v>
      </c>
      <c r="I30" s="95"/>
      <c r="J30" s="91">
        <v>416.7706686825648</v>
      </c>
    </row>
    <row r="31" spans="1:10" ht="12.75" customHeight="1" x14ac:dyDescent="0.2">
      <c r="A31" s="136" t="s">
        <v>291</v>
      </c>
      <c r="B31" s="465">
        <v>354975</v>
      </c>
      <c r="C31" s="95"/>
      <c r="D31" s="465">
        <v>416123</v>
      </c>
      <c r="E31" s="95"/>
      <c r="F31" s="465">
        <v>19389000</v>
      </c>
      <c r="G31" s="95"/>
      <c r="H31" s="95">
        <v>20003863</v>
      </c>
      <c r="I31" s="95"/>
      <c r="J31" s="91">
        <v>526.42451253951037</v>
      </c>
    </row>
    <row r="32" spans="1:10" ht="12.75" customHeight="1" x14ac:dyDescent="0.2">
      <c r="A32" s="136" t="s">
        <v>292</v>
      </c>
      <c r="B32" s="465">
        <v>81162</v>
      </c>
      <c r="C32" s="95"/>
      <c r="D32" s="465">
        <v>94924</v>
      </c>
      <c r="E32" s="95"/>
      <c r="F32" s="465">
        <v>4696000</v>
      </c>
      <c r="G32" s="95"/>
      <c r="H32" s="95">
        <v>4905630</v>
      </c>
      <c r="I32" s="95"/>
      <c r="J32" s="91">
        <v>247.35445400176178</v>
      </c>
    </row>
    <row r="33" spans="1:17" ht="12.75" customHeight="1" x14ac:dyDescent="0.2">
      <c r="A33" s="136" t="s">
        <v>293</v>
      </c>
      <c r="B33" s="465">
        <v>77968</v>
      </c>
      <c r="C33" s="95"/>
      <c r="D33" s="465">
        <v>88163</v>
      </c>
      <c r="E33" s="95"/>
      <c r="F33" s="465">
        <v>1882000</v>
      </c>
      <c r="G33" s="95"/>
      <c r="H33" s="466" t="s">
        <v>354</v>
      </c>
      <c r="I33" s="95"/>
      <c r="J33" s="52" t="s">
        <v>354</v>
      </c>
    </row>
    <row r="34" spans="1:17" ht="12.75" customHeight="1" x14ac:dyDescent="0.2">
      <c r="A34" s="136" t="s">
        <v>294</v>
      </c>
      <c r="B34" s="465">
        <v>59450</v>
      </c>
      <c r="C34" s="95"/>
      <c r="D34" s="465">
        <v>63674</v>
      </c>
      <c r="E34" s="95"/>
      <c r="F34" s="465">
        <v>1063795</v>
      </c>
      <c r="G34" s="95"/>
      <c r="H34" s="466" t="s">
        <v>354</v>
      </c>
      <c r="I34" s="95"/>
      <c r="J34" s="52" t="s">
        <v>354</v>
      </c>
    </row>
    <row r="35" spans="1:17" ht="12.75" customHeight="1" x14ac:dyDescent="0.2">
      <c r="A35" s="136" t="s">
        <v>295</v>
      </c>
      <c r="B35" s="465">
        <v>230857</v>
      </c>
      <c r="C35" s="95"/>
      <c r="D35" s="465">
        <v>259693</v>
      </c>
      <c r="E35" s="95"/>
      <c r="F35" s="465">
        <v>4820000</v>
      </c>
      <c r="G35" s="95"/>
      <c r="H35" s="95">
        <v>4893562</v>
      </c>
      <c r="I35" s="95"/>
      <c r="J35" s="91">
        <v>464.95622711353582</v>
      </c>
    </row>
    <row r="36" spans="1:17" ht="12.75" customHeight="1" x14ac:dyDescent="0.2">
      <c r="A36" s="136" t="s">
        <v>296</v>
      </c>
      <c r="B36" s="465">
        <v>77171</v>
      </c>
      <c r="C36" s="95"/>
      <c r="D36" s="465">
        <v>96552</v>
      </c>
      <c r="E36" s="95"/>
      <c r="F36" s="465">
        <v>3041000</v>
      </c>
      <c r="G36" s="95"/>
      <c r="H36" s="95">
        <v>3101752</v>
      </c>
      <c r="I36" s="95"/>
      <c r="J36" s="91">
        <v>313.72740997215067</v>
      </c>
    </row>
    <row r="37" spans="1:17" ht="12.75" customHeight="1" x14ac:dyDescent="0.2">
      <c r="A37" s="136" t="s">
        <v>493</v>
      </c>
      <c r="B37" s="465">
        <v>34820</v>
      </c>
      <c r="C37" s="95"/>
      <c r="D37" s="465">
        <v>43015</v>
      </c>
      <c r="E37" s="95"/>
      <c r="F37" s="465">
        <v>1448299</v>
      </c>
      <c r="G37" s="95"/>
      <c r="H37" s="466" t="s">
        <v>354</v>
      </c>
      <c r="I37" s="95"/>
      <c r="J37" s="52" t="s">
        <v>354</v>
      </c>
    </row>
    <row r="38" spans="1:17" s="4" customFormat="1" ht="12.75" customHeight="1" x14ac:dyDescent="0.2">
      <c r="A38" s="35" t="s">
        <v>494</v>
      </c>
      <c r="B38" s="467">
        <v>13713526</v>
      </c>
      <c r="C38" s="36"/>
      <c r="D38" s="467">
        <v>14641356</v>
      </c>
      <c r="E38" s="36"/>
      <c r="F38" s="467">
        <v>249513171</v>
      </c>
      <c r="G38" s="36"/>
      <c r="H38" s="36">
        <f>SUM(H10:H37)</f>
        <v>240936091</v>
      </c>
      <c r="I38" s="36"/>
      <c r="J38" s="52" t="s">
        <v>354</v>
      </c>
      <c r="K38"/>
      <c r="L38"/>
      <c r="M38"/>
      <c r="N38"/>
      <c r="O38"/>
      <c r="P38"/>
      <c r="Q38"/>
    </row>
    <row r="39" spans="1:17" ht="12.75" customHeight="1" x14ac:dyDescent="0.2">
      <c r="A39" s="137" t="s">
        <v>297</v>
      </c>
      <c r="B39" s="138">
        <v>150686</v>
      </c>
      <c r="C39" s="139"/>
      <c r="D39" s="138">
        <v>154603</v>
      </c>
      <c r="E39" s="139"/>
      <c r="F39" s="138">
        <v>2487000</v>
      </c>
      <c r="G39" s="138"/>
      <c r="H39" s="469" t="s">
        <v>354</v>
      </c>
      <c r="I39" s="138"/>
      <c r="J39" s="478" t="s">
        <v>354</v>
      </c>
    </row>
    <row r="40" spans="1:17" ht="12.75" customHeight="1" x14ac:dyDescent="0.2">
      <c r="A40" s="140" t="s">
        <v>298</v>
      </c>
    </row>
    <row r="41" spans="1:17" ht="12.75" customHeight="1" x14ac:dyDescent="0.2">
      <c r="A41" s="140" t="s">
        <v>299</v>
      </c>
    </row>
    <row r="42" spans="1:17" ht="12.75" customHeight="1" x14ac:dyDescent="0.2">
      <c r="B42" s="47"/>
      <c r="C42" s="47"/>
      <c r="D42" s="47"/>
      <c r="F42" s="47"/>
    </row>
    <row r="43" spans="1:17" ht="12.75" customHeight="1" x14ac:dyDescent="0.2">
      <c r="B43" s="47"/>
      <c r="C43" s="47"/>
      <c r="D43" s="47"/>
      <c r="F43" s="47"/>
    </row>
  </sheetData>
  <mergeCells count="2">
    <mergeCell ref="B7:D7"/>
    <mergeCell ref="F7:H7"/>
  </mergeCells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&amp;R&amp;"Arial,Fet"INTERNATIONELLT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>
    <tabColor rgb="FF00B050"/>
    <pageSetUpPr fitToPage="1"/>
  </sheetPr>
  <dimension ref="A2:S43"/>
  <sheetViews>
    <sheetView showGridLines="0" zoomScaleNormal="100" workbookViewId="0">
      <selection activeCell="O30" sqref="O30"/>
    </sheetView>
  </sheetViews>
  <sheetFormatPr defaultRowHeight="12.75" customHeight="1" x14ac:dyDescent="0.2"/>
  <cols>
    <col min="1" max="1" width="17.7109375" style="48" customWidth="1"/>
    <col min="2" max="2" width="8.7109375" style="48" customWidth="1"/>
    <col min="3" max="3" width="10.140625" style="48" customWidth="1"/>
    <col min="4" max="4" width="9.42578125" style="48" customWidth="1"/>
    <col min="5" max="5" width="8.28515625" style="48" customWidth="1"/>
    <col min="6" max="6" width="8.5703125" style="48" customWidth="1"/>
    <col min="7" max="7" width="10.85546875" style="48" customWidth="1"/>
    <col min="8" max="8" width="10.7109375" style="48" customWidth="1"/>
    <col min="9" max="9" width="9.140625" style="47"/>
    <col min="11" max="11" width="17.42578125" customWidth="1"/>
    <col min="20" max="16384" width="9.140625" style="47"/>
  </cols>
  <sheetData>
    <row r="2" spans="1:19" ht="12.75" customHeight="1" x14ac:dyDescent="0.2">
      <c r="A2" s="17" t="s">
        <v>300</v>
      </c>
      <c r="B2" s="18"/>
      <c r="C2" s="18"/>
      <c r="D2" s="18"/>
      <c r="E2" s="18"/>
      <c r="F2" s="18"/>
      <c r="G2" s="18"/>
    </row>
    <row r="3" spans="1:19" ht="12.75" customHeight="1" x14ac:dyDescent="0.2">
      <c r="A3" s="8" t="s">
        <v>532</v>
      </c>
      <c r="B3" s="18"/>
      <c r="C3" s="18"/>
      <c r="D3" s="18"/>
      <c r="E3" s="18"/>
      <c r="F3" s="18"/>
      <c r="G3" s="18"/>
    </row>
    <row r="4" spans="1:19" ht="12.75" customHeight="1" x14ac:dyDescent="0.2">
      <c r="A4" s="10" t="s">
        <v>301</v>
      </c>
    </row>
    <row r="5" spans="1:19" s="67" customFormat="1" ht="12.75" customHeight="1" x14ac:dyDescent="0.2">
      <c r="A5" s="131"/>
      <c r="B5" s="200"/>
      <c r="C5" s="200"/>
      <c r="D5" s="200"/>
      <c r="E5" s="200"/>
      <c r="F5" s="200"/>
      <c r="G5" s="65"/>
      <c r="H5" s="65"/>
      <c r="J5"/>
      <c r="K5"/>
      <c r="L5"/>
      <c r="M5"/>
      <c r="N5"/>
      <c r="O5"/>
      <c r="P5"/>
      <c r="Q5"/>
      <c r="R5"/>
      <c r="S5"/>
    </row>
    <row r="6" spans="1:19" ht="12.75" customHeight="1" x14ac:dyDescent="0.2">
      <c r="A6" s="48" t="s">
        <v>271</v>
      </c>
      <c r="B6" s="651">
        <v>2015</v>
      </c>
      <c r="C6" s="651"/>
      <c r="D6" s="651"/>
      <c r="E6" s="59"/>
      <c r="F6" s="651">
        <v>2016</v>
      </c>
      <c r="G6" s="651"/>
      <c r="H6" s="651"/>
    </row>
    <row r="7" spans="1:19" ht="19.5" customHeight="1" x14ac:dyDescent="0.2">
      <c r="B7" s="652" t="s">
        <v>119</v>
      </c>
      <c r="C7" s="652"/>
      <c r="D7" s="652"/>
      <c r="E7" s="59"/>
      <c r="F7" s="652" t="s">
        <v>119</v>
      </c>
      <c r="G7" s="652"/>
      <c r="H7" s="652"/>
      <c r="I7" s="67"/>
    </row>
    <row r="8" spans="1:19" ht="12.75" customHeight="1" x14ac:dyDescent="0.2">
      <c r="A8" s="65"/>
      <c r="B8" s="81">
        <v>-3500</v>
      </c>
      <c r="C8" s="66" t="s">
        <v>74</v>
      </c>
      <c r="D8" s="66" t="s">
        <v>15</v>
      </c>
      <c r="E8" s="66"/>
      <c r="F8" s="81">
        <v>-3500</v>
      </c>
      <c r="G8" s="66" t="s">
        <v>74</v>
      </c>
      <c r="H8" s="66" t="s">
        <v>15</v>
      </c>
      <c r="I8" s="67"/>
    </row>
    <row r="9" spans="1:19" ht="12.75" customHeight="1" x14ac:dyDescent="0.2">
      <c r="A9" s="133" t="s">
        <v>272</v>
      </c>
      <c r="B9" s="466">
        <v>61208</v>
      </c>
      <c r="C9" s="466">
        <v>9250</v>
      </c>
      <c r="D9" s="466">
        <v>70458</v>
      </c>
      <c r="E9" s="51"/>
      <c r="F9" s="466">
        <v>68165</v>
      </c>
      <c r="G9" s="466">
        <v>9456</v>
      </c>
      <c r="H9" s="43">
        <f>SUM(F9:G9)</f>
        <v>77621</v>
      </c>
      <c r="I9" s="80"/>
    </row>
    <row r="10" spans="1:19" ht="12.75" customHeight="1" x14ac:dyDescent="0.2">
      <c r="A10" s="134" t="s">
        <v>458</v>
      </c>
      <c r="B10" s="466">
        <v>1443</v>
      </c>
      <c r="C10" s="466">
        <v>47</v>
      </c>
      <c r="D10" s="466">
        <v>1490</v>
      </c>
      <c r="E10" s="135"/>
      <c r="F10" s="466">
        <v>1856</v>
      </c>
      <c r="G10" s="466">
        <v>60</v>
      </c>
      <c r="H10" s="43">
        <f t="shared" ref="H10:H38" si="0">SUM(F10:G10)</f>
        <v>1916</v>
      </c>
      <c r="I10" s="80"/>
    </row>
    <row r="11" spans="1:19" ht="12.75" customHeight="1" x14ac:dyDescent="0.2">
      <c r="A11" s="136" t="s">
        <v>273</v>
      </c>
      <c r="B11" s="466">
        <v>32479</v>
      </c>
      <c r="C11" s="466">
        <v>5288</v>
      </c>
      <c r="D11" s="466">
        <v>37767</v>
      </c>
      <c r="E11" s="43"/>
      <c r="F11" s="466">
        <v>36628</v>
      </c>
      <c r="G11" s="466">
        <v>5098</v>
      </c>
      <c r="H11" s="43">
        <f t="shared" si="0"/>
        <v>41726</v>
      </c>
      <c r="I11" s="80"/>
    </row>
    <row r="12" spans="1:19" ht="12.75" customHeight="1" x14ac:dyDescent="0.2">
      <c r="A12" s="136" t="s">
        <v>274</v>
      </c>
      <c r="B12" s="466">
        <v>11431</v>
      </c>
      <c r="C12" s="466">
        <v>3233</v>
      </c>
      <c r="D12" s="466">
        <v>14664</v>
      </c>
      <c r="E12" s="43"/>
      <c r="F12" s="466">
        <v>13519</v>
      </c>
      <c r="G12" s="466">
        <v>3330</v>
      </c>
      <c r="H12" s="43">
        <f t="shared" si="0"/>
        <v>16849</v>
      </c>
      <c r="I12" s="62"/>
    </row>
    <row r="13" spans="1:19" ht="12.75" customHeight="1" x14ac:dyDescent="0.2">
      <c r="A13" s="136" t="s">
        <v>275</v>
      </c>
      <c r="B13" s="466">
        <v>377738</v>
      </c>
      <c r="C13" s="466">
        <v>50128</v>
      </c>
      <c r="D13" s="466">
        <v>427866</v>
      </c>
      <c r="E13" s="43"/>
      <c r="F13" s="466">
        <v>408545</v>
      </c>
      <c r="G13" s="466">
        <v>48157</v>
      </c>
      <c r="H13" s="43">
        <f t="shared" si="0"/>
        <v>456702</v>
      </c>
      <c r="I13" s="62"/>
    </row>
    <row r="14" spans="1:19" ht="12.75" customHeight="1" x14ac:dyDescent="0.2">
      <c r="A14" s="136" t="s">
        <v>276</v>
      </c>
      <c r="B14" s="466">
        <v>5653</v>
      </c>
      <c r="C14" s="466">
        <v>586</v>
      </c>
      <c r="D14" s="466">
        <v>6239</v>
      </c>
      <c r="E14" s="43"/>
      <c r="F14" s="466">
        <v>5623</v>
      </c>
      <c r="G14" s="466">
        <v>321</v>
      </c>
      <c r="H14" s="43">
        <f t="shared" si="0"/>
        <v>5944</v>
      </c>
      <c r="I14" s="62"/>
    </row>
    <row r="15" spans="1:19" ht="12.75" customHeight="1" x14ac:dyDescent="0.2">
      <c r="A15" s="136" t="s">
        <v>277</v>
      </c>
      <c r="B15" s="466">
        <v>23722</v>
      </c>
      <c r="C15" s="466">
        <v>2154</v>
      </c>
      <c r="D15" s="466">
        <v>25876</v>
      </c>
      <c r="E15" s="43"/>
      <c r="F15" s="466">
        <v>28246</v>
      </c>
      <c r="G15" s="466">
        <v>2511</v>
      </c>
      <c r="H15" s="43">
        <f t="shared" si="0"/>
        <v>30757</v>
      </c>
      <c r="I15" s="62"/>
    </row>
    <row r="16" spans="1:19" ht="12.75" customHeight="1" x14ac:dyDescent="0.2">
      <c r="A16" s="136" t="s">
        <v>278</v>
      </c>
      <c r="B16" s="466">
        <v>132186</v>
      </c>
      <c r="C16" s="466">
        <v>17667</v>
      </c>
      <c r="D16" s="466">
        <v>149853</v>
      </c>
      <c r="E16" s="43"/>
      <c r="F16" s="466">
        <v>199155</v>
      </c>
      <c r="G16" s="466">
        <v>23370</v>
      </c>
      <c r="H16" s="43">
        <f t="shared" si="0"/>
        <v>222525</v>
      </c>
      <c r="I16" s="62"/>
    </row>
    <row r="17" spans="1:9" ht="12.75" customHeight="1" x14ac:dyDescent="0.2">
      <c r="A17" s="136" t="s">
        <v>279</v>
      </c>
      <c r="B17" s="466">
        <v>3807</v>
      </c>
      <c r="C17" s="466">
        <v>1327</v>
      </c>
      <c r="D17" s="466">
        <v>5134</v>
      </c>
      <c r="E17" s="43"/>
      <c r="F17" s="466">
        <v>4376</v>
      </c>
      <c r="G17" s="466">
        <v>1227</v>
      </c>
      <c r="H17" s="43">
        <f t="shared" si="0"/>
        <v>5603</v>
      </c>
      <c r="I17" s="62"/>
    </row>
    <row r="18" spans="1:9" ht="12.75" customHeight="1" x14ac:dyDescent="0.2">
      <c r="A18" s="136" t="s">
        <v>459</v>
      </c>
      <c r="B18" s="466" t="s">
        <v>354</v>
      </c>
      <c r="C18" s="466" t="s">
        <v>354</v>
      </c>
      <c r="D18" s="466" t="s">
        <v>354</v>
      </c>
      <c r="E18" s="43"/>
      <c r="F18" s="466" t="s">
        <v>354</v>
      </c>
      <c r="G18" s="466" t="s">
        <v>354</v>
      </c>
      <c r="H18" s="466" t="s">
        <v>354</v>
      </c>
      <c r="I18" s="62"/>
    </row>
    <row r="19" spans="1:9" ht="12.75" customHeight="1" x14ac:dyDescent="0.2">
      <c r="A19" s="136" t="s">
        <v>280</v>
      </c>
      <c r="B19" s="466">
        <v>57717</v>
      </c>
      <c r="C19" s="466">
        <v>14111</v>
      </c>
      <c r="D19" s="466">
        <v>71828</v>
      </c>
      <c r="E19" s="43"/>
      <c r="F19" s="466">
        <v>70398</v>
      </c>
      <c r="G19" s="466">
        <v>15347</v>
      </c>
      <c r="H19" s="43">
        <f t="shared" si="0"/>
        <v>85745</v>
      </c>
      <c r="I19" s="62"/>
    </row>
    <row r="20" spans="1:9" ht="12.75" customHeight="1" x14ac:dyDescent="0.2">
      <c r="A20" s="136" t="s">
        <v>281</v>
      </c>
      <c r="B20" s="466">
        <v>30858</v>
      </c>
      <c r="C20" s="466">
        <v>4293</v>
      </c>
      <c r="D20" s="466">
        <v>35151</v>
      </c>
      <c r="E20" s="43"/>
      <c r="F20" s="466">
        <v>34890</v>
      </c>
      <c r="G20" s="466">
        <v>4824</v>
      </c>
      <c r="H20" s="43">
        <f t="shared" si="0"/>
        <v>39714</v>
      </c>
      <c r="I20" s="62"/>
    </row>
    <row r="21" spans="1:9" ht="12.75" customHeight="1" x14ac:dyDescent="0.2">
      <c r="A21" s="136" t="s">
        <v>282</v>
      </c>
      <c r="B21" s="466">
        <v>154928</v>
      </c>
      <c r="C21" s="466">
        <v>25052</v>
      </c>
      <c r="D21" s="466">
        <v>179980</v>
      </c>
      <c r="E21" s="43"/>
      <c r="F21" s="466">
        <v>172334</v>
      </c>
      <c r="G21" s="466">
        <v>24703</v>
      </c>
      <c r="H21" s="43">
        <f t="shared" si="0"/>
        <v>197037</v>
      </c>
      <c r="I21" s="62"/>
    </row>
    <row r="22" spans="1:9" ht="12.75" customHeight="1" x14ac:dyDescent="0.2">
      <c r="A22" s="136" t="s">
        <v>283</v>
      </c>
      <c r="B22" s="466">
        <v>371830</v>
      </c>
      <c r="C22" s="466">
        <v>56073</v>
      </c>
      <c r="D22" s="466">
        <v>427903</v>
      </c>
      <c r="E22" s="43"/>
      <c r="F22" s="466">
        <v>375687</v>
      </c>
      <c r="G22" s="466">
        <v>51745</v>
      </c>
      <c r="H22" s="43">
        <f t="shared" si="0"/>
        <v>427432</v>
      </c>
      <c r="I22" s="62"/>
    </row>
    <row r="23" spans="1:9" ht="12.75" customHeight="1" x14ac:dyDescent="0.2">
      <c r="A23" s="136" t="s">
        <v>284</v>
      </c>
      <c r="B23" s="466">
        <v>44798</v>
      </c>
      <c r="C23" s="466">
        <v>6787</v>
      </c>
      <c r="D23" s="466">
        <v>51585</v>
      </c>
      <c r="E23" s="43"/>
      <c r="F23" s="466">
        <v>51669</v>
      </c>
      <c r="G23" s="466">
        <v>6498</v>
      </c>
      <c r="H23" s="43">
        <f t="shared" si="0"/>
        <v>58167</v>
      </c>
      <c r="I23" s="62"/>
    </row>
    <row r="24" spans="1:9" ht="12.75" customHeight="1" x14ac:dyDescent="0.2">
      <c r="A24" s="136" t="s">
        <v>285</v>
      </c>
      <c r="B24" s="466">
        <v>237902</v>
      </c>
      <c r="C24" s="466">
        <v>95881</v>
      </c>
      <c r="D24" s="466">
        <v>333783</v>
      </c>
      <c r="E24" s="43"/>
      <c r="F24" s="466">
        <v>258021</v>
      </c>
      <c r="G24" s="466">
        <v>92556</v>
      </c>
      <c r="H24" s="43">
        <f t="shared" si="0"/>
        <v>350577</v>
      </c>
      <c r="I24" s="62"/>
    </row>
    <row r="25" spans="1:9" ht="12.75" customHeight="1" x14ac:dyDescent="0.2">
      <c r="A25" s="136" t="s">
        <v>286</v>
      </c>
      <c r="B25" s="466">
        <v>32862</v>
      </c>
      <c r="C25" s="466">
        <v>8180</v>
      </c>
      <c r="D25" s="466">
        <v>41042</v>
      </c>
      <c r="E25" s="43"/>
      <c r="F25" s="466">
        <v>35919</v>
      </c>
      <c r="G25" s="466">
        <v>7979</v>
      </c>
      <c r="H25" s="43">
        <f t="shared" si="0"/>
        <v>43898</v>
      </c>
      <c r="I25" s="62"/>
    </row>
    <row r="26" spans="1:9" ht="12.75" customHeight="1" x14ac:dyDescent="0.2">
      <c r="A26" s="136" t="s">
        <v>287</v>
      </c>
      <c r="B26" s="466">
        <v>4553</v>
      </c>
      <c r="C26" s="466" t="s">
        <v>354</v>
      </c>
      <c r="D26" s="466" t="s">
        <v>354</v>
      </c>
      <c r="E26" s="43"/>
      <c r="F26" s="466">
        <v>4890</v>
      </c>
      <c r="G26" s="466" t="s">
        <v>354</v>
      </c>
      <c r="H26" s="466" t="s">
        <v>354</v>
      </c>
      <c r="I26" s="62"/>
    </row>
    <row r="27" spans="1:9" ht="12.75" customHeight="1" x14ac:dyDescent="0.2">
      <c r="A27" s="136" t="s">
        <v>288</v>
      </c>
      <c r="B27" s="466">
        <v>3580</v>
      </c>
      <c r="C27" s="466">
        <v>992</v>
      </c>
      <c r="D27" s="466">
        <v>4572</v>
      </c>
      <c r="E27" s="43"/>
      <c r="F27" s="466">
        <v>3919</v>
      </c>
      <c r="G27" s="466">
        <v>881</v>
      </c>
      <c r="H27" s="43">
        <f t="shared" si="0"/>
        <v>4800</v>
      </c>
      <c r="I27" s="62"/>
    </row>
    <row r="28" spans="1:9" ht="12.75" customHeight="1" x14ac:dyDescent="0.2">
      <c r="A28" s="136" t="s">
        <v>289</v>
      </c>
      <c r="B28" s="466">
        <v>2347</v>
      </c>
      <c r="C28" s="466">
        <v>1719</v>
      </c>
      <c r="D28" s="466">
        <v>4066</v>
      </c>
      <c r="E28" s="43"/>
      <c r="F28" s="466">
        <v>2217</v>
      </c>
      <c r="G28" s="466">
        <v>1590</v>
      </c>
      <c r="H28" s="43">
        <f t="shared" si="0"/>
        <v>3807</v>
      </c>
      <c r="I28" s="62"/>
    </row>
    <row r="29" spans="1:9" ht="12.75" customHeight="1" x14ac:dyDescent="0.2">
      <c r="A29" s="136" t="s">
        <v>290</v>
      </c>
      <c r="B29" s="466">
        <v>2367</v>
      </c>
      <c r="C29" s="466">
        <v>3907</v>
      </c>
      <c r="D29" s="466">
        <v>6274</v>
      </c>
      <c r="E29" s="43"/>
      <c r="F29" s="466">
        <v>2793</v>
      </c>
      <c r="G29" s="466">
        <v>6004</v>
      </c>
      <c r="H29" s="43">
        <f t="shared" si="0"/>
        <v>8797</v>
      </c>
      <c r="I29" s="62"/>
    </row>
    <row r="30" spans="1:9" ht="12.75" customHeight="1" x14ac:dyDescent="0.2">
      <c r="A30" s="136" t="s">
        <v>291</v>
      </c>
      <c r="B30" s="466">
        <v>53285</v>
      </c>
      <c r="C30" s="466">
        <v>24176</v>
      </c>
      <c r="D30" s="466">
        <v>77461</v>
      </c>
      <c r="E30" s="43"/>
      <c r="F30" s="466">
        <v>59812</v>
      </c>
      <c r="G30" s="466">
        <v>26628</v>
      </c>
      <c r="H30" s="43">
        <f t="shared" si="0"/>
        <v>86440</v>
      </c>
      <c r="I30" s="62"/>
    </row>
    <row r="31" spans="1:9" ht="12.75" customHeight="1" x14ac:dyDescent="0.2">
      <c r="A31" s="136" t="s">
        <v>292</v>
      </c>
      <c r="B31" s="466">
        <v>11066</v>
      </c>
      <c r="C31" s="466">
        <v>8263</v>
      </c>
      <c r="D31" s="466">
        <v>19329</v>
      </c>
      <c r="E31" s="43"/>
      <c r="F31" s="466">
        <v>14127</v>
      </c>
      <c r="G31" s="466">
        <v>7837</v>
      </c>
      <c r="H31" s="43">
        <f t="shared" si="0"/>
        <v>21964</v>
      </c>
      <c r="I31" s="62"/>
    </row>
    <row r="32" spans="1:9" ht="12.75" customHeight="1" x14ac:dyDescent="0.2">
      <c r="A32" s="136" t="s">
        <v>293</v>
      </c>
      <c r="B32" s="466">
        <v>7297</v>
      </c>
      <c r="C32" s="466">
        <v>4826</v>
      </c>
      <c r="D32" s="466">
        <v>12123</v>
      </c>
      <c r="E32" s="43"/>
      <c r="F32" s="466">
        <v>7459</v>
      </c>
      <c r="G32" s="466">
        <v>4612</v>
      </c>
      <c r="H32" s="43">
        <f t="shared" si="0"/>
        <v>12071</v>
      </c>
      <c r="I32" s="62"/>
    </row>
    <row r="33" spans="1:19" ht="12.75" customHeight="1" x14ac:dyDescent="0.2">
      <c r="A33" s="136" t="s">
        <v>294</v>
      </c>
      <c r="B33" s="466">
        <v>7452</v>
      </c>
      <c r="C33" s="466">
        <v>2070</v>
      </c>
      <c r="D33" s="466">
        <v>9522</v>
      </c>
      <c r="E33" s="43"/>
      <c r="F33" s="466">
        <v>9959</v>
      </c>
      <c r="G33" s="466">
        <v>2392</v>
      </c>
      <c r="H33" s="43">
        <f t="shared" si="0"/>
        <v>12351</v>
      </c>
      <c r="I33" s="62"/>
    </row>
    <row r="34" spans="1:19" s="4" customFormat="1" ht="12.75" customHeight="1" x14ac:dyDescent="0.2">
      <c r="A34" s="136" t="s">
        <v>295</v>
      </c>
      <c r="B34" s="466">
        <v>17131</v>
      </c>
      <c r="C34" s="466">
        <v>12082</v>
      </c>
      <c r="D34" s="466">
        <v>29213</v>
      </c>
      <c r="E34" s="43"/>
      <c r="F34" s="466">
        <v>19239</v>
      </c>
      <c r="G34" s="466">
        <v>11063</v>
      </c>
      <c r="H34" s="43">
        <f t="shared" si="0"/>
        <v>30302</v>
      </c>
      <c r="I34" s="62"/>
      <c r="J34"/>
      <c r="K34"/>
      <c r="L34"/>
      <c r="M34"/>
      <c r="N34"/>
      <c r="O34"/>
      <c r="P34"/>
      <c r="Q34"/>
      <c r="R34"/>
      <c r="S34"/>
    </row>
    <row r="35" spans="1:19" s="127" customFormat="1" ht="12.75" customHeight="1" x14ac:dyDescent="0.2">
      <c r="A35" s="136" t="s">
        <v>296</v>
      </c>
      <c r="B35" s="466">
        <v>17515</v>
      </c>
      <c r="C35" s="466">
        <v>6247</v>
      </c>
      <c r="D35" s="466">
        <v>23762</v>
      </c>
      <c r="E35" s="43"/>
      <c r="F35" s="466">
        <v>21331</v>
      </c>
      <c r="G35" s="466">
        <v>5516</v>
      </c>
      <c r="H35" s="43">
        <f t="shared" si="0"/>
        <v>26847</v>
      </c>
      <c r="I35" s="62"/>
      <c r="J35"/>
      <c r="K35"/>
      <c r="L35"/>
      <c r="M35"/>
      <c r="N35"/>
      <c r="O35"/>
      <c r="P35"/>
      <c r="Q35"/>
      <c r="R35"/>
      <c r="S35"/>
    </row>
    <row r="36" spans="1:19" s="127" customFormat="1" ht="12.75" customHeight="1" x14ac:dyDescent="0.2">
      <c r="A36" s="136" t="s">
        <v>493</v>
      </c>
      <c r="B36" s="466">
        <v>6695</v>
      </c>
      <c r="C36" s="466">
        <v>1133</v>
      </c>
      <c r="D36" s="466">
        <v>7828</v>
      </c>
      <c r="E36" s="43"/>
      <c r="F36" s="466">
        <v>8173</v>
      </c>
      <c r="G36" s="466">
        <v>1346</v>
      </c>
      <c r="H36" s="466">
        <f t="shared" si="0"/>
        <v>9519</v>
      </c>
      <c r="I36" s="62"/>
      <c r="J36"/>
      <c r="K36"/>
      <c r="L36"/>
      <c r="M36"/>
      <c r="N36"/>
      <c r="O36"/>
      <c r="P36"/>
      <c r="Q36"/>
      <c r="R36"/>
      <c r="S36"/>
    </row>
    <row r="37" spans="1:19" ht="12.75" customHeight="1" x14ac:dyDescent="0.2">
      <c r="A37" s="35" t="s">
        <v>494</v>
      </c>
      <c r="B37" s="468">
        <v>1713850</v>
      </c>
      <c r="C37" s="468">
        <v>365472</v>
      </c>
      <c r="D37" s="468">
        <v>2074769</v>
      </c>
      <c r="E37" s="97"/>
      <c r="F37" s="468">
        <v>1918950</v>
      </c>
      <c r="G37" s="468">
        <v>365051</v>
      </c>
      <c r="H37" s="468">
        <f t="shared" si="0"/>
        <v>2284001</v>
      </c>
      <c r="I37" s="62"/>
    </row>
    <row r="38" spans="1:19" ht="12.75" customHeight="1" x14ac:dyDescent="0.2">
      <c r="A38" s="68" t="s">
        <v>297</v>
      </c>
      <c r="B38" s="469">
        <v>33254</v>
      </c>
      <c r="C38" s="469">
        <v>6166</v>
      </c>
      <c r="D38" s="469">
        <v>39420</v>
      </c>
      <c r="E38" s="61"/>
      <c r="F38" s="469">
        <v>36008</v>
      </c>
      <c r="G38" s="469">
        <v>5982</v>
      </c>
      <c r="H38" s="469">
        <f t="shared" si="0"/>
        <v>41990</v>
      </c>
    </row>
    <row r="39" spans="1:19" ht="12.75" customHeight="1" x14ac:dyDescent="0.2">
      <c r="A39" s="140" t="s">
        <v>298</v>
      </c>
    </row>
    <row r="40" spans="1:19" ht="12.75" customHeight="1" x14ac:dyDescent="0.2">
      <c r="A40" s="140" t="s">
        <v>299</v>
      </c>
    </row>
    <row r="41" spans="1:19" ht="12.75" customHeight="1" x14ac:dyDescent="0.2">
      <c r="B41" s="47"/>
      <c r="C41" s="47"/>
      <c r="D41" s="47"/>
      <c r="F41" s="47"/>
    </row>
    <row r="42" spans="1:19" ht="12.75" customHeight="1" x14ac:dyDescent="0.2">
      <c r="B42" s="47"/>
      <c r="C42" s="47"/>
      <c r="D42" s="47"/>
      <c r="F42" s="47"/>
    </row>
    <row r="43" spans="1:19" ht="12.75" customHeight="1" x14ac:dyDescent="0.2">
      <c r="H43" s="141"/>
    </row>
  </sheetData>
  <mergeCells count="4">
    <mergeCell ref="B6:D6"/>
    <mergeCell ref="F6:H6"/>
    <mergeCell ref="B7:D7"/>
    <mergeCell ref="F7:H7"/>
  </mergeCells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&amp;R&amp;"Arial,Fet"INTERNATIONELLT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1"/>
  <sheetViews>
    <sheetView showGridLines="0" workbookViewId="0"/>
  </sheetViews>
  <sheetFormatPr defaultRowHeight="12.75" x14ac:dyDescent="0.2"/>
  <sheetData/>
  <pageMargins left="0.7" right="0.7" top="0.75" bottom="0.75" header="0.3" footer="0.3"/>
  <pageSetup paperSize="9" scale="74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5" sqref="C25"/>
    </sheetView>
  </sheetViews>
  <sheetFormatPr defaultRowHeight="12.75" x14ac:dyDescent="0.2"/>
  <cols>
    <col min="2" max="2" width="24.140625" bestFit="1" customWidth="1"/>
    <col min="3" max="3" width="18.7109375" bestFit="1" customWidth="1"/>
    <col min="258" max="258" width="24.140625" bestFit="1" customWidth="1"/>
    <col min="259" max="259" width="18.7109375" bestFit="1" customWidth="1"/>
    <col min="514" max="514" width="24.140625" bestFit="1" customWidth="1"/>
    <col min="515" max="515" width="18.7109375" bestFit="1" customWidth="1"/>
    <col min="770" max="770" width="24.140625" bestFit="1" customWidth="1"/>
    <col min="771" max="771" width="18.7109375" bestFit="1" customWidth="1"/>
    <col min="1026" max="1026" width="24.140625" bestFit="1" customWidth="1"/>
    <col min="1027" max="1027" width="18.7109375" bestFit="1" customWidth="1"/>
    <col min="1282" max="1282" width="24.140625" bestFit="1" customWidth="1"/>
    <col min="1283" max="1283" width="18.7109375" bestFit="1" customWidth="1"/>
    <col min="1538" max="1538" width="24.140625" bestFit="1" customWidth="1"/>
    <col min="1539" max="1539" width="18.7109375" bestFit="1" customWidth="1"/>
    <col min="1794" max="1794" width="24.140625" bestFit="1" customWidth="1"/>
    <col min="1795" max="1795" width="18.7109375" bestFit="1" customWidth="1"/>
    <col min="2050" max="2050" width="24.140625" bestFit="1" customWidth="1"/>
    <col min="2051" max="2051" width="18.7109375" bestFit="1" customWidth="1"/>
    <col min="2306" max="2306" width="24.140625" bestFit="1" customWidth="1"/>
    <col min="2307" max="2307" width="18.7109375" bestFit="1" customWidth="1"/>
    <col min="2562" max="2562" width="24.140625" bestFit="1" customWidth="1"/>
    <col min="2563" max="2563" width="18.7109375" bestFit="1" customWidth="1"/>
    <col min="2818" max="2818" width="24.140625" bestFit="1" customWidth="1"/>
    <col min="2819" max="2819" width="18.7109375" bestFit="1" customWidth="1"/>
    <col min="3074" max="3074" width="24.140625" bestFit="1" customWidth="1"/>
    <col min="3075" max="3075" width="18.7109375" bestFit="1" customWidth="1"/>
    <col min="3330" max="3330" width="24.140625" bestFit="1" customWidth="1"/>
    <col min="3331" max="3331" width="18.7109375" bestFit="1" customWidth="1"/>
    <col min="3586" max="3586" width="24.140625" bestFit="1" customWidth="1"/>
    <col min="3587" max="3587" width="18.7109375" bestFit="1" customWidth="1"/>
    <col min="3842" max="3842" width="24.140625" bestFit="1" customWidth="1"/>
    <col min="3843" max="3843" width="18.7109375" bestFit="1" customWidth="1"/>
    <col min="4098" max="4098" width="24.140625" bestFit="1" customWidth="1"/>
    <col min="4099" max="4099" width="18.7109375" bestFit="1" customWidth="1"/>
    <col min="4354" max="4354" width="24.140625" bestFit="1" customWidth="1"/>
    <col min="4355" max="4355" width="18.7109375" bestFit="1" customWidth="1"/>
    <col min="4610" max="4610" width="24.140625" bestFit="1" customWidth="1"/>
    <col min="4611" max="4611" width="18.7109375" bestFit="1" customWidth="1"/>
    <col min="4866" max="4866" width="24.140625" bestFit="1" customWidth="1"/>
    <col min="4867" max="4867" width="18.7109375" bestFit="1" customWidth="1"/>
    <col min="5122" max="5122" width="24.140625" bestFit="1" customWidth="1"/>
    <col min="5123" max="5123" width="18.7109375" bestFit="1" customWidth="1"/>
    <col min="5378" max="5378" width="24.140625" bestFit="1" customWidth="1"/>
    <col min="5379" max="5379" width="18.7109375" bestFit="1" customWidth="1"/>
    <col min="5634" max="5634" width="24.140625" bestFit="1" customWidth="1"/>
    <col min="5635" max="5635" width="18.7109375" bestFit="1" customWidth="1"/>
    <col min="5890" max="5890" width="24.140625" bestFit="1" customWidth="1"/>
    <col min="5891" max="5891" width="18.7109375" bestFit="1" customWidth="1"/>
    <col min="6146" max="6146" width="24.140625" bestFit="1" customWidth="1"/>
    <col min="6147" max="6147" width="18.7109375" bestFit="1" customWidth="1"/>
    <col min="6402" max="6402" width="24.140625" bestFit="1" customWidth="1"/>
    <col min="6403" max="6403" width="18.7109375" bestFit="1" customWidth="1"/>
    <col min="6658" max="6658" width="24.140625" bestFit="1" customWidth="1"/>
    <col min="6659" max="6659" width="18.7109375" bestFit="1" customWidth="1"/>
    <col min="6914" max="6914" width="24.140625" bestFit="1" customWidth="1"/>
    <col min="6915" max="6915" width="18.7109375" bestFit="1" customWidth="1"/>
    <col min="7170" max="7170" width="24.140625" bestFit="1" customWidth="1"/>
    <col min="7171" max="7171" width="18.7109375" bestFit="1" customWidth="1"/>
    <col min="7426" max="7426" width="24.140625" bestFit="1" customWidth="1"/>
    <col min="7427" max="7427" width="18.7109375" bestFit="1" customWidth="1"/>
    <col min="7682" max="7682" width="24.140625" bestFit="1" customWidth="1"/>
    <col min="7683" max="7683" width="18.7109375" bestFit="1" customWidth="1"/>
    <col min="7938" max="7938" width="24.140625" bestFit="1" customWidth="1"/>
    <col min="7939" max="7939" width="18.7109375" bestFit="1" customWidth="1"/>
    <col min="8194" max="8194" width="24.140625" bestFit="1" customWidth="1"/>
    <col min="8195" max="8195" width="18.7109375" bestFit="1" customWidth="1"/>
    <col min="8450" max="8450" width="24.140625" bestFit="1" customWidth="1"/>
    <col min="8451" max="8451" width="18.7109375" bestFit="1" customWidth="1"/>
    <col min="8706" max="8706" width="24.140625" bestFit="1" customWidth="1"/>
    <col min="8707" max="8707" width="18.7109375" bestFit="1" customWidth="1"/>
    <col min="8962" max="8962" width="24.140625" bestFit="1" customWidth="1"/>
    <col min="8963" max="8963" width="18.7109375" bestFit="1" customWidth="1"/>
    <col min="9218" max="9218" width="24.140625" bestFit="1" customWidth="1"/>
    <col min="9219" max="9219" width="18.7109375" bestFit="1" customWidth="1"/>
    <col min="9474" max="9474" width="24.140625" bestFit="1" customWidth="1"/>
    <col min="9475" max="9475" width="18.7109375" bestFit="1" customWidth="1"/>
    <col min="9730" max="9730" width="24.140625" bestFit="1" customWidth="1"/>
    <col min="9731" max="9731" width="18.7109375" bestFit="1" customWidth="1"/>
    <col min="9986" max="9986" width="24.140625" bestFit="1" customWidth="1"/>
    <col min="9987" max="9987" width="18.7109375" bestFit="1" customWidth="1"/>
    <col min="10242" max="10242" width="24.140625" bestFit="1" customWidth="1"/>
    <col min="10243" max="10243" width="18.7109375" bestFit="1" customWidth="1"/>
    <col min="10498" max="10498" width="24.140625" bestFit="1" customWidth="1"/>
    <col min="10499" max="10499" width="18.7109375" bestFit="1" customWidth="1"/>
    <col min="10754" max="10754" width="24.140625" bestFit="1" customWidth="1"/>
    <col min="10755" max="10755" width="18.7109375" bestFit="1" customWidth="1"/>
    <col min="11010" max="11010" width="24.140625" bestFit="1" customWidth="1"/>
    <col min="11011" max="11011" width="18.7109375" bestFit="1" customWidth="1"/>
    <col min="11266" max="11266" width="24.140625" bestFit="1" customWidth="1"/>
    <col min="11267" max="11267" width="18.7109375" bestFit="1" customWidth="1"/>
    <col min="11522" max="11522" width="24.140625" bestFit="1" customWidth="1"/>
    <col min="11523" max="11523" width="18.7109375" bestFit="1" customWidth="1"/>
    <col min="11778" max="11778" width="24.140625" bestFit="1" customWidth="1"/>
    <col min="11779" max="11779" width="18.7109375" bestFit="1" customWidth="1"/>
    <col min="12034" max="12034" width="24.140625" bestFit="1" customWidth="1"/>
    <col min="12035" max="12035" width="18.7109375" bestFit="1" customWidth="1"/>
    <col min="12290" max="12290" width="24.140625" bestFit="1" customWidth="1"/>
    <col min="12291" max="12291" width="18.7109375" bestFit="1" customWidth="1"/>
    <col min="12546" max="12546" width="24.140625" bestFit="1" customWidth="1"/>
    <col min="12547" max="12547" width="18.7109375" bestFit="1" customWidth="1"/>
    <col min="12802" max="12802" width="24.140625" bestFit="1" customWidth="1"/>
    <col min="12803" max="12803" width="18.7109375" bestFit="1" customWidth="1"/>
    <col min="13058" max="13058" width="24.140625" bestFit="1" customWidth="1"/>
    <col min="13059" max="13059" width="18.7109375" bestFit="1" customWidth="1"/>
    <col min="13314" max="13314" width="24.140625" bestFit="1" customWidth="1"/>
    <col min="13315" max="13315" width="18.7109375" bestFit="1" customWidth="1"/>
    <col min="13570" max="13570" width="24.140625" bestFit="1" customWidth="1"/>
    <col min="13571" max="13571" width="18.7109375" bestFit="1" customWidth="1"/>
    <col min="13826" max="13826" width="24.140625" bestFit="1" customWidth="1"/>
    <col min="13827" max="13827" width="18.7109375" bestFit="1" customWidth="1"/>
    <col min="14082" max="14082" width="24.140625" bestFit="1" customWidth="1"/>
    <col min="14083" max="14083" width="18.7109375" bestFit="1" customWidth="1"/>
    <col min="14338" max="14338" width="24.140625" bestFit="1" customWidth="1"/>
    <col min="14339" max="14339" width="18.7109375" bestFit="1" customWidth="1"/>
    <col min="14594" max="14594" width="24.140625" bestFit="1" customWidth="1"/>
    <col min="14595" max="14595" width="18.7109375" bestFit="1" customWidth="1"/>
    <col min="14850" max="14850" width="24.140625" bestFit="1" customWidth="1"/>
    <col min="14851" max="14851" width="18.7109375" bestFit="1" customWidth="1"/>
    <col min="15106" max="15106" width="24.140625" bestFit="1" customWidth="1"/>
    <col min="15107" max="15107" width="18.7109375" bestFit="1" customWidth="1"/>
    <col min="15362" max="15362" width="24.140625" bestFit="1" customWidth="1"/>
    <col min="15363" max="15363" width="18.7109375" bestFit="1" customWidth="1"/>
    <col min="15618" max="15618" width="24.140625" bestFit="1" customWidth="1"/>
    <col min="15619" max="15619" width="18.7109375" bestFit="1" customWidth="1"/>
    <col min="15874" max="15874" width="24.140625" bestFit="1" customWidth="1"/>
    <col min="15875" max="15875" width="18.7109375" bestFit="1" customWidth="1"/>
    <col min="16130" max="16130" width="24.140625" bestFit="1" customWidth="1"/>
    <col min="16131" max="16131" width="18.7109375" bestFit="1" customWidth="1"/>
  </cols>
  <sheetData>
    <row r="1" spans="1:3" x14ac:dyDescent="0.2">
      <c r="A1" s="446" t="s">
        <v>567</v>
      </c>
    </row>
    <row r="4" spans="1:3" ht="12.75" customHeight="1" x14ac:dyDescent="0.2">
      <c r="A4" s="90" t="s">
        <v>354</v>
      </c>
      <c r="B4" s="447" t="s">
        <v>568</v>
      </c>
      <c r="C4" s="448" t="s">
        <v>569</v>
      </c>
    </row>
    <row r="5" spans="1:3" ht="12.75" customHeight="1" x14ac:dyDescent="0.2">
      <c r="A5" s="90" t="s">
        <v>570</v>
      </c>
      <c r="B5" s="447" t="s">
        <v>571</v>
      </c>
      <c r="C5" s="448" t="s">
        <v>572</v>
      </c>
    </row>
    <row r="6" spans="1:3" x14ac:dyDescent="0.2">
      <c r="A6" s="90" t="s">
        <v>40</v>
      </c>
      <c r="B6" s="447" t="s">
        <v>573</v>
      </c>
      <c r="C6" s="448" t="s">
        <v>574</v>
      </c>
    </row>
    <row r="7" spans="1:3" x14ac:dyDescent="0.2">
      <c r="A7" s="90" t="s">
        <v>575</v>
      </c>
      <c r="B7" s="447" t="s">
        <v>576</v>
      </c>
      <c r="C7" s="448" t="s">
        <v>577</v>
      </c>
    </row>
    <row r="8" spans="1:3" x14ac:dyDescent="0.2">
      <c r="A8" s="90" t="s">
        <v>578</v>
      </c>
      <c r="B8" s="447" t="s">
        <v>579</v>
      </c>
      <c r="C8" s="448" t="s">
        <v>580</v>
      </c>
    </row>
    <row r="9" spans="1:3" x14ac:dyDescent="0.2">
      <c r="A9" s="90" t="s">
        <v>560</v>
      </c>
      <c r="B9" s="447" t="s">
        <v>581</v>
      </c>
      <c r="C9" s="448" t="s">
        <v>582</v>
      </c>
    </row>
    <row r="10" spans="1:3" x14ac:dyDescent="0.2">
      <c r="A10" s="90"/>
      <c r="B10" s="447"/>
      <c r="C10" s="44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rgb="FF00B050"/>
    <pageSetUpPr fitToPage="1"/>
  </sheetPr>
  <dimension ref="A1:DE50"/>
  <sheetViews>
    <sheetView showGridLines="0" zoomScaleNormal="100" workbookViewId="0">
      <selection activeCell="A25" sqref="A25"/>
    </sheetView>
  </sheetViews>
  <sheetFormatPr defaultRowHeight="12.75" customHeight="1" x14ac:dyDescent="0.2"/>
  <cols>
    <col min="1" max="1" width="11.28515625" style="40" customWidth="1"/>
    <col min="2" max="2" width="8.42578125" style="40" customWidth="1"/>
    <col min="3" max="3" width="4.7109375" style="40" customWidth="1"/>
    <col min="4" max="4" width="8.28515625" style="40" customWidth="1"/>
    <col min="5" max="5" width="5.5703125" style="40" customWidth="1"/>
    <col min="6" max="6" width="8.85546875" style="40" customWidth="1"/>
    <col min="7" max="7" width="4.85546875" style="40" customWidth="1"/>
    <col min="8" max="8" width="10" style="40" customWidth="1"/>
    <col min="9" max="9" width="2.5703125" style="40" customWidth="1"/>
    <col min="10" max="10" width="12.28515625" style="40" customWidth="1"/>
    <col min="11" max="11" width="3.42578125" style="40" customWidth="1"/>
    <col min="12" max="12" width="9.7109375" style="40" customWidth="1"/>
    <col min="13" max="13" width="12.140625" style="46" customWidth="1"/>
    <col min="14" max="14" width="9.5703125" style="40" customWidth="1"/>
    <col min="15" max="15" width="1.5703125" style="40" customWidth="1"/>
    <col min="16" max="16384" width="9.140625" style="40"/>
  </cols>
  <sheetData>
    <row r="1" spans="1:16" ht="12.75" customHeight="1" x14ac:dyDescent="0.25"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51"/>
      <c r="N1" s="179"/>
      <c r="O1" s="179"/>
    </row>
    <row r="2" spans="1:16" s="44" customFormat="1" ht="12.75" customHeight="1" x14ac:dyDescent="0.2">
      <c r="A2" s="111" t="s">
        <v>29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80"/>
      <c r="N2" s="167"/>
    </row>
    <row r="3" spans="1:16" s="44" customFormat="1" ht="12.75" customHeight="1" x14ac:dyDescent="0.2">
      <c r="A3" s="152" t="s">
        <v>649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80"/>
      <c r="N3" s="167"/>
    </row>
    <row r="4" spans="1:16" s="44" customFormat="1" ht="12.75" customHeight="1" x14ac:dyDescent="0.2">
      <c r="A4" s="154" t="s">
        <v>679</v>
      </c>
      <c r="K4" s="45"/>
      <c r="L4" s="45"/>
      <c r="M4" s="45"/>
      <c r="N4" s="45"/>
      <c r="O4" s="45"/>
      <c r="P4" s="45"/>
    </row>
    <row r="5" spans="1:16" ht="12.75" customHeight="1" x14ac:dyDescent="0.2">
      <c r="A5" s="170"/>
      <c r="B5" s="171"/>
      <c r="C5" s="171"/>
      <c r="D5" s="171"/>
      <c r="E5" s="171"/>
      <c r="F5" s="171"/>
      <c r="G5" s="171"/>
      <c r="H5" s="171"/>
      <c r="I5" s="171"/>
      <c r="J5" s="171"/>
      <c r="K5" s="46"/>
      <c r="L5" s="46"/>
      <c r="N5" s="46"/>
      <c r="O5" s="46"/>
      <c r="P5" s="46"/>
    </row>
    <row r="6" spans="1:16" s="26" customFormat="1" ht="12.75" customHeight="1" x14ac:dyDescent="0.2">
      <c r="B6" s="181" t="s">
        <v>34</v>
      </c>
      <c r="C6" s="181"/>
      <c r="D6" s="181"/>
      <c r="F6" s="181" t="s">
        <v>35</v>
      </c>
      <c r="G6" s="181"/>
      <c r="H6" s="181"/>
      <c r="J6" s="15" t="s">
        <v>15</v>
      </c>
      <c r="K6" s="15"/>
      <c r="L6" s="15"/>
      <c r="M6" s="27"/>
      <c r="N6" s="27"/>
      <c r="O6" s="27"/>
      <c r="P6" s="27"/>
    </row>
    <row r="7" spans="1:16" s="26" customFormat="1" ht="12.75" customHeight="1" x14ac:dyDescent="0.2">
      <c r="A7" s="162"/>
      <c r="B7" s="27"/>
      <c r="C7" s="27"/>
      <c r="D7" s="27"/>
      <c r="F7" s="27"/>
      <c r="G7" s="27"/>
      <c r="H7" s="15" t="s">
        <v>4</v>
      </c>
      <c r="J7" s="25"/>
      <c r="K7" s="27"/>
      <c r="L7" s="34"/>
      <c r="M7" s="27"/>
      <c r="N7" s="27"/>
      <c r="O7" s="27"/>
      <c r="P7" s="27"/>
    </row>
    <row r="8" spans="1:16" s="26" customFormat="1" ht="12.75" customHeight="1" x14ac:dyDescent="0.2">
      <c r="A8" s="23" t="s">
        <v>30</v>
      </c>
      <c r="B8" s="27"/>
      <c r="C8" s="27"/>
      <c r="D8" s="27"/>
      <c r="F8" s="22"/>
      <c r="G8" s="27"/>
      <c r="H8" s="15" t="s">
        <v>25</v>
      </c>
      <c r="I8" s="27"/>
      <c r="J8" s="25"/>
      <c r="K8" s="27"/>
      <c r="L8" s="34"/>
      <c r="M8" s="27"/>
      <c r="N8" s="27"/>
      <c r="O8" s="27"/>
      <c r="P8" s="27"/>
    </row>
    <row r="9" spans="1:16" s="26" customFormat="1" ht="12.75" customHeight="1" x14ac:dyDescent="0.2">
      <c r="A9" s="33" t="s">
        <v>22</v>
      </c>
      <c r="B9" s="163" t="s">
        <v>23</v>
      </c>
      <c r="C9" s="163"/>
      <c r="D9" s="163" t="s">
        <v>24</v>
      </c>
      <c r="E9" s="21"/>
      <c r="F9" s="163" t="s">
        <v>15</v>
      </c>
      <c r="G9" s="21"/>
      <c r="H9" s="163" t="s">
        <v>27</v>
      </c>
      <c r="I9" s="21"/>
      <c r="J9" s="163"/>
      <c r="K9" s="27"/>
      <c r="L9" s="15"/>
      <c r="M9" s="27"/>
      <c r="N9" s="27"/>
      <c r="O9" s="27"/>
      <c r="P9" s="27"/>
    </row>
    <row r="10" spans="1:16" s="26" customFormat="1" ht="12.75" customHeight="1" x14ac:dyDescent="0.2">
      <c r="A10" s="16">
        <v>2007</v>
      </c>
      <c r="B10" s="84">
        <v>125652</v>
      </c>
      <c r="C10" s="84"/>
      <c r="D10" s="84">
        <v>471440</v>
      </c>
      <c r="E10" s="83"/>
      <c r="F10" s="83">
        <v>272922</v>
      </c>
      <c r="G10" s="83"/>
      <c r="H10" s="83">
        <v>145027</v>
      </c>
      <c r="I10" s="83"/>
      <c r="J10" s="84">
        <v>870014</v>
      </c>
      <c r="K10" s="57"/>
      <c r="L10" s="491"/>
      <c r="M10" s="27"/>
      <c r="N10" s="57"/>
      <c r="O10" s="27"/>
      <c r="P10" s="27"/>
    </row>
    <row r="11" spans="1:16" s="26" customFormat="1" ht="12.75" customHeight="1" x14ac:dyDescent="0.2">
      <c r="A11" s="16">
        <v>2008</v>
      </c>
      <c r="B11" s="84">
        <v>135627</v>
      </c>
      <c r="C11" s="84"/>
      <c r="D11" s="84">
        <v>517211</v>
      </c>
      <c r="E11" s="83"/>
      <c r="F11" s="83">
        <v>297658</v>
      </c>
      <c r="G11" s="83"/>
      <c r="H11" s="83">
        <v>159881</v>
      </c>
      <c r="I11" s="83"/>
      <c r="J11" s="84">
        <v>950496</v>
      </c>
      <c r="K11" s="57"/>
      <c r="L11" s="491"/>
      <c r="M11" s="27"/>
      <c r="N11" s="57"/>
      <c r="O11" s="27"/>
      <c r="P11" s="27"/>
    </row>
    <row r="12" spans="1:16" s="26" customFormat="1" ht="12.75" customHeight="1" x14ac:dyDescent="0.2">
      <c r="A12" s="16">
        <v>2009</v>
      </c>
      <c r="B12" s="84">
        <v>142192</v>
      </c>
      <c r="C12" s="182"/>
      <c r="D12" s="84">
        <v>557009</v>
      </c>
      <c r="E12" s="83"/>
      <c r="F12" s="83">
        <v>285042</v>
      </c>
      <c r="G12" s="83"/>
      <c r="H12" s="83">
        <v>171219</v>
      </c>
      <c r="I12" s="83"/>
      <c r="J12" s="84">
        <v>984243</v>
      </c>
      <c r="K12" s="57"/>
      <c r="L12" s="491"/>
      <c r="M12" s="27"/>
      <c r="N12" s="57"/>
      <c r="O12" s="27"/>
      <c r="P12" s="27"/>
    </row>
    <row r="13" spans="1:16" s="26" customFormat="1" ht="12.75" customHeight="1" x14ac:dyDescent="0.2">
      <c r="A13" s="16">
        <v>2010</v>
      </c>
      <c r="B13" s="84">
        <v>153039</v>
      </c>
      <c r="C13" s="182"/>
      <c r="D13" s="84">
        <v>603665</v>
      </c>
      <c r="E13" s="83"/>
      <c r="F13" s="83">
        <v>296128</v>
      </c>
      <c r="G13" s="83"/>
      <c r="H13" s="83">
        <v>172839</v>
      </c>
      <c r="I13" s="83"/>
      <c r="J13" s="84">
        <v>1052832</v>
      </c>
      <c r="K13" s="57"/>
      <c r="L13" s="491"/>
      <c r="M13" s="27"/>
      <c r="N13" s="27"/>
      <c r="O13" s="27"/>
      <c r="P13" s="27"/>
    </row>
    <row r="14" spans="1:16" s="26" customFormat="1" ht="12.75" customHeight="1" x14ac:dyDescent="0.2">
      <c r="A14" s="16">
        <v>2011</v>
      </c>
      <c r="B14" s="84">
        <v>152618</v>
      </c>
      <c r="C14" s="84"/>
      <c r="D14" s="84">
        <v>618184</v>
      </c>
      <c r="E14" s="84"/>
      <c r="F14" s="84">
        <v>337601</v>
      </c>
      <c r="G14" s="84"/>
      <c r="H14" s="84">
        <v>196995</v>
      </c>
      <c r="I14" s="84"/>
      <c r="J14" s="84">
        <v>1108403</v>
      </c>
      <c r="K14" s="57"/>
      <c r="L14" s="491"/>
      <c r="M14" s="27"/>
      <c r="N14" s="27"/>
      <c r="O14" s="27"/>
      <c r="P14" s="27"/>
    </row>
    <row r="15" spans="1:16" s="26" customFormat="1" ht="12.75" customHeight="1" x14ac:dyDescent="0.2">
      <c r="A15" s="16">
        <v>2012</v>
      </c>
      <c r="B15" s="84">
        <v>158946</v>
      </c>
      <c r="C15" s="84"/>
      <c r="D15" s="84">
        <v>653929</v>
      </c>
      <c r="E15" s="84"/>
      <c r="F15" s="84">
        <v>340628</v>
      </c>
      <c r="G15" s="84"/>
      <c r="H15" s="84">
        <v>203316</v>
      </c>
      <c r="I15" s="84"/>
      <c r="J15" s="84">
        <v>1153503</v>
      </c>
      <c r="K15" s="57"/>
      <c r="L15" s="491"/>
      <c r="M15" s="27"/>
      <c r="N15" s="27"/>
      <c r="O15" s="57"/>
      <c r="P15" s="27"/>
    </row>
    <row r="16" spans="1:16" s="26" customFormat="1" ht="12.75" customHeight="1" x14ac:dyDescent="0.2">
      <c r="A16" s="164">
        <v>2013</v>
      </c>
      <c r="B16" s="103">
        <v>154374</v>
      </c>
      <c r="C16" s="183"/>
      <c r="D16" s="103">
        <v>621365</v>
      </c>
      <c r="E16" s="147"/>
      <c r="F16" s="147">
        <v>324192</v>
      </c>
      <c r="G16" s="147"/>
      <c r="H16" s="147">
        <v>196675</v>
      </c>
      <c r="I16" s="147"/>
      <c r="J16" s="103">
        <v>1099931</v>
      </c>
      <c r="K16" s="57"/>
      <c r="L16" s="491"/>
      <c r="M16" s="27"/>
      <c r="N16" s="27"/>
      <c r="O16" s="57"/>
      <c r="P16" s="27"/>
    </row>
    <row r="17" spans="1:69" s="26" customFormat="1" ht="12.75" customHeight="1" x14ac:dyDescent="0.2">
      <c r="A17" s="16">
        <v>2014</v>
      </c>
      <c r="B17" s="84">
        <v>155008</v>
      </c>
      <c r="C17" s="84"/>
      <c r="D17" s="84">
        <v>639283</v>
      </c>
      <c r="E17" s="84"/>
      <c r="F17" s="84">
        <v>330467</v>
      </c>
      <c r="G17" s="84"/>
      <c r="H17" s="84">
        <v>202329</v>
      </c>
      <c r="I17" s="84"/>
      <c r="J17" s="84">
        <v>1124758</v>
      </c>
      <c r="K17"/>
      <c r="L17" s="491"/>
      <c r="M17"/>
      <c r="N17"/>
      <c r="O17"/>
      <c r="P17"/>
    </row>
    <row r="18" spans="1:69" s="26" customFormat="1" ht="12.75" customHeight="1" x14ac:dyDescent="0.2">
      <c r="A18" s="16">
        <v>2015</v>
      </c>
      <c r="B18" s="84">
        <v>161957</v>
      </c>
      <c r="C18" s="84"/>
      <c r="D18" s="84">
        <v>672690</v>
      </c>
      <c r="E18" s="84"/>
      <c r="F18" s="84">
        <v>351642</v>
      </c>
      <c r="G18" s="84"/>
      <c r="H18" s="84">
        <v>211490</v>
      </c>
      <c r="I18" s="84"/>
      <c r="J18" s="84">
        <v>1186289</v>
      </c>
      <c r="L18" s="491"/>
    </row>
    <row r="19" spans="1:69" s="26" customFormat="1" ht="12.75" customHeight="1" x14ac:dyDescent="0.2">
      <c r="A19" s="165">
        <v>2016</v>
      </c>
      <c r="B19" s="38">
        <v>169747</v>
      </c>
      <c r="C19" s="38"/>
      <c r="D19" s="38">
        <v>712037</v>
      </c>
      <c r="E19" s="38"/>
      <c r="F19" s="38">
        <v>371719</v>
      </c>
      <c r="G19" s="38"/>
      <c r="H19" s="38">
        <v>217905</v>
      </c>
      <c r="I19" s="38"/>
      <c r="J19" s="38">
        <v>1253503</v>
      </c>
      <c r="L19" s="491"/>
      <c r="Q19"/>
      <c r="R19"/>
      <c r="S19"/>
      <c r="T19"/>
      <c r="U19"/>
      <c r="V19"/>
      <c r="W19"/>
      <c r="X19"/>
      <c r="Y19" s="106"/>
      <c r="Z19" s="106"/>
      <c r="AA19" s="106"/>
      <c r="AB19" s="106"/>
      <c r="AC19" s="41"/>
      <c r="AD19" s="41"/>
      <c r="AE19" s="27"/>
      <c r="AF19" s="41"/>
      <c r="AG19" s="41"/>
      <c r="AH19" s="41"/>
      <c r="AI19" s="41"/>
      <c r="AJ19" s="41"/>
      <c r="AK19" s="41"/>
      <c r="AL19" s="41"/>
      <c r="AM19" s="76"/>
      <c r="AN19" s="76"/>
      <c r="AS19" s="27"/>
      <c r="AU19" s="57"/>
      <c r="AV19" s="27"/>
      <c r="AW19" s="27"/>
      <c r="AX19" s="27"/>
      <c r="AY19" s="57"/>
      <c r="AZ19" s="27"/>
    </row>
    <row r="20" spans="1:69" s="26" customFormat="1" ht="12.75" customHeight="1" x14ac:dyDescent="0.2">
      <c r="A20" s="14"/>
      <c r="B20" s="41"/>
      <c r="C20" s="41"/>
      <c r="D20" s="41"/>
      <c r="E20" s="41"/>
      <c r="F20" s="41"/>
      <c r="G20" s="41"/>
      <c r="H20" s="41"/>
      <c r="I20" s="41"/>
      <c r="J20" s="41"/>
      <c r="Q20" s="41"/>
      <c r="R20" s="41"/>
      <c r="S20" s="76"/>
      <c r="T20" s="76"/>
      <c r="Y20" s="27"/>
      <c r="AA20" s="57"/>
      <c r="AB20" s="27"/>
      <c r="AC20" s="27"/>
      <c r="AD20" s="27"/>
      <c r="AE20" s="57"/>
      <c r="AF20" s="27"/>
    </row>
    <row r="21" spans="1:69" ht="12.75" customHeight="1" x14ac:dyDescent="0.2">
      <c r="A21" s="23"/>
      <c r="B21" s="44"/>
      <c r="C21" s="44"/>
      <c r="D21" s="41"/>
      <c r="E21" s="44"/>
      <c r="F21" s="44"/>
      <c r="G21" s="44"/>
      <c r="H21" s="44"/>
      <c r="I21" s="44"/>
      <c r="J21" s="44"/>
      <c r="K21" s="26"/>
      <c r="L21" s="26"/>
      <c r="M21" s="26"/>
      <c r="N21" s="26"/>
      <c r="O21" s="26"/>
      <c r="P21" s="26"/>
      <c r="Q21" s="45"/>
      <c r="R21" s="45"/>
      <c r="S21" s="46"/>
      <c r="T21" s="46"/>
    </row>
    <row r="22" spans="1:69" ht="12.75" customHeight="1" x14ac:dyDescent="0.2">
      <c r="A22" s="23"/>
      <c r="B22" s="44"/>
      <c r="C22" s="44"/>
      <c r="D22" s="44"/>
      <c r="E22" s="44"/>
      <c r="F22" s="44"/>
      <c r="G22" s="44"/>
      <c r="H22" s="44"/>
      <c r="I22" s="44"/>
      <c r="J22" s="44"/>
      <c r="K22" s="26"/>
      <c r="L22" s="26"/>
      <c r="M22" s="26"/>
      <c r="N22" s="26"/>
      <c r="O22" s="26"/>
      <c r="P22" s="26"/>
      <c r="Q22" s="46"/>
      <c r="R22" s="45"/>
    </row>
    <row r="23" spans="1:69" ht="12.75" customHeight="1" x14ac:dyDescent="0.2">
      <c r="A23" s="23"/>
      <c r="B23" s="44"/>
      <c r="C23" s="44"/>
      <c r="D23" s="44"/>
      <c r="E23" s="44"/>
      <c r="F23" s="44"/>
      <c r="G23" s="44"/>
      <c r="H23" s="44"/>
      <c r="I23" s="44"/>
      <c r="J23" s="44"/>
      <c r="K23" s="26"/>
      <c r="L23" s="26"/>
      <c r="M23" s="45"/>
      <c r="N23" s="44"/>
    </row>
    <row r="24" spans="1:69" ht="12.75" customHeight="1" x14ac:dyDescent="0.2">
      <c r="A24" s="2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/>
      <c r="N24" s="44"/>
    </row>
    <row r="25" spans="1:69" s="167" customFormat="1" ht="12.75" customHeight="1" x14ac:dyDescent="0.2">
      <c r="A25" s="111" t="s">
        <v>31</v>
      </c>
      <c r="M25" s="180"/>
      <c r="N25" s="180"/>
      <c r="O25" s="180"/>
      <c r="P25" s="180"/>
      <c r="Q25" s="180"/>
      <c r="R25" s="180"/>
      <c r="S25" s="180"/>
      <c r="T25" s="180"/>
      <c r="U25" s="45"/>
      <c r="V25" s="45"/>
      <c r="W25" s="180"/>
      <c r="X25" s="180"/>
      <c r="Y25" s="180"/>
      <c r="Z25" s="180"/>
      <c r="AA25" s="45"/>
      <c r="AB25" s="45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</row>
    <row r="26" spans="1:69" s="184" customFormat="1" ht="12.75" customHeight="1" x14ac:dyDescent="0.2">
      <c r="A26" s="152" t="s">
        <v>650</v>
      </c>
      <c r="M26" s="185"/>
      <c r="N26" s="185"/>
      <c r="O26" s="185"/>
      <c r="P26" s="185"/>
      <c r="Q26" s="185"/>
      <c r="R26" s="185"/>
      <c r="S26" s="185"/>
      <c r="T26" s="185"/>
      <c r="U26" s="186"/>
      <c r="V26" s="186"/>
      <c r="W26" s="185"/>
      <c r="X26" s="185"/>
      <c r="Y26" s="185"/>
      <c r="Z26" s="185"/>
      <c r="AA26" s="186"/>
      <c r="AB26" s="186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</row>
    <row r="27" spans="1:69" s="187" customFormat="1" ht="12.75" customHeight="1" x14ac:dyDescent="0.2">
      <c r="A27" s="154" t="s">
        <v>680</v>
      </c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</row>
    <row r="28" spans="1:69" s="46" customFormat="1" ht="12.75" customHeight="1" x14ac:dyDescent="0.2">
      <c r="A28" s="170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</row>
    <row r="29" spans="1:69" s="26" customFormat="1" ht="12.75" customHeight="1" x14ac:dyDescent="0.2">
      <c r="B29" s="181" t="s">
        <v>33</v>
      </c>
      <c r="C29" s="181"/>
      <c r="D29" s="181"/>
      <c r="E29" s="181"/>
      <c r="F29" s="181"/>
      <c r="H29" s="181" t="s">
        <v>331</v>
      </c>
      <c r="I29" s="181"/>
      <c r="J29" s="181"/>
      <c r="K29" s="181"/>
      <c r="L29" s="181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spans="1:69" s="188" customFormat="1" ht="12.75" customHeight="1" x14ac:dyDescent="0.2">
      <c r="A30" s="23" t="s">
        <v>32</v>
      </c>
      <c r="B30" s="74" t="s">
        <v>329</v>
      </c>
      <c r="C30" s="74"/>
      <c r="D30" s="74" t="s">
        <v>203</v>
      </c>
      <c r="E30" s="74"/>
      <c r="G30" s="74"/>
      <c r="H30" s="74" t="s">
        <v>329</v>
      </c>
      <c r="I30" s="74"/>
      <c r="J30" s="74" t="s">
        <v>203</v>
      </c>
      <c r="K30" s="74"/>
      <c r="M30" s="189"/>
      <c r="N30" s="190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</row>
    <row r="31" spans="1:69" s="26" customFormat="1" ht="12.75" customHeight="1" x14ac:dyDescent="0.2">
      <c r="A31" s="33" t="s">
        <v>22</v>
      </c>
      <c r="B31" s="163" t="s">
        <v>330</v>
      </c>
      <c r="C31" s="163"/>
      <c r="D31" s="163" t="s">
        <v>330</v>
      </c>
      <c r="E31" s="21"/>
      <c r="F31" s="31" t="s">
        <v>15</v>
      </c>
      <c r="G31" s="21"/>
      <c r="H31" s="163" t="s">
        <v>330</v>
      </c>
      <c r="I31" s="191"/>
      <c r="J31" s="163" t="s">
        <v>330</v>
      </c>
      <c r="K31" s="21"/>
      <c r="L31" s="31" t="s">
        <v>15</v>
      </c>
      <c r="M31" s="27"/>
      <c r="N31" s="22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</row>
    <row r="32" spans="1:69" s="23" customFormat="1" ht="12.75" customHeight="1" x14ac:dyDescent="0.2">
      <c r="A32" s="16">
        <v>2007</v>
      </c>
      <c r="B32" s="84">
        <v>8681</v>
      </c>
      <c r="C32" s="84"/>
      <c r="D32" s="84">
        <v>259868</v>
      </c>
      <c r="E32" s="84"/>
      <c r="F32" s="84">
        <v>268549</v>
      </c>
      <c r="G32" s="84"/>
      <c r="H32" s="84">
        <v>1598</v>
      </c>
      <c r="I32" s="84"/>
      <c r="J32" s="84">
        <v>93150</v>
      </c>
      <c r="K32" s="84"/>
      <c r="L32" s="84">
        <v>94748</v>
      </c>
      <c r="M32" s="41"/>
      <c r="N32" s="76"/>
      <c r="O32" s="76"/>
      <c r="P32" s="76"/>
      <c r="Q32" s="76"/>
      <c r="R32" s="25"/>
      <c r="S32" s="25"/>
      <c r="T32" s="76"/>
      <c r="U32" s="76"/>
      <c r="V32" s="76"/>
      <c r="W32" s="76"/>
      <c r="X32" s="76"/>
      <c r="Y32" s="76"/>
      <c r="Z32" s="76"/>
      <c r="AA32" s="76"/>
      <c r="AB32" s="15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</row>
    <row r="33" spans="1:109" s="23" customFormat="1" ht="12.75" customHeight="1" x14ac:dyDescent="0.2">
      <c r="A33" s="16">
        <v>2008</v>
      </c>
      <c r="B33" s="84">
        <v>7240</v>
      </c>
      <c r="C33" s="84"/>
      <c r="D33" s="84">
        <v>268068</v>
      </c>
      <c r="E33" s="84"/>
      <c r="F33" s="84">
        <v>275308</v>
      </c>
      <c r="G33" s="84"/>
      <c r="H33" s="84">
        <v>1344</v>
      </c>
      <c r="I33" s="84"/>
      <c r="J33" s="84">
        <v>88729</v>
      </c>
      <c r="K33" s="84"/>
      <c r="L33" s="84">
        <v>90073</v>
      </c>
      <c r="M33" s="41"/>
      <c r="N33" s="41"/>
      <c r="O33" s="41"/>
      <c r="P33" s="41"/>
      <c r="Q33" s="41"/>
      <c r="R33" s="41"/>
      <c r="S33" s="76"/>
      <c r="T33" s="76"/>
      <c r="U33" s="76"/>
      <c r="V33" s="76"/>
      <c r="W33" s="41"/>
      <c r="X33" s="41"/>
      <c r="Y33" s="76"/>
      <c r="Z33" s="76"/>
      <c r="AA33" s="76"/>
      <c r="AB33" s="15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</row>
    <row r="34" spans="1:109" s="23" customFormat="1" ht="12.75" customHeight="1" x14ac:dyDescent="0.2">
      <c r="A34" s="16">
        <v>2009</v>
      </c>
      <c r="B34" s="84">
        <v>6794</v>
      </c>
      <c r="C34" s="84"/>
      <c r="D34" s="84">
        <v>257146</v>
      </c>
      <c r="E34" s="84"/>
      <c r="F34" s="84">
        <v>263940</v>
      </c>
      <c r="G34" s="84"/>
      <c r="H34" s="84">
        <v>1274</v>
      </c>
      <c r="I34" s="84"/>
      <c r="J34" s="84">
        <v>69517</v>
      </c>
      <c r="K34" s="84"/>
      <c r="L34" s="84">
        <v>70791</v>
      </c>
      <c r="M34" s="41"/>
      <c r="N34" s="41"/>
      <c r="O34" s="41"/>
      <c r="P34" s="41"/>
      <c r="Q34" s="41"/>
      <c r="R34" s="41"/>
      <c r="S34" s="76"/>
      <c r="T34" s="76"/>
      <c r="U34" s="76"/>
      <c r="V34" s="76"/>
      <c r="W34" s="76"/>
      <c r="X34" s="76"/>
      <c r="Y34" s="53"/>
      <c r="Z34" s="53"/>
      <c r="AA34" s="53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</row>
    <row r="35" spans="1:109" s="23" customFormat="1" ht="12.75" customHeight="1" x14ac:dyDescent="0.2">
      <c r="A35" s="16">
        <v>2010</v>
      </c>
      <c r="B35" s="84">
        <v>8830</v>
      </c>
      <c r="C35" s="84"/>
      <c r="D35" s="84">
        <v>267267</v>
      </c>
      <c r="E35" s="84"/>
      <c r="F35" s="84">
        <v>276097</v>
      </c>
      <c r="G35" s="84"/>
      <c r="H35" s="84">
        <v>3968</v>
      </c>
      <c r="I35" s="84"/>
      <c r="J35" s="84">
        <v>96679</v>
      </c>
      <c r="K35" s="84"/>
      <c r="L35" s="84">
        <v>100647</v>
      </c>
      <c r="M35" s="41"/>
      <c r="N35" s="41"/>
      <c r="O35" s="41"/>
      <c r="P35" s="41"/>
      <c r="Q35" s="41"/>
      <c r="R35" s="41"/>
      <c r="S35" s="76"/>
      <c r="T35" s="76"/>
      <c r="U35" s="76"/>
      <c r="V35" s="76"/>
      <c r="W35" s="76"/>
      <c r="X35" s="76"/>
      <c r="Y35" s="175"/>
      <c r="Z35" s="175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</row>
    <row r="36" spans="1:109" s="23" customFormat="1" ht="12.75" customHeight="1" x14ac:dyDescent="0.2">
      <c r="A36" s="16">
        <v>2011</v>
      </c>
      <c r="B36" s="84">
        <v>11969</v>
      </c>
      <c r="C36" s="84"/>
      <c r="D36" s="84">
        <v>281375</v>
      </c>
      <c r="E36" s="84"/>
      <c r="F36" s="84">
        <v>293344</v>
      </c>
      <c r="G36" s="84"/>
      <c r="H36" s="84">
        <v>4850</v>
      </c>
      <c r="I36" s="84"/>
      <c r="J36" s="84">
        <v>104591</v>
      </c>
      <c r="K36" s="84"/>
      <c r="L36" s="84">
        <v>109441</v>
      </c>
      <c r="M36" s="41"/>
      <c r="N36" s="41"/>
      <c r="O36" s="41"/>
      <c r="P36" s="41"/>
      <c r="Q36" s="41"/>
      <c r="R36" s="41"/>
      <c r="S36" s="76"/>
      <c r="T36" s="76"/>
      <c r="U36" s="76"/>
      <c r="V36" s="76"/>
      <c r="W36" s="76"/>
      <c r="X36" s="76"/>
      <c r="Y36" s="175"/>
      <c r="Z36" s="175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</row>
    <row r="37" spans="1:109" s="23" customFormat="1" ht="12.75" customHeight="1" x14ac:dyDescent="0.2">
      <c r="A37" s="16">
        <v>2012</v>
      </c>
      <c r="B37" s="84">
        <v>14874</v>
      </c>
      <c r="C37" s="84"/>
      <c r="D37" s="84">
        <v>290787</v>
      </c>
      <c r="E37" s="84"/>
      <c r="F37" s="84">
        <v>305661</v>
      </c>
      <c r="G37" s="84"/>
      <c r="H37" s="84">
        <v>4496</v>
      </c>
      <c r="I37" s="84"/>
      <c r="J37" s="84">
        <v>97307</v>
      </c>
      <c r="K37" s="84"/>
      <c r="L37" s="84">
        <v>101803</v>
      </c>
      <c r="M37" s="41"/>
      <c r="N37" s="41"/>
      <c r="O37" s="41"/>
      <c r="P37" s="41"/>
      <c r="Q37" s="41"/>
      <c r="R37" s="41"/>
      <c r="S37" s="76"/>
      <c r="T37" s="76"/>
      <c r="U37" s="76"/>
      <c r="V37" s="76"/>
      <c r="W37" s="76"/>
      <c r="X37" s="76"/>
      <c r="Y37" s="175"/>
      <c r="Z37" s="175"/>
      <c r="AA37" s="19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</row>
    <row r="38" spans="1:109" s="26" customFormat="1" ht="12.75" customHeight="1" x14ac:dyDescent="0.2">
      <c r="A38" s="164">
        <v>2013</v>
      </c>
      <c r="B38" s="103">
        <v>19056</v>
      </c>
      <c r="C38" s="103"/>
      <c r="D38" s="103">
        <v>296746</v>
      </c>
      <c r="E38" s="103"/>
      <c r="F38" s="103">
        <v>315802</v>
      </c>
      <c r="G38" s="103"/>
      <c r="H38" s="103">
        <v>7541</v>
      </c>
      <c r="I38" s="103"/>
      <c r="J38" s="103">
        <v>95778</v>
      </c>
      <c r="K38" s="103"/>
      <c r="L38" s="103">
        <v>103319</v>
      </c>
      <c r="M38" s="41"/>
      <c r="N38" s="41"/>
      <c r="O38" s="41"/>
      <c r="P38" s="41"/>
      <c r="Q38" s="41"/>
      <c r="R38" s="41"/>
      <c r="S38" s="76"/>
      <c r="T38" s="76"/>
      <c r="U38" s="76"/>
      <c r="V38" s="76"/>
      <c r="W38" s="76"/>
      <c r="X38" s="76"/>
      <c r="Y38" s="175"/>
      <c r="Z38" s="175"/>
      <c r="AA38" s="19"/>
      <c r="AB38" s="27"/>
      <c r="AC38" s="5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</row>
    <row r="39" spans="1:109" s="26" customFormat="1" ht="12.75" customHeight="1" x14ac:dyDescent="0.2">
      <c r="A39" s="16">
        <v>2014</v>
      </c>
      <c r="B39" s="84">
        <v>28447</v>
      </c>
      <c r="C39" s="84"/>
      <c r="D39" s="84">
        <v>303918</v>
      </c>
      <c r="E39" s="84"/>
      <c r="F39" s="84">
        <v>332365</v>
      </c>
      <c r="G39" s="84"/>
      <c r="H39" s="84">
        <v>13814</v>
      </c>
      <c r="I39" s="84"/>
      <c r="J39" s="84">
        <v>106667</v>
      </c>
      <c r="K39" s="84"/>
      <c r="L39" s="84">
        <v>120481</v>
      </c>
      <c r="M39" s="41"/>
      <c r="N39" s="41"/>
      <c r="O39" s="41"/>
      <c r="P39" s="41"/>
      <c r="Q39" s="41"/>
      <c r="R39" s="41"/>
      <c r="S39" s="41"/>
      <c r="T39" s="41"/>
      <c r="U39" s="41"/>
      <c r="V39" s="76"/>
      <c r="W39" s="76"/>
      <c r="X39" s="76"/>
      <c r="Y39" s="175"/>
      <c r="Z39" s="175"/>
      <c r="AA39" s="19"/>
      <c r="AB39" s="27"/>
      <c r="AC39" s="5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</row>
    <row r="40" spans="1:109" s="26" customFormat="1" ht="12.75" customHeight="1" x14ac:dyDescent="0.2">
      <c r="A40" s="16">
        <v>2015</v>
      </c>
      <c r="B40" s="84">
        <v>47943</v>
      </c>
      <c r="C40" s="84"/>
      <c r="D40" s="84">
        <v>317902</v>
      </c>
      <c r="E40" s="84"/>
      <c r="F40" s="84">
        <v>365845</v>
      </c>
      <c r="G40" s="84"/>
      <c r="H40" s="84">
        <v>24120</v>
      </c>
      <c r="I40" s="84"/>
      <c r="J40" s="84">
        <v>118985</v>
      </c>
      <c r="K40" s="84"/>
      <c r="L40" s="84">
        <v>143105</v>
      </c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76"/>
      <c r="X40" s="76"/>
      <c r="Y40" s="175"/>
      <c r="Z40" s="175"/>
      <c r="AA40" s="19"/>
      <c r="AB40" s="27"/>
      <c r="AC40" s="5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</row>
    <row r="41" spans="1:109" s="26" customFormat="1" ht="12.75" customHeight="1" x14ac:dyDescent="0.2">
      <c r="A41" s="165">
        <v>2016</v>
      </c>
      <c r="B41" s="38">
        <v>84561</v>
      </c>
      <c r="C41" s="38"/>
      <c r="D41" s="38">
        <v>339678</v>
      </c>
      <c r="E41" s="38"/>
      <c r="F41" s="38">
        <v>424239</v>
      </c>
      <c r="G41" s="38"/>
      <c r="H41" s="38">
        <v>43981</v>
      </c>
      <c r="I41" s="38"/>
      <c r="J41" s="38">
        <v>124304</v>
      </c>
      <c r="K41" s="38"/>
      <c r="L41" s="38">
        <v>168285</v>
      </c>
      <c r="M41" s="41"/>
      <c r="N41" s="41"/>
      <c r="O41" s="41"/>
      <c r="P41" s="41"/>
      <c r="Q41" s="41"/>
      <c r="R41" s="41"/>
      <c r="S41" s="41"/>
      <c r="T41" s="41"/>
      <c r="U41" s="41"/>
      <c r="V41" s="41"/>
      <c r="W41"/>
      <c r="X41"/>
      <c r="Y41"/>
      <c r="Z41"/>
      <c r="AA41"/>
      <c r="AB41"/>
      <c r="AC41" s="106"/>
      <c r="AD41" s="106"/>
      <c r="AE41" s="106"/>
      <c r="AF41" s="106"/>
      <c r="AG41" s="106"/>
      <c r="AH41" s="106"/>
      <c r="AI41" s="41"/>
      <c r="AJ41" s="41"/>
      <c r="AK41" s="41"/>
      <c r="AL41" s="41"/>
      <c r="AM41" s="27"/>
      <c r="AN41" s="41"/>
      <c r="AO41" s="27"/>
      <c r="AP41" s="41"/>
      <c r="AQ41" s="41"/>
      <c r="AR41" s="41"/>
      <c r="AS41" s="41"/>
      <c r="AT41" s="41"/>
      <c r="AU41" s="41"/>
      <c r="AV41" s="41"/>
      <c r="AW41" s="27"/>
      <c r="AX41" s="27"/>
      <c r="AY41" s="27"/>
      <c r="BA41" s="41"/>
      <c r="BB41" s="76"/>
      <c r="BC41" s="76"/>
      <c r="BD41" s="76"/>
      <c r="BE41" s="76"/>
      <c r="BF41" s="76"/>
      <c r="BG41" s="76"/>
      <c r="BH41" s="76"/>
      <c r="BI41" s="76"/>
      <c r="BJ41" s="76"/>
      <c r="BM41" s="175"/>
      <c r="BN41" s="175"/>
      <c r="BO41" s="19"/>
      <c r="BP41" s="27"/>
      <c r="BQ41" s="5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</row>
    <row r="42" spans="1:109" ht="12.75" customHeight="1" x14ac:dyDescent="0.2">
      <c r="A42" s="2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1"/>
      <c r="N42" s="41"/>
      <c r="O42" s="41"/>
      <c r="P42" s="41"/>
      <c r="Q42" s="41"/>
      <c r="R42" s="41"/>
      <c r="S42" s="41"/>
      <c r="T42" s="41"/>
      <c r="U42" s="41"/>
      <c r="V42" s="41"/>
    </row>
    <row r="43" spans="1:109" ht="12.75" customHeight="1" x14ac:dyDescent="0.2">
      <c r="M43" s="41"/>
      <c r="N43" s="41"/>
      <c r="O43" s="41"/>
      <c r="P43" s="41"/>
      <c r="Q43" s="41"/>
      <c r="R43" s="41"/>
      <c r="S43" s="41"/>
      <c r="T43" s="41"/>
      <c r="U43" s="41"/>
      <c r="V43" s="41"/>
    </row>
    <row r="44" spans="1:109" ht="12.75" customHeight="1" x14ac:dyDescent="0.2">
      <c r="B44" s="46"/>
      <c r="C44" s="46"/>
      <c r="D44" s="46"/>
      <c r="E44" s="46"/>
      <c r="F44" s="46"/>
      <c r="G44" s="46"/>
      <c r="H44" s="46"/>
      <c r="I44" s="46"/>
      <c r="M44" s="41"/>
      <c r="N44" s="41"/>
      <c r="O44" s="41"/>
      <c r="P44" s="41"/>
      <c r="Q44" s="41"/>
      <c r="R44" s="41"/>
      <c r="S44" s="41"/>
      <c r="T44" s="41"/>
      <c r="U44" s="41"/>
      <c r="V44" s="41"/>
      <c r="AB44" s="46"/>
      <c r="AC44" s="46"/>
      <c r="AD44" s="46"/>
      <c r="AE44" s="46"/>
      <c r="AF44" s="46"/>
      <c r="AG44" s="46"/>
    </row>
    <row r="45" spans="1:109" ht="12.75" customHeight="1" x14ac:dyDescent="0.2"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6"/>
      <c r="X45" s="46"/>
    </row>
    <row r="46" spans="1:109" ht="12.75" customHeight="1" x14ac:dyDescent="0.2">
      <c r="M46" s="40"/>
      <c r="N46" s="46"/>
      <c r="O46" s="46"/>
      <c r="P46" s="46"/>
      <c r="Q46" s="46"/>
      <c r="R46" s="46"/>
      <c r="S46" s="46"/>
    </row>
    <row r="47" spans="1:109" ht="12.75" customHeight="1" x14ac:dyDescent="0.2">
      <c r="N47" s="46"/>
      <c r="O47" s="46"/>
      <c r="P47" s="46"/>
      <c r="Q47" s="46"/>
      <c r="R47" s="46"/>
    </row>
    <row r="48" spans="1:109" ht="12.75" customHeight="1" x14ac:dyDescent="0.2">
      <c r="N48" s="46"/>
      <c r="O48" s="46"/>
      <c r="P48" s="46"/>
      <c r="Q48" s="46"/>
      <c r="R48" s="46"/>
    </row>
    <row r="49" spans="14:16" ht="12.75" customHeight="1" x14ac:dyDescent="0.2">
      <c r="N49" s="46"/>
      <c r="O49" s="46"/>
      <c r="P49" s="46"/>
    </row>
    <row r="50" spans="14:16" ht="12.75" customHeight="1" x14ac:dyDescent="0.2">
      <c r="N50" s="46"/>
      <c r="O50" s="46"/>
      <c r="P50" s="46"/>
    </row>
  </sheetData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&amp;R&amp;"Arial,Fet"PERSONBILAR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M37"/>
  <sheetViews>
    <sheetView showGridLines="0" zoomScaleNormal="100" workbookViewId="0">
      <selection activeCell="F45" sqref="F45"/>
    </sheetView>
  </sheetViews>
  <sheetFormatPr defaultRowHeight="12.75" customHeight="1" x14ac:dyDescent="0.2"/>
  <cols>
    <col min="1" max="1" width="6.42578125" style="586" customWidth="1"/>
    <col min="2" max="2" width="7.140625" style="586" customWidth="1"/>
    <col min="3" max="3" width="7.7109375" style="586" customWidth="1"/>
    <col min="4" max="4" width="12" style="586" customWidth="1"/>
    <col min="5" max="5" width="13.7109375" style="586" customWidth="1"/>
    <col min="6" max="6" width="7.7109375" style="586" customWidth="1"/>
    <col min="7" max="7" width="8.85546875" style="586" customWidth="1"/>
    <col min="8" max="8" width="6.7109375" style="586" customWidth="1"/>
    <col min="9" max="9" width="12.28515625" style="586" customWidth="1"/>
    <col min="10" max="10" width="12" style="586" customWidth="1"/>
    <col min="11" max="11" width="8.5703125" style="586" customWidth="1"/>
    <col min="12" max="12" width="9" style="586" customWidth="1"/>
    <col min="13" max="13" width="8.5703125" style="586" customWidth="1"/>
    <col min="14" max="16384" width="9.140625" style="586"/>
  </cols>
  <sheetData>
    <row r="3" spans="1:13" ht="12.75" customHeight="1" x14ac:dyDescent="0.2">
      <c r="A3" s="587" t="s">
        <v>451</v>
      </c>
      <c r="B3" s="588"/>
      <c r="D3" s="589"/>
      <c r="F3" s="588"/>
      <c r="H3" s="589"/>
      <c r="J3" s="588"/>
      <c r="L3" s="556"/>
    </row>
    <row r="4" spans="1:13" ht="12.75" customHeight="1" x14ac:dyDescent="0.2">
      <c r="A4" s="590" t="s">
        <v>682</v>
      </c>
      <c r="B4" s="591"/>
      <c r="C4" s="591"/>
      <c r="D4" s="591"/>
      <c r="E4" s="591"/>
      <c r="F4" s="591"/>
      <c r="G4" s="591"/>
      <c r="H4" s="591"/>
      <c r="I4" s="591"/>
      <c r="J4" s="591"/>
      <c r="K4" s="591"/>
      <c r="L4" s="592"/>
      <c r="M4" s="593"/>
    </row>
    <row r="5" spans="1:13" ht="12.75" customHeight="1" x14ac:dyDescent="0.2">
      <c r="A5" s="594" t="s">
        <v>681</v>
      </c>
      <c r="B5" s="593"/>
      <c r="C5" s="593"/>
      <c r="D5" s="593"/>
      <c r="E5" s="593"/>
      <c r="F5" s="593"/>
      <c r="G5" s="593"/>
      <c r="H5" s="593"/>
      <c r="I5" s="593"/>
      <c r="J5" s="593"/>
      <c r="K5" s="593"/>
      <c r="L5" s="592"/>
      <c r="M5" s="593"/>
    </row>
    <row r="6" spans="1:13" ht="12.75" customHeight="1" x14ac:dyDescent="0.2">
      <c r="A6" s="595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</row>
    <row r="7" spans="1:13" ht="12.75" customHeight="1" x14ac:dyDescent="0.2">
      <c r="A7" s="576" t="s">
        <v>42</v>
      </c>
      <c r="B7" s="546"/>
      <c r="C7" s="576" t="s">
        <v>42</v>
      </c>
      <c r="D7" s="560"/>
      <c r="E7" s="597" t="s">
        <v>43</v>
      </c>
      <c r="F7" s="598"/>
      <c r="G7" s="598"/>
      <c r="H7" s="598"/>
      <c r="I7" s="598"/>
      <c r="J7" s="598"/>
      <c r="K7" s="598"/>
      <c r="L7" s="598"/>
      <c r="M7" s="599"/>
    </row>
    <row r="8" spans="1:13" ht="12.75" customHeight="1" x14ac:dyDescent="0.2">
      <c r="A8" s="600" t="s">
        <v>44</v>
      </c>
      <c r="B8" s="551"/>
      <c r="C8" s="600" t="s">
        <v>45</v>
      </c>
      <c r="D8" s="551"/>
      <c r="E8" s="551">
        <v>2012</v>
      </c>
      <c r="F8" s="546"/>
      <c r="G8" s="601">
        <v>2013</v>
      </c>
      <c r="H8" s="546"/>
      <c r="I8" s="601">
        <v>2014</v>
      </c>
      <c r="J8" s="546"/>
      <c r="K8" s="601">
        <v>2015</v>
      </c>
      <c r="L8" s="546"/>
      <c r="M8" s="602">
        <v>2016</v>
      </c>
    </row>
    <row r="9" spans="1:13" ht="12.75" customHeight="1" x14ac:dyDescent="0.2">
      <c r="A9" s="603" t="s">
        <v>46</v>
      </c>
      <c r="B9" s="604"/>
      <c r="C9" s="603" t="s">
        <v>47</v>
      </c>
      <c r="D9" s="605"/>
      <c r="E9" s="56">
        <v>3236814</v>
      </c>
      <c r="F9" s="604"/>
      <c r="G9" s="56">
        <v>3130151</v>
      </c>
      <c r="H9" s="604"/>
      <c r="I9" s="568">
        <v>3049225</v>
      </c>
      <c r="J9" s="604"/>
      <c r="K9" s="568">
        <v>2958860</v>
      </c>
      <c r="L9" s="604"/>
      <c r="M9" s="606">
        <v>2888004</v>
      </c>
    </row>
    <row r="10" spans="1:13" ht="12.75" customHeight="1" x14ac:dyDescent="0.2">
      <c r="A10" s="607" t="s">
        <v>46</v>
      </c>
      <c r="B10" s="608"/>
      <c r="C10" s="607" t="s">
        <v>38</v>
      </c>
      <c r="D10" s="567"/>
      <c r="E10" s="568">
        <v>23964</v>
      </c>
      <c r="F10" s="608"/>
      <c r="G10" s="568">
        <v>28694</v>
      </c>
      <c r="H10" s="608"/>
      <c r="I10" s="56">
        <v>37673</v>
      </c>
      <c r="J10" s="608"/>
      <c r="K10" s="56">
        <v>49908</v>
      </c>
      <c r="L10" s="608"/>
      <c r="M10" s="606">
        <v>70430</v>
      </c>
    </row>
    <row r="11" spans="1:13" ht="12.75" customHeight="1" x14ac:dyDescent="0.2">
      <c r="A11" s="607" t="s">
        <v>46</v>
      </c>
      <c r="B11" s="608"/>
      <c r="C11" s="607" t="s">
        <v>48</v>
      </c>
      <c r="D11" s="567"/>
      <c r="E11" s="568">
        <v>7</v>
      </c>
      <c r="F11" s="608"/>
      <c r="G11" s="568">
        <v>6</v>
      </c>
      <c r="H11" s="608"/>
      <c r="I11" s="568">
        <v>8</v>
      </c>
      <c r="J11" s="608"/>
      <c r="K11" s="568">
        <v>7</v>
      </c>
      <c r="L11" s="608"/>
      <c r="M11" s="606">
        <v>8</v>
      </c>
    </row>
    <row r="12" spans="1:13" ht="12.75" customHeight="1" x14ac:dyDescent="0.2">
      <c r="A12" s="607" t="s">
        <v>46</v>
      </c>
      <c r="B12" s="608"/>
      <c r="C12" s="607" t="s">
        <v>49</v>
      </c>
      <c r="D12" s="567"/>
      <c r="E12" s="568">
        <v>225822</v>
      </c>
      <c r="F12" s="608"/>
      <c r="G12" s="568">
        <v>228679</v>
      </c>
      <c r="H12" s="608"/>
      <c r="I12" s="568">
        <v>229576</v>
      </c>
      <c r="J12" s="608"/>
      <c r="K12" s="568">
        <v>228132</v>
      </c>
      <c r="L12" s="608"/>
      <c r="M12" s="606">
        <v>224739</v>
      </c>
    </row>
    <row r="13" spans="1:13" ht="12.75" customHeight="1" x14ac:dyDescent="0.2">
      <c r="A13" s="607" t="s">
        <v>46</v>
      </c>
      <c r="B13" s="608"/>
      <c r="C13" s="607" t="s">
        <v>50</v>
      </c>
      <c r="D13" s="567"/>
      <c r="E13" s="568">
        <v>163</v>
      </c>
      <c r="F13" s="608"/>
      <c r="G13" s="568">
        <v>180</v>
      </c>
      <c r="H13" s="608"/>
      <c r="I13" s="568">
        <v>207</v>
      </c>
      <c r="J13" s="608"/>
      <c r="K13" s="568">
        <v>210</v>
      </c>
      <c r="L13" s="608"/>
      <c r="M13" s="606">
        <v>209</v>
      </c>
    </row>
    <row r="14" spans="1:13" ht="12.75" customHeight="1" x14ac:dyDescent="0.2">
      <c r="A14" s="607" t="s">
        <v>46</v>
      </c>
      <c r="B14" s="608"/>
      <c r="C14" s="607" t="s">
        <v>51</v>
      </c>
      <c r="D14" s="567"/>
      <c r="E14" s="568">
        <v>1</v>
      </c>
      <c r="F14" s="608"/>
      <c r="G14" s="568">
        <v>1</v>
      </c>
      <c r="H14" s="608"/>
      <c r="I14" s="568">
        <v>1</v>
      </c>
      <c r="J14" s="608"/>
      <c r="K14" s="568" t="s">
        <v>40</v>
      </c>
      <c r="L14" s="608"/>
      <c r="M14" s="606" t="s">
        <v>40</v>
      </c>
    </row>
    <row r="15" spans="1:13" ht="12.75" customHeight="1" x14ac:dyDescent="0.2">
      <c r="A15" s="607" t="s">
        <v>46</v>
      </c>
      <c r="B15" s="608"/>
      <c r="C15" s="607" t="s">
        <v>52</v>
      </c>
      <c r="D15" s="567"/>
      <c r="E15" s="568">
        <v>5</v>
      </c>
      <c r="F15" s="608"/>
      <c r="G15" s="568">
        <v>3</v>
      </c>
      <c r="H15" s="608"/>
      <c r="I15" s="568" t="s">
        <v>40</v>
      </c>
      <c r="J15" s="608"/>
      <c r="K15" s="568" t="s">
        <v>40</v>
      </c>
      <c r="L15" s="608"/>
      <c r="M15" s="606" t="s">
        <v>40</v>
      </c>
    </row>
    <row r="16" spans="1:13" ht="12.75" customHeight="1" x14ac:dyDescent="0.2">
      <c r="A16" s="607" t="s">
        <v>46</v>
      </c>
      <c r="B16" s="608"/>
      <c r="C16" s="607" t="s">
        <v>53</v>
      </c>
      <c r="D16" s="567"/>
      <c r="E16" s="568">
        <v>29367</v>
      </c>
      <c r="F16" s="608"/>
      <c r="G16" s="568">
        <v>30461</v>
      </c>
      <c r="H16" s="608"/>
      <c r="I16" s="568">
        <v>31939</v>
      </c>
      <c r="J16" s="608"/>
      <c r="K16" s="568">
        <v>34116</v>
      </c>
      <c r="L16" s="608"/>
      <c r="M16" s="606">
        <v>35287</v>
      </c>
    </row>
    <row r="17" spans="1:13" ht="12.75" customHeight="1" x14ac:dyDescent="0.2">
      <c r="A17" s="607" t="s">
        <v>46</v>
      </c>
      <c r="B17" s="608"/>
      <c r="C17" s="607" t="s">
        <v>369</v>
      </c>
      <c r="D17" s="567"/>
      <c r="E17" s="568">
        <v>1</v>
      </c>
      <c r="F17" s="608"/>
      <c r="G17" s="568">
        <v>1</v>
      </c>
      <c r="H17" s="608"/>
      <c r="I17" s="568">
        <v>1</v>
      </c>
      <c r="J17" s="608"/>
      <c r="K17" s="568">
        <v>1</v>
      </c>
      <c r="L17" s="608"/>
      <c r="M17" s="606">
        <v>1</v>
      </c>
    </row>
    <row r="18" spans="1:13" ht="12.75" customHeight="1" x14ac:dyDescent="0.2">
      <c r="A18" s="607" t="s">
        <v>54</v>
      </c>
      <c r="B18" s="608"/>
      <c r="C18" s="607" t="s">
        <v>47</v>
      </c>
      <c r="D18" s="567"/>
      <c r="E18" s="568">
        <v>924197</v>
      </c>
      <c r="F18" s="608"/>
      <c r="G18" s="568">
        <v>1068035</v>
      </c>
      <c r="H18" s="608"/>
      <c r="I18" s="568">
        <v>1224287</v>
      </c>
      <c r="J18" s="608"/>
      <c r="K18" s="568">
        <v>1381813</v>
      </c>
      <c r="L18" s="608"/>
      <c r="M18" s="606">
        <v>1529805</v>
      </c>
    </row>
    <row r="19" spans="1:13" ht="12.75" customHeight="1" x14ac:dyDescent="0.2">
      <c r="A19" s="607" t="s">
        <v>54</v>
      </c>
      <c r="B19" s="608"/>
      <c r="C19" s="607" t="s">
        <v>38</v>
      </c>
      <c r="D19" s="567"/>
      <c r="E19" s="568">
        <v>385</v>
      </c>
      <c r="F19" s="608"/>
      <c r="G19" s="568">
        <v>1299</v>
      </c>
      <c r="H19" s="608"/>
      <c r="I19" s="568">
        <v>2178</v>
      </c>
      <c r="J19" s="608"/>
      <c r="K19" s="568">
        <v>2604</v>
      </c>
      <c r="L19" s="608"/>
      <c r="M19" s="606">
        <v>3527</v>
      </c>
    </row>
    <row r="20" spans="1:13" ht="12.75" customHeight="1" x14ac:dyDescent="0.2">
      <c r="A20" s="607" t="s">
        <v>54</v>
      </c>
      <c r="B20" s="608"/>
      <c r="C20" s="607" t="s">
        <v>49</v>
      </c>
      <c r="D20" s="567"/>
      <c r="E20" s="568">
        <v>5</v>
      </c>
      <c r="F20" s="608"/>
      <c r="G20" s="568">
        <v>4</v>
      </c>
      <c r="H20" s="608"/>
      <c r="I20" s="568">
        <v>4</v>
      </c>
      <c r="J20" s="608"/>
      <c r="K20" s="568">
        <v>4</v>
      </c>
      <c r="L20" s="608"/>
      <c r="M20" s="606">
        <v>3</v>
      </c>
    </row>
    <row r="21" spans="1:13" ht="12.75" customHeight="1" x14ac:dyDescent="0.2">
      <c r="A21" s="607" t="s">
        <v>54</v>
      </c>
      <c r="B21" s="608"/>
      <c r="C21" s="607" t="s">
        <v>53</v>
      </c>
      <c r="D21" s="567"/>
      <c r="E21" s="568">
        <v>1</v>
      </c>
      <c r="F21" s="608"/>
      <c r="G21" s="568">
        <v>1</v>
      </c>
      <c r="H21" s="608"/>
      <c r="I21" s="568">
        <v>1</v>
      </c>
      <c r="J21" s="608"/>
      <c r="K21" s="568">
        <v>1</v>
      </c>
      <c r="L21" s="608"/>
      <c r="M21" s="606" t="s">
        <v>40</v>
      </c>
    </row>
    <row r="22" spans="1:13" ht="12.75" customHeight="1" x14ac:dyDescent="0.2">
      <c r="A22" s="607" t="s">
        <v>54</v>
      </c>
      <c r="B22" s="608"/>
      <c r="C22" s="607" t="s">
        <v>472</v>
      </c>
      <c r="D22" s="567"/>
      <c r="E22" s="568" t="s">
        <v>40</v>
      </c>
      <c r="F22" s="608"/>
      <c r="G22" s="568">
        <v>1</v>
      </c>
      <c r="H22" s="608"/>
      <c r="I22" s="568">
        <v>1</v>
      </c>
      <c r="J22" s="608"/>
      <c r="K22" s="568">
        <v>1</v>
      </c>
      <c r="L22" s="608"/>
      <c r="M22" s="606">
        <v>1</v>
      </c>
    </row>
    <row r="23" spans="1:13" ht="12.75" customHeight="1" x14ac:dyDescent="0.2">
      <c r="A23" s="607" t="s">
        <v>38</v>
      </c>
      <c r="B23" s="608"/>
      <c r="C23" s="607" t="s">
        <v>47</v>
      </c>
      <c r="D23" s="567"/>
      <c r="E23" s="568">
        <v>603</v>
      </c>
      <c r="F23" s="608"/>
      <c r="G23" s="568">
        <v>1010</v>
      </c>
      <c r="H23" s="608"/>
      <c r="I23" s="568">
        <v>2172</v>
      </c>
      <c r="J23" s="608"/>
      <c r="K23" s="568">
        <v>4765</v>
      </c>
      <c r="L23" s="608"/>
      <c r="M23" s="606">
        <v>7532</v>
      </c>
    </row>
    <row r="24" spans="1:13" ht="12.75" customHeight="1" x14ac:dyDescent="0.2">
      <c r="A24" s="607" t="s">
        <v>38</v>
      </c>
      <c r="B24" s="608"/>
      <c r="C24" s="607" t="s">
        <v>49</v>
      </c>
      <c r="D24" s="567"/>
      <c r="E24" s="568">
        <v>1</v>
      </c>
      <c r="F24" s="608"/>
      <c r="G24" s="568">
        <v>1</v>
      </c>
      <c r="H24" s="608"/>
      <c r="I24" s="568">
        <v>1</v>
      </c>
      <c r="J24" s="608"/>
      <c r="K24" s="568">
        <v>1</v>
      </c>
      <c r="L24" s="608"/>
      <c r="M24" s="606">
        <v>1</v>
      </c>
    </row>
    <row r="25" spans="1:13" ht="12.75" customHeight="1" x14ac:dyDescent="0.2">
      <c r="A25" s="607" t="s">
        <v>48</v>
      </c>
      <c r="B25" s="608"/>
      <c r="C25" s="607" t="s">
        <v>47</v>
      </c>
      <c r="D25" s="567"/>
      <c r="E25" s="568">
        <v>11</v>
      </c>
      <c r="F25" s="608"/>
      <c r="G25" s="568">
        <v>10</v>
      </c>
      <c r="H25" s="608"/>
      <c r="I25" s="568">
        <v>9</v>
      </c>
      <c r="J25" s="608"/>
      <c r="K25" s="568">
        <v>6</v>
      </c>
      <c r="L25" s="608"/>
      <c r="M25" s="606">
        <v>6</v>
      </c>
    </row>
    <row r="26" spans="1:13" ht="12.75" customHeight="1" x14ac:dyDescent="0.2">
      <c r="A26" s="607" t="s">
        <v>49</v>
      </c>
      <c r="B26" s="608"/>
      <c r="C26" s="607" t="s">
        <v>47</v>
      </c>
      <c r="D26" s="567"/>
      <c r="E26" s="568">
        <v>36</v>
      </c>
      <c r="F26" s="608"/>
      <c r="G26" s="568">
        <v>40</v>
      </c>
      <c r="H26" s="608"/>
      <c r="I26" s="568">
        <v>41</v>
      </c>
      <c r="J26" s="608"/>
      <c r="K26" s="568">
        <v>38</v>
      </c>
      <c r="L26" s="608"/>
      <c r="M26" s="606">
        <v>45</v>
      </c>
    </row>
    <row r="27" spans="1:13" ht="12.75" customHeight="1" x14ac:dyDescent="0.2">
      <c r="A27" s="607" t="s">
        <v>50</v>
      </c>
      <c r="B27" s="608"/>
      <c r="C27" s="607" t="s">
        <v>47</v>
      </c>
      <c r="D27" s="567"/>
      <c r="E27" s="568">
        <v>23</v>
      </c>
      <c r="F27" s="608"/>
      <c r="G27" s="568">
        <v>22</v>
      </c>
      <c r="H27" s="608"/>
      <c r="I27" s="568">
        <v>30</v>
      </c>
      <c r="J27" s="608"/>
      <c r="K27" s="568">
        <v>27</v>
      </c>
      <c r="L27" s="608"/>
      <c r="M27" s="606">
        <v>21</v>
      </c>
    </row>
    <row r="28" spans="1:13" ht="12.75" customHeight="1" x14ac:dyDescent="0.2">
      <c r="A28" s="607" t="s">
        <v>51</v>
      </c>
      <c r="B28" s="608"/>
      <c r="C28" s="607" t="s">
        <v>47</v>
      </c>
      <c r="D28" s="567"/>
      <c r="E28" s="568">
        <v>1</v>
      </c>
      <c r="F28" s="608"/>
      <c r="G28" s="568">
        <v>1</v>
      </c>
      <c r="H28" s="608"/>
      <c r="I28" s="568">
        <v>1</v>
      </c>
      <c r="J28" s="608"/>
      <c r="K28" s="568">
        <v>1</v>
      </c>
      <c r="L28" s="608"/>
      <c r="M28" s="606">
        <v>1</v>
      </c>
    </row>
    <row r="29" spans="1:13" ht="12.75" customHeight="1" x14ac:dyDescent="0.2">
      <c r="A29" s="607" t="s">
        <v>53</v>
      </c>
      <c r="B29" s="608"/>
      <c r="C29" s="607" t="s">
        <v>47</v>
      </c>
      <c r="D29" s="567"/>
      <c r="E29" s="568">
        <v>5751</v>
      </c>
      <c r="F29" s="608"/>
      <c r="G29" s="568">
        <v>6861</v>
      </c>
      <c r="H29" s="608"/>
      <c r="I29" s="568">
        <v>8150</v>
      </c>
      <c r="J29" s="608"/>
      <c r="K29" s="568">
        <v>8553</v>
      </c>
      <c r="L29" s="608"/>
      <c r="M29" s="606">
        <v>8405</v>
      </c>
    </row>
    <row r="30" spans="1:13" ht="12.75" customHeight="1" x14ac:dyDescent="0.2">
      <c r="A30" s="609" t="s">
        <v>473</v>
      </c>
      <c r="B30" s="610"/>
      <c r="C30" s="607" t="s">
        <v>47</v>
      </c>
      <c r="D30" s="573"/>
      <c r="E30" s="568" t="s">
        <v>40</v>
      </c>
      <c r="F30" s="610"/>
      <c r="G30" s="568">
        <v>3</v>
      </c>
      <c r="H30" s="610"/>
      <c r="I30" s="568">
        <v>3</v>
      </c>
      <c r="J30" s="610"/>
      <c r="K30" s="568">
        <v>4</v>
      </c>
      <c r="L30" s="610"/>
      <c r="M30" s="606">
        <v>23</v>
      </c>
    </row>
    <row r="31" spans="1:13" ht="12.75" customHeight="1" x14ac:dyDescent="0.2">
      <c r="A31" s="609" t="s">
        <v>369</v>
      </c>
      <c r="B31" s="610"/>
      <c r="C31" s="607" t="s">
        <v>47</v>
      </c>
      <c r="D31" s="573"/>
      <c r="E31" s="611">
        <v>5</v>
      </c>
      <c r="F31" s="610"/>
      <c r="G31" s="568">
        <v>5</v>
      </c>
      <c r="H31" s="610"/>
      <c r="I31" s="568">
        <v>7</v>
      </c>
      <c r="J31" s="610"/>
      <c r="K31" s="568">
        <v>7</v>
      </c>
      <c r="L31" s="610"/>
      <c r="M31" s="606">
        <v>8</v>
      </c>
    </row>
    <row r="32" spans="1:13" ht="12.75" customHeight="1" x14ac:dyDescent="0.2">
      <c r="A32" s="609" t="s">
        <v>39</v>
      </c>
      <c r="B32" s="610"/>
      <c r="C32" s="607" t="s">
        <v>47</v>
      </c>
      <c r="D32" s="573"/>
      <c r="E32" s="611">
        <v>2</v>
      </c>
      <c r="F32" s="610"/>
      <c r="G32" s="611">
        <v>2</v>
      </c>
      <c r="H32" s="610"/>
      <c r="I32" s="568">
        <v>2</v>
      </c>
      <c r="J32" s="610"/>
      <c r="K32" s="568">
        <v>2</v>
      </c>
      <c r="L32" s="610"/>
      <c r="M32" s="568">
        <v>2</v>
      </c>
    </row>
    <row r="33" spans="1:13" ht="12.75" customHeight="1" x14ac:dyDescent="0.2">
      <c r="A33" s="609" t="s">
        <v>472</v>
      </c>
      <c r="B33" s="610"/>
      <c r="C33" s="607" t="s">
        <v>47</v>
      </c>
      <c r="D33" s="573"/>
      <c r="E33" s="568" t="s">
        <v>40</v>
      </c>
      <c r="F33" s="610"/>
      <c r="G33" s="611">
        <v>2</v>
      </c>
      <c r="H33" s="610"/>
      <c r="I33" s="568">
        <v>2</v>
      </c>
      <c r="J33" s="610"/>
      <c r="K33" s="568">
        <v>2</v>
      </c>
      <c r="L33" s="610"/>
      <c r="M33" s="568">
        <v>2</v>
      </c>
    </row>
    <row r="34" spans="1:13" ht="12.75" customHeight="1" x14ac:dyDescent="0.2">
      <c r="A34" s="612" t="s">
        <v>15</v>
      </c>
      <c r="B34" s="612"/>
      <c r="C34" s="612"/>
      <c r="D34" s="613"/>
      <c r="E34" s="613">
        <v>4447165</v>
      </c>
      <c r="F34" s="613"/>
      <c r="G34" s="613">
        <f>SUM(G9:G33)</f>
        <v>4495473</v>
      </c>
      <c r="H34" s="613"/>
      <c r="I34" s="613">
        <f>SUM(I9:I33)</f>
        <v>4585519</v>
      </c>
      <c r="J34" s="613"/>
      <c r="K34" s="613">
        <f>SUM(K9:K33)</f>
        <v>4669063</v>
      </c>
      <c r="L34" s="613"/>
      <c r="M34" s="613">
        <f>SUM(M9:M33)</f>
        <v>4768060</v>
      </c>
    </row>
    <row r="35" spans="1:13" ht="12.75" customHeight="1" x14ac:dyDescent="0.2">
      <c r="A35" s="572" t="s">
        <v>386</v>
      </c>
      <c r="B35" s="560"/>
      <c r="C35" s="546"/>
      <c r="D35" s="546"/>
      <c r="E35" s="546"/>
      <c r="F35" s="546"/>
      <c r="G35" s="546"/>
      <c r="H35" s="546"/>
      <c r="I35" s="546"/>
      <c r="J35" s="546"/>
      <c r="K35" s="546"/>
      <c r="L35" s="546"/>
      <c r="M35" s="546"/>
    </row>
    <row r="36" spans="1:13" ht="12.75" customHeight="1" x14ac:dyDescent="0.2">
      <c r="A36" s="614"/>
      <c r="B36" s="615"/>
      <c r="C36" s="616"/>
      <c r="D36" s="617"/>
      <c r="E36" s="617"/>
      <c r="F36" s="617"/>
      <c r="G36" s="617"/>
      <c r="H36" s="617"/>
      <c r="I36" s="617"/>
      <c r="J36" s="617"/>
      <c r="K36" s="617"/>
      <c r="L36" s="617"/>
      <c r="M36" s="617"/>
    </row>
    <row r="37" spans="1:13" ht="12.75" customHeight="1" x14ac:dyDescent="0.2">
      <c r="C37" s="556"/>
      <c r="D37" s="556"/>
      <c r="E37" s="618"/>
      <c r="F37" s="556"/>
      <c r="G37" s="556"/>
      <c r="H37" s="556"/>
      <c r="I37" s="556"/>
      <c r="J37" s="556"/>
      <c r="K37" s="556"/>
      <c r="L37" s="556"/>
      <c r="M37" s="556"/>
    </row>
  </sheetData>
  <pageMargins left="0.70866141732283472" right="0.15748031496062992" top="0.98425196850393704" bottom="0.55118110236220474" header="0.51181102362204722" footer="0.51181102362204722"/>
  <pageSetup paperSize="9" scale="78" orientation="portrait" r:id="rId1"/>
  <headerFooter alignWithMargins="0">
    <oddHeader>&amp;R&amp;"Arial,Fet"PERSONBILAR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tabColor rgb="FF00B050"/>
    <pageSetUpPr fitToPage="1"/>
  </sheetPr>
  <dimension ref="A2:AB46"/>
  <sheetViews>
    <sheetView showGridLines="0" zoomScaleNormal="100" workbookViewId="0">
      <selection activeCell="K33" sqref="K33"/>
    </sheetView>
  </sheetViews>
  <sheetFormatPr defaultRowHeight="12.75" customHeight="1" x14ac:dyDescent="0.2"/>
  <cols>
    <col min="1" max="1" width="9.140625" style="40"/>
    <col min="2" max="2" width="10.7109375" style="40" customWidth="1"/>
    <col min="3" max="3" width="10" style="40" customWidth="1"/>
    <col min="4" max="4" width="8.5703125" style="40" customWidth="1"/>
    <col min="5" max="5" width="11.7109375" style="40" customWidth="1"/>
    <col min="6" max="6" width="10.85546875" style="40" customWidth="1"/>
    <col min="7" max="7" width="11.85546875" style="40" customWidth="1"/>
    <col min="8" max="8" width="7.5703125" style="40" customWidth="1"/>
    <col min="9" max="9" width="10.140625" style="40" customWidth="1"/>
    <col min="10" max="10" width="11.42578125" style="40" customWidth="1"/>
    <col min="11" max="11" width="16.5703125" customWidth="1"/>
    <col min="12" max="12" width="8.7109375" customWidth="1"/>
    <col min="13" max="13" width="10.42578125" customWidth="1"/>
    <col min="14" max="14" width="10.140625" customWidth="1"/>
    <col min="25" max="16384" width="9.140625" style="40"/>
  </cols>
  <sheetData>
    <row r="2" spans="1:24" s="101" customFormat="1" ht="12.75" customHeight="1" x14ac:dyDescent="0.2">
      <c r="A2" s="55"/>
      <c r="B2" s="55"/>
      <c r="C2" s="58"/>
      <c r="D2" s="58"/>
      <c r="E2" s="58"/>
      <c r="F2" s="58"/>
      <c r="G2" s="58"/>
      <c r="H2" s="58"/>
      <c r="I2" s="58"/>
      <c r="J2" s="58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101" customFormat="1" ht="12.75" customHeight="1" x14ac:dyDescent="0.2">
      <c r="A3" s="242" t="s">
        <v>41</v>
      </c>
      <c r="G3" s="86"/>
      <c r="J3" s="86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101" customFormat="1" ht="12.75" customHeight="1" x14ac:dyDescent="0.2">
      <c r="A4" s="167" t="s">
        <v>652</v>
      </c>
      <c r="J4" s="86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101" customFormat="1" ht="12.75" customHeight="1" x14ac:dyDescent="0.2">
      <c r="A5" s="44" t="s">
        <v>683</v>
      </c>
      <c r="J5" s="86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101" customFormat="1" ht="12.75" customHeight="1" x14ac:dyDescent="0.2">
      <c r="A6" s="98"/>
      <c r="B6" s="98"/>
      <c r="C6" s="98"/>
      <c r="D6" s="98"/>
      <c r="E6" s="98"/>
      <c r="F6" s="98"/>
      <c r="G6" s="98"/>
      <c r="H6" s="98"/>
      <c r="I6" s="98"/>
      <c r="J6" s="8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101" customFormat="1" ht="22.5" customHeight="1" x14ac:dyDescent="0.2">
      <c r="A7" s="112" t="s">
        <v>69</v>
      </c>
      <c r="B7" s="77" t="s">
        <v>46</v>
      </c>
      <c r="C7" s="77" t="s">
        <v>54</v>
      </c>
      <c r="D7" s="77" t="s">
        <v>38</v>
      </c>
      <c r="E7" s="77" t="s">
        <v>461</v>
      </c>
      <c r="F7" s="73" t="s">
        <v>462</v>
      </c>
      <c r="G7" s="77" t="s">
        <v>718</v>
      </c>
      <c r="H7" s="77" t="s">
        <v>719</v>
      </c>
      <c r="I7" s="77" t="s">
        <v>140</v>
      </c>
      <c r="J7" s="199" t="s">
        <v>15</v>
      </c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101" customFormat="1" ht="12.75" customHeight="1" x14ac:dyDescent="0.2">
      <c r="A8" s="200" t="s">
        <v>73</v>
      </c>
      <c r="B8" s="191"/>
      <c r="C8" s="191"/>
      <c r="D8" s="191"/>
      <c r="E8" s="100"/>
      <c r="F8" s="98"/>
      <c r="G8" s="100"/>
      <c r="H8" s="100"/>
      <c r="I8" s="191"/>
      <c r="J8" s="191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202" customFormat="1" ht="12.75" customHeight="1" x14ac:dyDescent="0.2">
      <c r="A9" s="201">
        <v>2007</v>
      </c>
      <c r="B9" s="78">
        <v>3804983</v>
      </c>
      <c r="C9" s="78">
        <v>351897</v>
      </c>
      <c r="D9" s="78">
        <v>126</v>
      </c>
      <c r="E9" s="78">
        <v>9459</v>
      </c>
      <c r="F9" s="568" t="s">
        <v>40</v>
      </c>
      <c r="G9" s="78">
        <v>80934</v>
      </c>
      <c r="H9" s="78">
        <v>10896</v>
      </c>
      <c r="I9" s="78">
        <v>168</v>
      </c>
      <c r="J9" s="78">
        <v>4258463</v>
      </c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203" customFormat="1" ht="12.75" customHeight="1" x14ac:dyDescent="0.2">
      <c r="A10" s="201">
        <v>2008</v>
      </c>
      <c r="B10" s="78">
        <v>3699221</v>
      </c>
      <c r="C10" s="78">
        <v>416822</v>
      </c>
      <c r="D10" s="78">
        <v>129</v>
      </c>
      <c r="E10" s="78">
        <v>13483</v>
      </c>
      <c r="F10" s="568" t="s">
        <v>40</v>
      </c>
      <c r="G10" s="78">
        <v>137201</v>
      </c>
      <c r="H10" s="78">
        <v>11974</v>
      </c>
      <c r="I10" s="78">
        <v>165</v>
      </c>
      <c r="J10" s="78">
        <v>4278995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126" customFormat="1" ht="12.75" customHeight="1" x14ac:dyDescent="0.2">
      <c r="A11" s="201">
        <v>2009</v>
      </c>
      <c r="B11" s="78">
        <v>3607248</v>
      </c>
      <c r="C11" s="78">
        <v>484083</v>
      </c>
      <c r="D11" s="78">
        <v>157</v>
      </c>
      <c r="E11" s="78">
        <v>16095</v>
      </c>
      <c r="F11" s="568" t="s">
        <v>40</v>
      </c>
      <c r="G11" s="78">
        <v>175153</v>
      </c>
      <c r="H11" s="78">
        <v>17850</v>
      </c>
      <c r="I11" s="78">
        <v>166</v>
      </c>
      <c r="J11" s="78">
        <v>4300752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126" customFormat="1" ht="12.75" customHeight="1" x14ac:dyDescent="0.2">
      <c r="A12" s="201">
        <v>2010</v>
      </c>
      <c r="B12" s="78">
        <v>3479607</v>
      </c>
      <c r="C12" s="78">
        <v>606570</v>
      </c>
      <c r="D12" s="78">
        <v>190</v>
      </c>
      <c r="E12" s="78">
        <v>19210</v>
      </c>
      <c r="F12" s="568" t="s">
        <v>40</v>
      </c>
      <c r="G12" s="78">
        <v>204456</v>
      </c>
      <c r="H12" s="78">
        <v>24973</v>
      </c>
      <c r="I12" s="78">
        <v>176</v>
      </c>
      <c r="J12" s="78">
        <v>4335182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126" customFormat="1" ht="12.75" customHeight="1" x14ac:dyDescent="0.2">
      <c r="A13" s="201">
        <v>2011</v>
      </c>
      <c r="B13" s="78">
        <v>3364196</v>
      </c>
      <c r="C13" s="78">
        <v>766042</v>
      </c>
      <c r="D13" s="78">
        <v>366</v>
      </c>
      <c r="E13" s="78">
        <v>21389</v>
      </c>
      <c r="F13" s="568" t="s">
        <v>40</v>
      </c>
      <c r="G13" s="78">
        <v>218175</v>
      </c>
      <c r="H13" s="78">
        <v>30992</v>
      </c>
      <c r="I13" s="78">
        <v>192</v>
      </c>
      <c r="J13" s="78">
        <v>4401352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126" customFormat="1" ht="12.75" customHeight="1" x14ac:dyDescent="0.2">
      <c r="A14" s="201">
        <v>2012</v>
      </c>
      <c r="B14" s="78">
        <v>3236814</v>
      </c>
      <c r="C14" s="78">
        <v>924197</v>
      </c>
      <c r="D14" s="78">
        <v>603</v>
      </c>
      <c r="E14" s="78">
        <v>23699</v>
      </c>
      <c r="F14" s="78">
        <v>651</v>
      </c>
      <c r="G14" s="78">
        <v>225868</v>
      </c>
      <c r="H14" s="78">
        <v>35121</v>
      </c>
      <c r="I14" s="78">
        <v>212</v>
      </c>
      <c r="J14" s="78">
        <v>4447165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126" customFormat="1" ht="12.75" customHeight="1" x14ac:dyDescent="0.2">
      <c r="A15" s="201">
        <v>2013</v>
      </c>
      <c r="B15" s="78">
        <v>3130151</v>
      </c>
      <c r="C15" s="420" t="s">
        <v>731</v>
      </c>
      <c r="D15" s="78">
        <v>1010</v>
      </c>
      <c r="E15" s="78">
        <v>28357</v>
      </c>
      <c r="F15" s="78">
        <v>1637</v>
      </c>
      <c r="G15" s="78">
        <v>228726</v>
      </c>
      <c r="H15" s="78">
        <v>37328</v>
      </c>
      <c r="I15" s="420" t="s">
        <v>732</v>
      </c>
      <c r="J15" s="78">
        <v>4495473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126" customFormat="1" ht="12.75" customHeight="1" x14ac:dyDescent="0.2">
      <c r="A16" s="201">
        <v>2014</v>
      </c>
      <c r="B16" s="78">
        <v>3049225</v>
      </c>
      <c r="C16" s="420" t="s">
        <v>729</v>
      </c>
      <c r="D16" s="78">
        <v>2172</v>
      </c>
      <c r="E16" s="78">
        <v>34930</v>
      </c>
      <c r="F16" s="78">
        <v>4922</v>
      </c>
      <c r="G16" s="78">
        <v>229621</v>
      </c>
      <c r="H16" s="78">
        <v>40095</v>
      </c>
      <c r="I16" s="420" t="s">
        <v>730</v>
      </c>
      <c r="J16" s="78">
        <v>4585519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8" s="126" customFormat="1" ht="12.75" customHeight="1" x14ac:dyDescent="0.2">
      <c r="A17" s="201">
        <v>2015</v>
      </c>
      <c r="B17" s="78">
        <v>2958860</v>
      </c>
      <c r="C17" s="420" t="s">
        <v>728</v>
      </c>
      <c r="D17" s="78">
        <v>4765</v>
      </c>
      <c r="E17" s="78">
        <v>42737</v>
      </c>
      <c r="F17" s="78">
        <v>9776</v>
      </c>
      <c r="G17" s="78">
        <v>228174</v>
      </c>
      <c r="H17" s="78">
        <v>42675</v>
      </c>
      <c r="I17" s="420" t="s">
        <v>727</v>
      </c>
      <c r="J17" s="78">
        <v>4669063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8" s="126" customFormat="1" ht="12.75" customHeight="1" x14ac:dyDescent="0.2">
      <c r="A18" s="205">
        <v>2016</v>
      </c>
      <c r="B18" s="120">
        <v>2888004</v>
      </c>
      <c r="C18" s="120">
        <v>1529808</v>
      </c>
      <c r="D18" s="120">
        <v>7532</v>
      </c>
      <c r="E18" s="120">
        <v>55126</v>
      </c>
      <c r="F18" s="120">
        <v>18832</v>
      </c>
      <c r="G18" s="120">
        <v>224787</v>
      </c>
      <c r="H18" s="120">
        <v>43693</v>
      </c>
      <c r="I18" s="120">
        <v>278</v>
      </c>
      <c r="J18" s="120">
        <v>4768060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8" ht="12.75" customHeight="1" x14ac:dyDescent="0.2">
      <c r="A19" s="203" t="s">
        <v>306</v>
      </c>
      <c r="B19" s="44"/>
      <c r="C19" s="44"/>
      <c r="D19" s="44"/>
      <c r="E19" s="336"/>
      <c r="F19" s="44"/>
      <c r="G19" s="44"/>
      <c r="H19" s="44"/>
      <c r="I19" s="44"/>
      <c r="J19" s="45"/>
    </row>
    <row r="20" spans="1:28" ht="12.75" customHeight="1" x14ac:dyDescent="0.2">
      <c r="A20" s="49" t="s">
        <v>355</v>
      </c>
      <c r="B20" s="44"/>
      <c r="C20" s="44"/>
      <c r="D20" s="44"/>
      <c r="E20" s="44"/>
      <c r="F20" s="44"/>
      <c r="G20" s="44"/>
      <c r="H20" s="44"/>
      <c r="I20" s="44"/>
      <c r="J20" s="45"/>
    </row>
    <row r="21" spans="1:28" x14ac:dyDescent="0.2">
      <c r="A21" s="519" t="s">
        <v>736</v>
      </c>
      <c r="B21" s="536"/>
      <c r="C21" s="536"/>
      <c r="D21" s="536"/>
      <c r="E21" s="536"/>
      <c r="F21" s="536"/>
      <c r="G21" s="536"/>
      <c r="H21" s="536"/>
      <c r="I21" s="44"/>
      <c r="J21"/>
    </row>
    <row r="22" spans="1:28" ht="12.75" customHeight="1" x14ac:dyDescent="0.2">
      <c r="A22" s="49" t="s">
        <v>528</v>
      </c>
      <c r="B22" s="44"/>
      <c r="C22" s="44"/>
      <c r="D22" s="44"/>
      <c r="E22" s="44"/>
      <c r="F22" s="44"/>
      <c r="G22" s="44"/>
      <c r="H22" s="44"/>
      <c r="I22" s="44"/>
      <c r="J22"/>
    </row>
    <row r="23" spans="1:28" ht="12.75" customHeight="1" x14ac:dyDescent="0.2">
      <c r="A23" s="49" t="s">
        <v>476</v>
      </c>
      <c r="J23"/>
    </row>
    <row r="24" spans="1:28" s="290" customFormat="1" ht="12" customHeight="1" x14ac:dyDescent="0.2">
      <c r="A24" s="289" t="s">
        <v>475</v>
      </c>
      <c r="G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 s="291"/>
      <c r="Z24" s="291"/>
      <c r="AA24" s="291"/>
      <c r="AB24" s="291"/>
    </row>
    <row r="25" spans="1:28" ht="12.75" customHeight="1" x14ac:dyDescent="0.2">
      <c r="A25" s="60" t="s">
        <v>477</v>
      </c>
      <c r="J25"/>
    </row>
    <row r="26" spans="1:28" ht="12.75" customHeight="1" x14ac:dyDescent="0.2">
      <c r="A26" s="60" t="s">
        <v>725</v>
      </c>
      <c r="J26"/>
    </row>
    <row r="27" spans="1:28" ht="12.75" customHeight="1" x14ac:dyDescent="0.2">
      <c r="A27" s="14"/>
      <c r="J27"/>
    </row>
    <row r="28" spans="1:28" ht="12.75" customHeight="1" x14ac:dyDescent="0.2">
      <c r="J28"/>
    </row>
    <row r="29" spans="1:28" ht="12.75" customHeight="1" x14ac:dyDescent="0.2">
      <c r="A29"/>
      <c r="B29"/>
      <c r="C29"/>
      <c r="D29"/>
      <c r="E29"/>
      <c r="F29"/>
      <c r="G29"/>
      <c r="H29"/>
      <c r="I29"/>
      <c r="J29"/>
    </row>
    <row r="30" spans="1:28" ht="12.75" customHeight="1" x14ac:dyDescent="0.2">
      <c r="A30"/>
      <c r="B30"/>
      <c r="C30"/>
      <c r="D30"/>
      <c r="E30"/>
      <c r="F30"/>
      <c r="G30"/>
      <c r="H30"/>
      <c r="I30"/>
      <c r="J30"/>
    </row>
    <row r="31" spans="1:28" ht="12.75" customHeight="1" x14ac:dyDescent="0.2">
      <c r="A31"/>
      <c r="B31"/>
      <c r="C31"/>
      <c r="D31"/>
      <c r="E31"/>
      <c r="F31"/>
      <c r="G31"/>
      <c r="H31"/>
      <c r="I31"/>
      <c r="J31"/>
      <c r="X31" s="40"/>
    </row>
    <row r="32" spans="1:28" ht="12.75" customHeight="1" x14ac:dyDescent="0.2">
      <c r="A32"/>
      <c r="B32"/>
      <c r="C32"/>
      <c r="D32"/>
      <c r="E32"/>
      <c r="F32"/>
      <c r="G32"/>
      <c r="H32"/>
      <c r="I32"/>
      <c r="J32"/>
      <c r="W32" s="40"/>
      <c r="X32" s="40"/>
    </row>
    <row r="33" spans="1:24" ht="12.75" customHeight="1" x14ac:dyDescent="0.2">
      <c r="A33"/>
      <c r="B33"/>
      <c r="C33"/>
      <c r="D33"/>
      <c r="E33"/>
      <c r="F33"/>
      <c r="G33"/>
      <c r="H33"/>
      <c r="I33"/>
      <c r="J33"/>
      <c r="W33" s="40"/>
      <c r="X33" s="40"/>
    </row>
    <row r="34" spans="1:24" x14ac:dyDescent="0.2">
      <c r="A34"/>
      <c r="B34"/>
      <c r="C34"/>
      <c r="D34"/>
      <c r="E34"/>
      <c r="F34"/>
      <c r="G34"/>
      <c r="H34"/>
      <c r="I34"/>
      <c r="J34"/>
      <c r="W34" s="40"/>
      <c r="X34" s="40"/>
    </row>
    <row r="35" spans="1:24" ht="12.75" customHeight="1" x14ac:dyDescent="0.2">
      <c r="A35"/>
      <c r="B35"/>
      <c r="C35"/>
      <c r="D35"/>
      <c r="E35"/>
      <c r="F35"/>
      <c r="G35"/>
      <c r="H35"/>
      <c r="I35"/>
      <c r="J35"/>
      <c r="W35" s="40"/>
      <c r="X35" s="40"/>
    </row>
    <row r="36" spans="1:24" ht="12.75" customHeight="1" x14ac:dyDescent="0.2">
      <c r="A36"/>
      <c r="B36"/>
      <c r="C36"/>
      <c r="D36"/>
      <c r="E36"/>
      <c r="F36"/>
      <c r="G36"/>
      <c r="H36"/>
      <c r="I36"/>
      <c r="J36"/>
      <c r="W36" s="40"/>
      <c r="X36" s="40"/>
    </row>
    <row r="37" spans="1:24" ht="12.75" customHeight="1" x14ac:dyDescent="0.2">
      <c r="A37"/>
      <c r="B37"/>
      <c r="C37"/>
      <c r="D37"/>
      <c r="E37"/>
      <c r="F37"/>
      <c r="G37"/>
      <c r="H37"/>
      <c r="I37"/>
      <c r="J37"/>
      <c r="W37" s="40"/>
      <c r="X37" s="40"/>
    </row>
    <row r="38" spans="1:24" ht="12.75" customHeight="1" x14ac:dyDescent="0.2">
      <c r="A38"/>
      <c r="B38"/>
      <c r="C38"/>
      <c r="D38"/>
      <c r="E38"/>
      <c r="F38"/>
      <c r="G38"/>
      <c r="H38"/>
      <c r="I38"/>
      <c r="J38"/>
      <c r="W38" s="40"/>
      <c r="X38" s="40"/>
    </row>
    <row r="39" spans="1:24" ht="12.75" customHeight="1" x14ac:dyDescent="0.2">
      <c r="A39"/>
      <c r="B39"/>
      <c r="C39"/>
      <c r="D39"/>
      <c r="E39"/>
      <c r="F39"/>
      <c r="G39"/>
      <c r="H39"/>
      <c r="I39"/>
      <c r="J39"/>
      <c r="W39" s="40"/>
      <c r="X39" s="40"/>
    </row>
    <row r="40" spans="1:24" ht="12.75" customHeight="1" x14ac:dyDescent="0.2">
      <c r="A40"/>
      <c r="B40"/>
      <c r="C40"/>
      <c r="D40"/>
      <c r="E40"/>
      <c r="F40"/>
      <c r="G40"/>
      <c r="H40"/>
      <c r="I40"/>
      <c r="J40"/>
      <c r="W40" s="40"/>
      <c r="X40" s="40"/>
    </row>
    <row r="41" spans="1:24" ht="12.75" customHeight="1" x14ac:dyDescent="0.2">
      <c r="A41"/>
      <c r="B41"/>
      <c r="C41"/>
      <c r="D41"/>
      <c r="E41"/>
      <c r="F41"/>
      <c r="G41"/>
      <c r="H41"/>
      <c r="I41"/>
      <c r="J41"/>
      <c r="W41" s="40"/>
      <c r="X41" s="40"/>
    </row>
    <row r="42" spans="1:24" ht="12.75" customHeight="1" x14ac:dyDescent="0.2">
      <c r="A42"/>
      <c r="B42"/>
      <c r="C42"/>
      <c r="D42"/>
      <c r="E42"/>
      <c r="F42"/>
      <c r="G42"/>
      <c r="H42"/>
      <c r="I42"/>
      <c r="J42"/>
      <c r="W42" s="40"/>
      <c r="X42" s="40"/>
    </row>
    <row r="43" spans="1:24" ht="12.75" customHeight="1" x14ac:dyDescent="0.2">
      <c r="A43"/>
      <c r="B43"/>
      <c r="C43"/>
      <c r="D43"/>
      <c r="E43"/>
      <c r="F43"/>
      <c r="G43"/>
      <c r="H43"/>
      <c r="I43"/>
      <c r="J43"/>
      <c r="W43" s="40"/>
      <c r="X43" s="40"/>
    </row>
    <row r="44" spans="1:24" ht="12.75" customHeight="1" x14ac:dyDescent="0.2">
      <c r="A44"/>
      <c r="B44"/>
      <c r="C44"/>
      <c r="D44"/>
      <c r="E44"/>
      <c r="F44"/>
      <c r="G44"/>
      <c r="H44"/>
      <c r="I44"/>
      <c r="J44"/>
      <c r="W44" s="40"/>
      <c r="X44" s="40"/>
    </row>
    <row r="45" spans="1:24" ht="12.75" customHeight="1" x14ac:dyDescent="0.2">
      <c r="A45"/>
      <c r="B45"/>
      <c r="C45"/>
      <c r="D45"/>
      <c r="E45"/>
      <c r="F45"/>
      <c r="G45"/>
      <c r="H45"/>
      <c r="I45"/>
      <c r="J45"/>
      <c r="X45" s="40"/>
    </row>
    <row r="46" spans="1:24" ht="12.75" customHeight="1" x14ac:dyDescent="0.2">
      <c r="A46"/>
      <c r="B46"/>
      <c r="C46"/>
      <c r="D46"/>
      <c r="E46"/>
      <c r="F46"/>
      <c r="G46"/>
      <c r="H46"/>
      <c r="I46"/>
      <c r="J46"/>
    </row>
  </sheetData>
  <phoneticPr fontId="6" type="noConversion"/>
  <pageMargins left="0.70866141732283472" right="0.15748031496062992" top="0.98425196850393704" bottom="0.55118110236220474" header="0.51181102362204722" footer="0.51181102362204722"/>
  <pageSetup paperSize="9" scale="94" orientation="portrait" r:id="rId1"/>
  <headerFooter alignWithMargins="0">
    <oddHeader>&amp;R&amp;"Arial,Fet"PERSONBILAR</oddHeader>
  </headerFooter>
  <rowBreaks count="1" manualBreakCount="1">
    <brk id="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tabColor rgb="FF00B050"/>
    <pageSetUpPr fitToPage="1"/>
  </sheetPr>
  <dimension ref="A1:DL65"/>
  <sheetViews>
    <sheetView showGridLines="0" zoomScaleNormal="100" workbookViewId="0">
      <selection activeCell="Q31" sqref="Q31"/>
    </sheetView>
  </sheetViews>
  <sheetFormatPr defaultRowHeight="12.75" customHeight="1" x14ac:dyDescent="0.2"/>
  <cols>
    <col min="1" max="1" width="13.7109375" style="23" customWidth="1"/>
    <col min="2" max="2" width="8.140625" style="26" customWidth="1"/>
    <col min="3" max="3" width="2.140625" style="26" customWidth="1"/>
    <col min="4" max="4" width="8.140625" style="26" customWidth="1"/>
    <col min="5" max="5" width="9.28515625" style="26" customWidth="1"/>
    <col min="6" max="6" width="8.85546875" style="26" customWidth="1"/>
    <col min="7" max="7" width="9.7109375" style="26" customWidth="1"/>
    <col min="8" max="8" width="1.7109375" style="26" customWidth="1"/>
    <col min="9" max="9" width="7.7109375" style="26" customWidth="1"/>
    <col min="10" max="10" width="6" style="27" customWidth="1"/>
    <col min="11" max="11" width="9.140625" style="27"/>
    <col min="12" max="12" width="5.42578125" style="27" customWidth="1"/>
    <col min="13" max="13" width="8.5703125" style="27" customWidth="1"/>
    <col min="14" max="14" width="8.140625" customWidth="1"/>
    <col min="15" max="15" width="9.28515625" style="27" customWidth="1"/>
    <col min="16" max="16" width="7.140625" style="27" customWidth="1"/>
    <col min="17" max="17" width="7.7109375" style="27" customWidth="1"/>
    <col min="18" max="18" width="15.28515625" style="45" customWidth="1"/>
    <col min="19" max="19" width="11.42578125" style="27" customWidth="1"/>
    <col min="20" max="20" width="9.28515625" style="27" customWidth="1"/>
    <col min="21" max="21" width="4.7109375" style="27" customWidth="1"/>
    <col min="22" max="22" width="6.7109375" style="27" customWidth="1"/>
    <col min="23" max="23" width="8.28515625" style="27" customWidth="1"/>
    <col min="24" max="24" width="3.7109375" style="27" customWidth="1"/>
    <col min="25" max="30" width="6.7109375" style="27" customWidth="1"/>
    <col min="31" max="50" width="9.140625" style="27"/>
    <col min="51" max="16384" width="9.140625" style="26"/>
  </cols>
  <sheetData>
    <row r="1" spans="1:116" s="30" customFormat="1" ht="12.75" customHeight="1" x14ac:dyDescent="0.2">
      <c r="A1" s="124"/>
      <c r="J1" s="29"/>
      <c r="K1" s="29"/>
      <c r="L1" s="29"/>
      <c r="M1" s="71"/>
      <c r="N1"/>
      <c r="O1" s="29"/>
      <c r="P1" s="29"/>
      <c r="Q1" s="29"/>
      <c r="R1" s="45"/>
      <c r="S1" s="27"/>
      <c r="T1" s="29"/>
      <c r="U1" s="29"/>
      <c r="V1" s="29"/>
      <c r="W1" s="29"/>
      <c r="X1" s="27"/>
      <c r="Y1" s="27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</row>
    <row r="2" spans="1:116" s="167" customFormat="1" ht="12.75" customHeight="1" x14ac:dyDescent="0.2">
      <c r="A2" s="111" t="s">
        <v>452</v>
      </c>
      <c r="J2" s="180"/>
      <c r="K2" s="180"/>
      <c r="L2" s="180"/>
      <c r="M2" s="180"/>
      <c r="N2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</row>
    <row r="3" spans="1:116" s="167" customFormat="1" ht="12.75" customHeight="1" x14ac:dyDescent="0.2">
      <c r="A3" s="152" t="s">
        <v>587</v>
      </c>
      <c r="J3" s="180"/>
      <c r="K3" s="180"/>
      <c r="L3" s="180"/>
      <c r="M3" s="180"/>
      <c r="N3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</row>
    <row r="4" spans="1:116" s="187" customFormat="1" ht="12.75" customHeight="1" x14ac:dyDescent="0.2">
      <c r="A4" s="154" t="s">
        <v>586</v>
      </c>
      <c r="J4" s="186"/>
      <c r="K4" s="186"/>
      <c r="L4" s="186"/>
      <c r="M4" s="186"/>
      <c r="N4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</row>
    <row r="5" spans="1:116" ht="12.75" customHeight="1" x14ac:dyDescent="0.2">
      <c r="A5" s="33"/>
      <c r="B5" s="21"/>
      <c r="C5" s="21"/>
      <c r="D5" s="21"/>
      <c r="E5" s="21"/>
      <c r="F5" s="21"/>
      <c r="G5" s="21"/>
      <c r="H5" s="21"/>
      <c r="I5" s="21"/>
      <c r="J5" s="21"/>
      <c r="K5" s="21"/>
      <c r="L5" s="15"/>
    </row>
    <row r="6" spans="1:116" s="188" customFormat="1" ht="12.75" customHeight="1" x14ac:dyDescent="0.2">
      <c r="B6" s="32" t="s">
        <v>202</v>
      </c>
      <c r="C6" s="181"/>
      <c r="D6" s="181"/>
      <c r="F6" s="32" t="s">
        <v>35</v>
      </c>
      <c r="K6" s="54" t="s">
        <v>15</v>
      </c>
      <c r="L6"/>
      <c r="M6"/>
      <c r="N6"/>
      <c r="O6"/>
      <c r="P6"/>
      <c r="Q6"/>
      <c r="R6" s="206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</row>
    <row r="7" spans="1:116" s="188" customFormat="1" ht="12.75" customHeight="1" x14ac:dyDescent="0.2">
      <c r="B7" s="54"/>
      <c r="C7" s="27"/>
      <c r="D7" s="27"/>
      <c r="F7" s="54"/>
      <c r="G7" s="107" t="s">
        <v>4</v>
      </c>
      <c r="K7" s="54"/>
      <c r="L7"/>
      <c r="M7"/>
      <c r="N7"/>
      <c r="O7"/>
      <c r="P7"/>
      <c r="Q7"/>
      <c r="R7" s="206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</row>
    <row r="8" spans="1:116" ht="12.75" customHeight="1" x14ac:dyDescent="0.2">
      <c r="A8" s="75" t="s">
        <v>333</v>
      </c>
      <c r="F8" s="166"/>
      <c r="G8" s="77" t="s">
        <v>335</v>
      </c>
      <c r="H8" s="166"/>
      <c r="J8" s="26"/>
      <c r="K8" s="166"/>
      <c r="L8"/>
      <c r="M8"/>
      <c r="O8"/>
      <c r="P8"/>
      <c r="Q8"/>
      <c r="R8"/>
      <c r="AU8" s="26"/>
      <c r="AV8" s="26"/>
      <c r="AW8" s="26"/>
      <c r="AX8" s="26"/>
    </row>
    <row r="9" spans="1:116" ht="12.75" customHeight="1" x14ac:dyDescent="0.2">
      <c r="A9" s="21" t="s">
        <v>334</v>
      </c>
      <c r="B9" s="163" t="s">
        <v>23</v>
      </c>
      <c r="C9" s="163"/>
      <c r="D9" s="163" t="s">
        <v>24</v>
      </c>
      <c r="E9" s="21"/>
      <c r="F9" s="163" t="s">
        <v>15</v>
      </c>
      <c r="G9" s="163" t="s">
        <v>27</v>
      </c>
      <c r="H9" s="207"/>
      <c r="I9" s="21"/>
      <c r="J9" s="21"/>
      <c r="K9" s="21"/>
      <c r="L9"/>
      <c r="M9"/>
      <c r="O9"/>
      <c r="P9"/>
      <c r="Q9"/>
      <c r="R9"/>
      <c r="AU9" s="26"/>
      <c r="AV9" s="26"/>
      <c r="AW9" s="26"/>
      <c r="AX9" s="26"/>
    </row>
    <row r="10" spans="1:116" ht="12.75" customHeight="1" x14ac:dyDescent="0.2">
      <c r="A10" s="16">
        <v>-1998</v>
      </c>
      <c r="B10" s="52">
        <v>124990</v>
      </c>
      <c r="C10" s="52"/>
      <c r="D10" s="52">
        <v>332503</v>
      </c>
      <c r="E10" s="52"/>
      <c r="F10" s="52">
        <v>90503</v>
      </c>
      <c r="G10" s="52">
        <v>83747</v>
      </c>
      <c r="H10" s="52"/>
      <c r="I10" s="52"/>
      <c r="J10" s="52"/>
      <c r="K10" s="52">
        <v>547996</v>
      </c>
      <c r="L10"/>
      <c r="M10"/>
      <c r="O10"/>
      <c r="P10"/>
      <c r="Q10"/>
      <c r="R10"/>
      <c r="S10"/>
      <c r="T10"/>
      <c r="U10"/>
      <c r="V10"/>
      <c r="W10"/>
      <c r="X10"/>
      <c r="Y10"/>
      <c r="Z10"/>
      <c r="AA10"/>
      <c r="AB10" s="41"/>
      <c r="AC10" s="41"/>
      <c r="AD10" s="41"/>
      <c r="AE10" s="41"/>
      <c r="AF10" s="41"/>
      <c r="AG10" s="208"/>
      <c r="AH10" s="37"/>
      <c r="AI10" s="37"/>
      <c r="AJ10" s="37"/>
      <c r="AK10" s="37"/>
      <c r="AL10" s="37"/>
      <c r="AM10" s="37"/>
      <c r="AN10" s="37"/>
      <c r="AO10" s="37"/>
      <c r="AP10" s="37"/>
      <c r="AQ10" s="57"/>
      <c r="AR10" s="57"/>
      <c r="AS10" s="26"/>
      <c r="AT10" s="37"/>
      <c r="AU10" s="37"/>
      <c r="AV10" s="209"/>
      <c r="AW10" s="19"/>
      <c r="AX10" s="210"/>
      <c r="AY10" s="16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</row>
    <row r="11" spans="1:116" ht="12.75" customHeight="1" x14ac:dyDescent="0.2">
      <c r="A11" s="16">
        <v>1999</v>
      </c>
      <c r="B11" s="84">
        <v>58862</v>
      </c>
      <c r="C11" s="84"/>
      <c r="D11" s="84">
        <v>106540</v>
      </c>
      <c r="E11" s="84"/>
      <c r="F11" s="84">
        <v>24217</v>
      </c>
      <c r="G11" s="84">
        <v>22021</v>
      </c>
      <c r="H11" s="84"/>
      <c r="I11" s="84"/>
      <c r="J11" s="84"/>
      <c r="K11" s="84">
        <v>189619</v>
      </c>
      <c r="L11"/>
      <c r="M11"/>
      <c r="O11"/>
      <c r="P11"/>
      <c r="Q11"/>
      <c r="R11"/>
      <c r="S11"/>
      <c r="T11"/>
      <c r="U11"/>
      <c r="V11"/>
      <c r="W11"/>
      <c r="X11"/>
      <c r="Y11"/>
      <c r="Z11"/>
      <c r="AA11"/>
      <c r="AB11" s="41"/>
      <c r="AC11" s="41"/>
      <c r="AD11" s="41"/>
      <c r="AE11" s="41"/>
      <c r="AF11" s="41"/>
      <c r="AG11" s="21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76"/>
      <c r="AT11" s="76"/>
      <c r="AU11" s="26"/>
      <c r="AV11" s="76"/>
      <c r="AW11" s="76"/>
      <c r="AX11" s="209"/>
      <c r="AY11" s="19"/>
      <c r="AZ11" s="210"/>
      <c r="BA11" s="166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</row>
    <row r="12" spans="1:116" ht="12.75" customHeight="1" x14ac:dyDescent="0.2">
      <c r="A12" s="16">
        <v>2000</v>
      </c>
      <c r="B12" s="84">
        <v>55434</v>
      </c>
      <c r="C12" s="84"/>
      <c r="D12" s="84">
        <v>98104</v>
      </c>
      <c r="E12" s="84"/>
      <c r="F12" s="84">
        <v>22429</v>
      </c>
      <c r="G12" s="84">
        <v>20282</v>
      </c>
      <c r="H12" s="84"/>
      <c r="I12" s="84"/>
      <c r="J12" s="84"/>
      <c r="K12" s="84">
        <v>175967</v>
      </c>
      <c r="L12"/>
      <c r="M12"/>
      <c r="O12"/>
      <c r="P12"/>
      <c r="Q12"/>
      <c r="R12"/>
      <c r="S12"/>
      <c r="T12"/>
      <c r="U12"/>
      <c r="V12"/>
      <c r="W12"/>
      <c r="X12"/>
      <c r="Y12"/>
      <c r="Z12"/>
      <c r="AA12"/>
      <c r="AB12" s="41"/>
      <c r="AC12" s="41"/>
      <c r="AD12" s="41"/>
      <c r="AE12" s="41"/>
      <c r="AF12" s="41"/>
      <c r="AG12" s="21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76"/>
      <c r="AT12" s="76"/>
      <c r="AU12" s="26"/>
      <c r="AV12" s="76"/>
      <c r="AW12" s="76"/>
      <c r="AX12" s="76"/>
      <c r="AY12" s="76"/>
      <c r="AZ12" s="76"/>
      <c r="BA12" s="76"/>
      <c r="BB12" s="76"/>
      <c r="BC12" s="19"/>
      <c r="BD12" s="19"/>
      <c r="BE12" s="19"/>
      <c r="BF12" s="19"/>
      <c r="BG12" s="76"/>
      <c r="BH12" s="76"/>
      <c r="BI12" s="76"/>
      <c r="BJ12" s="76"/>
      <c r="BK12" s="76"/>
      <c r="BL12" s="166"/>
      <c r="BN12" s="27"/>
      <c r="BO12" s="209"/>
      <c r="BP12" s="27"/>
      <c r="BQ12" s="57"/>
      <c r="BR12" s="19"/>
      <c r="BS12" s="19"/>
      <c r="BT12" s="19"/>
      <c r="BU12" s="19"/>
      <c r="BV12" s="19"/>
      <c r="BW12" s="57"/>
      <c r="BX12" s="27"/>
      <c r="BY12" s="212"/>
      <c r="BZ12" s="5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</row>
    <row r="13" spans="1:116" ht="12.75" customHeight="1" x14ac:dyDescent="0.2">
      <c r="A13" s="16">
        <v>2001</v>
      </c>
      <c r="B13" s="84">
        <v>46554</v>
      </c>
      <c r="C13" s="84"/>
      <c r="D13" s="84">
        <v>85924</v>
      </c>
      <c r="E13" s="84"/>
      <c r="F13" s="84">
        <v>19722</v>
      </c>
      <c r="G13" s="84">
        <v>17523</v>
      </c>
      <c r="H13" s="84"/>
      <c r="I13" s="84"/>
      <c r="J13" s="84"/>
      <c r="K13" s="84">
        <v>152200</v>
      </c>
      <c r="L13"/>
      <c r="M13"/>
      <c r="O13"/>
      <c r="P13"/>
      <c r="Q13"/>
      <c r="R13"/>
      <c r="S13"/>
      <c r="T13"/>
      <c r="U13"/>
      <c r="V13"/>
      <c r="W13"/>
      <c r="X13"/>
      <c r="Y13"/>
      <c r="Z13"/>
      <c r="AA13"/>
      <c r="AB13" s="41"/>
      <c r="AC13" s="41"/>
      <c r="AD13" s="41"/>
      <c r="AE13" s="41"/>
      <c r="AF13" s="41"/>
      <c r="AG13" s="21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76"/>
      <c r="AT13" s="76"/>
      <c r="AU13" s="26"/>
      <c r="AV13" s="76"/>
      <c r="AW13" s="76"/>
      <c r="AX13" s="76"/>
      <c r="AY13" s="76"/>
      <c r="AZ13" s="76"/>
      <c r="BA13" s="76"/>
      <c r="BB13" s="76"/>
      <c r="BC13" s="19"/>
      <c r="BD13" s="19"/>
      <c r="BE13" s="19"/>
      <c r="BF13" s="19"/>
      <c r="BG13" s="76"/>
      <c r="BH13" s="76"/>
      <c r="BI13" s="76"/>
      <c r="BJ13" s="76"/>
      <c r="BK13" s="76"/>
      <c r="BL13" s="166"/>
      <c r="BN13" s="27"/>
      <c r="BO13" s="209"/>
      <c r="BP13" s="27"/>
      <c r="BQ13" s="57"/>
      <c r="BR13" s="19"/>
      <c r="BS13" s="19"/>
      <c r="BT13" s="19"/>
      <c r="BU13" s="76"/>
      <c r="BV13" s="19"/>
      <c r="BW13" s="57"/>
      <c r="BX13" s="57"/>
      <c r="BY13" s="212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</row>
    <row r="14" spans="1:116" ht="12.75" customHeight="1" x14ac:dyDescent="0.2">
      <c r="A14" s="16">
        <v>2002</v>
      </c>
      <c r="B14" s="84">
        <v>57272</v>
      </c>
      <c r="C14" s="84"/>
      <c r="D14" s="84">
        <v>98734</v>
      </c>
      <c r="E14" s="84"/>
      <c r="F14" s="84">
        <v>23324</v>
      </c>
      <c r="G14" s="84">
        <v>20736</v>
      </c>
      <c r="H14" s="84"/>
      <c r="I14" s="84"/>
      <c r="J14" s="84"/>
      <c r="K14" s="84">
        <v>179330</v>
      </c>
      <c r="L14"/>
      <c r="M14"/>
      <c r="O14"/>
      <c r="P14"/>
      <c r="Q14"/>
      <c r="R14"/>
      <c r="S14"/>
      <c r="T14"/>
      <c r="U14"/>
      <c r="V14"/>
      <c r="W14"/>
      <c r="X14"/>
      <c r="Y14"/>
      <c r="Z14"/>
      <c r="AA14"/>
      <c r="AB14" s="41"/>
      <c r="AC14" s="41"/>
      <c r="AD14" s="41"/>
      <c r="AE14" s="41"/>
      <c r="AF14" s="41"/>
      <c r="AG14" s="21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76"/>
      <c r="AT14" s="76"/>
      <c r="AU14" s="26"/>
      <c r="AV14" s="76"/>
      <c r="AW14" s="76"/>
      <c r="AX14" s="76"/>
      <c r="AY14" s="76"/>
      <c r="AZ14" s="76"/>
      <c r="BA14" s="76"/>
      <c r="BB14" s="76"/>
      <c r="BC14" s="19"/>
      <c r="BD14" s="19"/>
      <c r="BE14" s="19"/>
      <c r="BF14" s="19"/>
      <c r="BG14" s="76"/>
      <c r="BH14" s="76"/>
      <c r="BI14" s="76"/>
      <c r="BJ14" s="76"/>
      <c r="BK14" s="76"/>
      <c r="BL14" s="166"/>
      <c r="BN14" s="27"/>
      <c r="BO14" s="209"/>
      <c r="BP14" s="27"/>
      <c r="BQ14" s="27"/>
      <c r="BR14" s="19"/>
      <c r="BS14" s="19"/>
      <c r="BT14" s="19"/>
      <c r="BU14" s="19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</row>
    <row r="15" spans="1:116" ht="12.75" customHeight="1" x14ac:dyDescent="0.25">
      <c r="A15" s="16">
        <v>2003</v>
      </c>
      <c r="B15" s="84">
        <v>63246</v>
      </c>
      <c r="C15" s="84"/>
      <c r="D15" s="84">
        <v>110120</v>
      </c>
      <c r="E15" s="84"/>
      <c r="F15" s="84">
        <v>26062</v>
      </c>
      <c r="G15" s="84">
        <v>22988</v>
      </c>
      <c r="H15" s="84"/>
      <c r="I15" s="84"/>
      <c r="J15" s="84"/>
      <c r="K15" s="84">
        <v>199428</v>
      </c>
      <c r="L15"/>
      <c r="M15"/>
      <c r="O15"/>
      <c r="P15"/>
      <c r="Q15"/>
      <c r="R15"/>
      <c r="S15"/>
      <c r="T15"/>
      <c r="U15"/>
      <c r="V15"/>
      <c r="W15"/>
      <c r="X15"/>
      <c r="Y15"/>
      <c r="Z15"/>
      <c r="AA15"/>
      <c r="AB15" s="41"/>
      <c r="AC15" s="41"/>
      <c r="AD15" s="41"/>
      <c r="AE15" s="41"/>
      <c r="AF15" s="41"/>
      <c r="AG15" s="211"/>
      <c r="AH15" s="213"/>
      <c r="AI15" s="213"/>
      <c r="AJ15" s="213"/>
      <c r="AK15" s="41"/>
      <c r="AL15" s="41"/>
      <c r="AM15" s="41"/>
      <c r="AN15" s="41"/>
      <c r="AO15" s="41"/>
      <c r="AP15" s="41"/>
      <c r="AQ15" s="41"/>
      <c r="AR15" s="41"/>
      <c r="AS15" s="76"/>
      <c r="AT15" s="76"/>
      <c r="AU15" s="26"/>
      <c r="AV15" s="76"/>
      <c r="AW15" s="76"/>
      <c r="AX15" s="76"/>
      <c r="AY15" s="76"/>
      <c r="AZ15" s="76"/>
      <c r="BA15" s="76"/>
      <c r="BB15" s="76"/>
      <c r="BC15" s="19"/>
      <c r="BD15" s="19"/>
      <c r="BE15" s="19"/>
      <c r="BF15" s="19"/>
      <c r="BG15" s="76"/>
      <c r="BH15" s="76"/>
      <c r="BI15" s="76"/>
      <c r="BJ15" s="76"/>
      <c r="BK15" s="76"/>
      <c r="BL15" s="166"/>
      <c r="BN15" s="27"/>
      <c r="BO15" s="209"/>
      <c r="BP15" s="27"/>
      <c r="BQ15" s="57"/>
      <c r="BR15" s="19"/>
      <c r="BS15" s="19"/>
      <c r="BT15" s="19"/>
      <c r="BU15" s="19"/>
      <c r="BV15" s="19"/>
      <c r="BW15" s="57"/>
      <c r="BX15" s="57"/>
      <c r="BY15" s="212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</row>
    <row r="16" spans="1:116" ht="12.75" customHeight="1" x14ac:dyDescent="0.25">
      <c r="A16" s="16">
        <v>2004</v>
      </c>
      <c r="B16" s="84">
        <v>68078</v>
      </c>
      <c r="C16" s="84"/>
      <c r="D16" s="84">
        <v>116899</v>
      </c>
      <c r="E16" s="84"/>
      <c r="F16" s="84">
        <v>27713</v>
      </c>
      <c r="G16" s="84">
        <v>23997</v>
      </c>
      <c r="H16" s="84"/>
      <c r="I16" s="84"/>
      <c r="J16" s="84"/>
      <c r="K16" s="84">
        <v>212690</v>
      </c>
      <c r="L16"/>
      <c r="M16"/>
      <c r="O16"/>
      <c r="P16"/>
      <c r="Q16"/>
      <c r="R16"/>
      <c r="S16"/>
      <c r="T16"/>
      <c r="U16"/>
      <c r="V16"/>
      <c r="W16"/>
      <c r="X16"/>
      <c r="Y16"/>
      <c r="Z16"/>
      <c r="AA16"/>
      <c r="AB16" s="41"/>
      <c r="AC16" s="41"/>
      <c r="AD16" s="41"/>
      <c r="AE16" s="41"/>
      <c r="AF16" s="41"/>
      <c r="AG16" s="45"/>
      <c r="AH16" s="213"/>
      <c r="AJ16" s="213"/>
      <c r="AK16" s="41"/>
      <c r="AL16" s="41"/>
      <c r="AM16" s="41"/>
      <c r="AN16" s="41"/>
      <c r="AO16" s="41"/>
      <c r="AP16" s="41"/>
      <c r="AQ16" s="41"/>
      <c r="AR16" s="41"/>
      <c r="AS16" s="76"/>
      <c r="AT16" s="76"/>
      <c r="AU16" s="26"/>
      <c r="AV16" s="76"/>
      <c r="AW16" s="76"/>
      <c r="AX16" s="76"/>
      <c r="AY16" s="76"/>
      <c r="AZ16" s="76"/>
      <c r="BA16" s="76"/>
      <c r="BB16" s="76"/>
      <c r="BC16" s="19"/>
      <c r="BD16" s="19"/>
      <c r="BE16" s="19"/>
      <c r="BF16" s="19"/>
      <c r="BG16" s="76"/>
      <c r="BH16" s="76"/>
      <c r="BI16" s="76"/>
      <c r="BJ16" s="76"/>
      <c r="BK16" s="76"/>
      <c r="BL16" s="166"/>
      <c r="BN16" s="27"/>
      <c r="BO16" s="209"/>
      <c r="BP16" s="27"/>
      <c r="BQ16" s="57"/>
      <c r="BR16" s="19"/>
      <c r="BS16" s="19"/>
      <c r="BT16" s="19"/>
      <c r="BU16" s="76"/>
      <c r="BV16" s="19"/>
      <c r="BW16" s="57"/>
      <c r="BX16" s="57"/>
      <c r="BY16" s="212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</row>
    <row r="17" spans="1:116" ht="12.75" customHeight="1" x14ac:dyDescent="0.25">
      <c r="A17" s="16">
        <v>2005</v>
      </c>
      <c r="B17" s="84">
        <v>74520</v>
      </c>
      <c r="C17" s="84"/>
      <c r="D17" s="84">
        <v>128286</v>
      </c>
      <c r="E17" s="84"/>
      <c r="F17" s="84">
        <v>30950</v>
      </c>
      <c r="G17" s="84">
        <v>26463</v>
      </c>
      <c r="H17" s="84"/>
      <c r="I17" s="84"/>
      <c r="J17" s="84"/>
      <c r="K17" s="84">
        <v>233756</v>
      </c>
      <c r="L17"/>
      <c r="M17"/>
      <c r="O17"/>
      <c r="P17"/>
      <c r="Q17"/>
      <c r="R17"/>
      <c r="S17"/>
      <c r="T17"/>
      <c r="U17"/>
      <c r="V17"/>
      <c r="W17"/>
      <c r="X17"/>
      <c r="Y17"/>
      <c r="Z17"/>
      <c r="AA17"/>
      <c r="AB17" s="41"/>
      <c r="AC17" s="41"/>
      <c r="AD17" s="41"/>
      <c r="AE17" s="41"/>
      <c r="AF17" s="41"/>
      <c r="AG17" s="211"/>
      <c r="AH17" s="213"/>
      <c r="AI17" s="213"/>
      <c r="AJ17" s="213"/>
      <c r="AK17" s="41"/>
      <c r="AL17" s="41"/>
      <c r="AM17" s="41"/>
      <c r="AN17" s="41"/>
      <c r="AO17" s="41"/>
      <c r="AP17" s="41"/>
      <c r="AQ17" s="41"/>
      <c r="AR17" s="41"/>
      <c r="AS17" s="76"/>
      <c r="AT17" s="76"/>
      <c r="AU17" s="26"/>
      <c r="AV17" s="76"/>
      <c r="AW17" s="76"/>
      <c r="AX17" s="76"/>
      <c r="AY17" s="76"/>
      <c r="AZ17" s="76"/>
      <c r="BA17" s="76"/>
      <c r="BB17" s="76"/>
      <c r="BC17" s="19"/>
      <c r="BD17" s="19"/>
      <c r="BE17" s="19"/>
      <c r="BF17" s="19"/>
      <c r="BG17" s="76"/>
      <c r="BH17" s="76"/>
      <c r="BI17" s="76"/>
      <c r="BJ17" s="76"/>
      <c r="BK17" s="76"/>
      <c r="BL17" s="166"/>
      <c r="BN17" s="27"/>
      <c r="BO17" s="209"/>
      <c r="BP17" s="27"/>
      <c r="BQ17" s="57"/>
      <c r="BR17" s="19"/>
      <c r="BS17" s="19"/>
      <c r="BT17" s="19"/>
      <c r="BU17" s="19"/>
      <c r="BV17" s="19"/>
      <c r="BW17" s="57"/>
      <c r="BX17" s="57"/>
      <c r="BY17" s="212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</row>
    <row r="18" spans="1:116" ht="12.75" customHeight="1" x14ac:dyDescent="0.25">
      <c r="A18" s="16">
        <v>2006</v>
      </c>
      <c r="B18" s="84">
        <v>77913</v>
      </c>
      <c r="C18" s="84"/>
      <c r="D18" s="84">
        <v>131937</v>
      </c>
      <c r="E18" s="84"/>
      <c r="F18" s="84">
        <v>34469</v>
      </c>
      <c r="G18" s="84">
        <v>29043</v>
      </c>
      <c r="H18" s="84"/>
      <c r="I18" s="84"/>
      <c r="J18" s="84"/>
      <c r="K18" s="84">
        <v>244319</v>
      </c>
      <c r="L18"/>
      <c r="M18"/>
      <c r="O18"/>
      <c r="P18"/>
      <c r="Q18"/>
      <c r="R18"/>
      <c r="S18"/>
      <c r="T18"/>
      <c r="U18"/>
      <c r="V18"/>
      <c r="W18"/>
      <c r="X18"/>
      <c r="Y18"/>
      <c r="Z18"/>
      <c r="AA18"/>
      <c r="AB18" s="41"/>
      <c r="AC18" s="41"/>
      <c r="AD18" s="41"/>
      <c r="AE18" s="41"/>
      <c r="AF18" s="41"/>
      <c r="AG18" s="211"/>
      <c r="AH18" s="213"/>
      <c r="AI18" s="213"/>
      <c r="AJ18" s="213"/>
      <c r="AK18" s="41"/>
      <c r="AL18" s="41"/>
      <c r="AM18" s="41"/>
      <c r="AN18" s="41"/>
      <c r="AO18" s="41"/>
      <c r="AP18" s="41"/>
      <c r="AQ18" s="41"/>
      <c r="AR18" s="41"/>
      <c r="AS18" s="76"/>
      <c r="AT18" s="76"/>
      <c r="AU18" s="26"/>
      <c r="AV18" s="76"/>
      <c r="AW18" s="76"/>
      <c r="AX18" s="76"/>
      <c r="AY18" s="76"/>
      <c r="AZ18" s="76"/>
      <c r="BA18" s="76"/>
      <c r="BB18" s="76"/>
      <c r="BC18" s="19"/>
      <c r="BD18" s="19"/>
      <c r="BE18" s="19"/>
      <c r="BF18" s="19"/>
      <c r="BG18" s="76"/>
      <c r="BH18" s="76"/>
      <c r="BI18" s="76"/>
      <c r="BJ18" s="76"/>
      <c r="BK18" s="76"/>
      <c r="BL18" s="166"/>
      <c r="BN18" s="27"/>
      <c r="BO18" s="209"/>
      <c r="BP18" s="27"/>
      <c r="BQ18" s="57"/>
      <c r="BR18" s="19"/>
      <c r="BS18" s="19"/>
      <c r="BT18" s="19"/>
      <c r="BU18" s="19"/>
      <c r="BV18" s="19"/>
      <c r="BW18" s="57"/>
      <c r="BX18" s="57"/>
      <c r="BY18" s="212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</row>
    <row r="19" spans="1:116" ht="12.75" customHeight="1" x14ac:dyDescent="0.25">
      <c r="A19" s="16">
        <v>2007</v>
      </c>
      <c r="B19" s="84">
        <v>84559</v>
      </c>
      <c r="C19" s="84"/>
      <c r="D19" s="84">
        <v>146560</v>
      </c>
      <c r="E19" s="84"/>
      <c r="F19" s="84">
        <v>40054</v>
      </c>
      <c r="G19" s="84">
        <v>32712</v>
      </c>
      <c r="H19" s="84"/>
      <c r="I19" s="84"/>
      <c r="J19" s="84"/>
      <c r="K19" s="84">
        <v>271173</v>
      </c>
      <c r="L19"/>
      <c r="M19"/>
      <c r="O19"/>
      <c r="P19"/>
      <c r="Q19"/>
      <c r="R19"/>
      <c r="S19"/>
      <c r="T19"/>
      <c r="U19"/>
      <c r="V19"/>
      <c r="W19"/>
      <c r="X19"/>
      <c r="Y19"/>
      <c r="Z19"/>
      <c r="AA19"/>
      <c r="AB19" s="41"/>
      <c r="AC19" s="41"/>
      <c r="AD19" s="41"/>
      <c r="AE19" s="41"/>
      <c r="AF19" s="41"/>
      <c r="AG19" s="211"/>
      <c r="AH19" s="213"/>
      <c r="AI19" s="213"/>
      <c r="AJ19" s="213"/>
      <c r="AK19" s="41"/>
      <c r="AL19" s="41"/>
      <c r="AM19" s="41"/>
      <c r="AN19" s="41"/>
      <c r="AO19" s="41"/>
      <c r="AP19" s="41"/>
      <c r="AQ19" s="41"/>
      <c r="AR19" s="41"/>
      <c r="AS19" s="76"/>
      <c r="AT19" s="76"/>
      <c r="AU19" s="26"/>
      <c r="AV19" s="76"/>
      <c r="AW19" s="76"/>
      <c r="AX19" s="76"/>
      <c r="AY19" s="76"/>
      <c r="AZ19" s="76"/>
      <c r="BA19" s="76"/>
      <c r="BB19" s="76"/>
      <c r="BC19" s="19"/>
      <c r="BD19" s="19"/>
      <c r="BE19" s="19"/>
      <c r="BF19" s="19"/>
      <c r="BG19" s="76"/>
      <c r="BH19" s="76"/>
      <c r="BI19" s="76"/>
      <c r="BJ19" s="76"/>
      <c r="BK19" s="76"/>
      <c r="BL19" s="166"/>
      <c r="BN19" s="27"/>
      <c r="BO19" s="209"/>
      <c r="BP19" s="27"/>
      <c r="BQ19" s="57"/>
      <c r="BR19" s="19"/>
      <c r="BS19" s="19"/>
      <c r="BT19" s="19"/>
      <c r="BU19" s="19"/>
      <c r="BV19" s="19"/>
      <c r="BW19" s="57"/>
      <c r="BX19" s="57"/>
      <c r="BY19" s="212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</row>
    <row r="20" spans="1:116" ht="12.75" customHeight="1" x14ac:dyDescent="0.25">
      <c r="A20" s="16">
        <v>2008</v>
      </c>
      <c r="B20" s="84">
        <v>68286</v>
      </c>
      <c r="C20" s="84"/>
      <c r="D20" s="84">
        <v>122371</v>
      </c>
      <c r="E20" s="84"/>
      <c r="F20" s="84">
        <v>33458</v>
      </c>
      <c r="G20" s="84">
        <v>25883</v>
      </c>
      <c r="H20" s="84"/>
      <c r="I20" s="84"/>
      <c r="J20" s="84"/>
      <c r="K20" s="84">
        <v>224115</v>
      </c>
      <c r="L20"/>
      <c r="M20"/>
      <c r="O20"/>
      <c r="P20"/>
      <c r="Q20"/>
      <c r="R20"/>
      <c r="S20"/>
      <c r="T20"/>
      <c r="U20"/>
      <c r="V20"/>
      <c r="W20"/>
      <c r="X20"/>
      <c r="Y20"/>
      <c r="Z20"/>
      <c r="AA20"/>
      <c r="AB20" s="41"/>
      <c r="AC20" s="41"/>
      <c r="AD20" s="41"/>
      <c r="AE20" s="41"/>
      <c r="AF20" s="41"/>
      <c r="AG20" s="211"/>
      <c r="AH20" s="213"/>
      <c r="AI20" s="213"/>
      <c r="AJ20" s="213"/>
      <c r="AK20" s="41"/>
      <c r="AL20" s="41"/>
      <c r="AM20" s="41"/>
      <c r="AN20" s="41"/>
      <c r="AO20" s="41"/>
      <c r="AP20" s="41"/>
      <c r="AQ20" s="41"/>
      <c r="AR20" s="41"/>
      <c r="AS20" s="76"/>
      <c r="AT20" s="76"/>
      <c r="AU20" s="26"/>
      <c r="AV20" s="76"/>
      <c r="AW20" s="76"/>
      <c r="AX20" s="76"/>
      <c r="AY20" s="76"/>
      <c r="AZ20" s="76"/>
      <c r="BA20" s="76"/>
      <c r="BB20" s="76"/>
      <c r="BC20" s="19"/>
      <c r="BD20" s="19"/>
      <c r="BE20" s="19"/>
      <c r="BF20" s="19"/>
      <c r="BG20" s="76"/>
      <c r="BH20" s="76"/>
      <c r="BI20" s="76"/>
      <c r="BJ20" s="76"/>
      <c r="BK20" s="76"/>
      <c r="BL20" s="166"/>
      <c r="BN20" s="27"/>
      <c r="BO20" s="209"/>
      <c r="BP20" s="27"/>
      <c r="BQ20" s="27"/>
      <c r="BR20" s="19"/>
      <c r="BS20" s="19"/>
      <c r="BT20" s="19"/>
      <c r="BU20" s="19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</row>
    <row r="21" spans="1:116" ht="12.75" customHeight="1" x14ac:dyDescent="0.25">
      <c r="A21" s="16">
        <v>2009</v>
      </c>
      <c r="B21" s="84">
        <v>56250</v>
      </c>
      <c r="C21" s="84"/>
      <c r="D21" s="84">
        <v>98324</v>
      </c>
      <c r="E21" s="84"/>
      <c r="F21" s="84">
        <v>26616</v>
      </c>
      <c r="G21" s="84">
        <v>19521</v>
      </c>
      <c r="H21" s="84"/>
      <c r="I21" s="84"/>
      <c r="J21" s="84"/>
      <c r="K21" s="84">
        <v>181190</v>
      </c>
      <c r="L21"/>
      <c r="M21"/>
      <c r="O21"/>
      <c r="P21"/>
      <c r="Q21"/>
      <c r="R21"/>
      <c r="S21"/>
      <c r="T21"/>
      <c r="U21"/>
      <c r="V21"/>
      <c r="W21"/>
      <c r="X21"/>
      <c r="Y21"/>
      <c r="Z21"/>
      <c r="AA21"/>
      <c r="AB21" s="41"/>
      <c r="AC21" s="41"/>
      <c r="AD21" s="41"/>
      <c r="AE21" s="41"/>
      <c r="AF21" s="41"/>
      <c r="AG21" s="211"/>
      <c r="AH21" s="213"/>
      <c r="AI21" s="213"/>
      <c r="AJ21" s="213"/>
      <c r="AK21" s="41"/>
      <c r="AL21" s="41"/>
      <c r="AM21" s="41"/>
      <c r="AN21" s="41"/>
      <c r="AO21" s="41"/>
      <c r="AP21" s="41"/>
      <c r="AQ21" s="41"/>
      <c r="AR21" s="41"/>
      <c r="AS21" s="76"/>
      <c r="AT21" s="76"/>
      <c r="AU21" s="26"/>
      <c r="AV21" s="76"/>
      <c r="AW21" s="76"/>
      <c r="AX21" s="76"/>
      <c r="AY21" s="76"/>
      <c r="AZ21" s="76"/>
      <c r="BA21" s="76"/>
      <c r="BB21" s="76"/>
      <c r="BC21" s="19"/>
      <c r="BD21" s="19"/>
      <c r="BE21" s="19"/>
      <c r="BF21" s="19"/>
      <c r="BG21" s="76"/>
      <c r="BH21" s="76"/>
      <c r="BI21" s="76"/>
      <c r="BJ21" s="76"/>
      <c r="BK21" s="76"/>
      <c r="BL21" s="166"/>
      <c r="BN21" s="27"/>
      <c r="BO21" s="209"/>
      <c r="BP21" s="27"/>
      <c r="BQ21" s="57"/>
      <c r="BR21" s="19"/>
      <c r="BS21" s="19"/>
      <c r="BT21" s="19"/>
      <c r="BU21" s="19"/>
      <c r="BV21" s="19"/>
      <c r="BW21" s="57"/>
      <c r="BX21" s="57"/>
      <c r="BY21" s="212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</row>
    <row r="22" spans="1:116" ht="12.75" customHeight="1" x14ac:dyDescent="0.2">
      <c r="A22" s="16">
        <v>2010</v>
      </c>
      <c r="B22" s="84">
        <v>84271</v>
      </c>
      <c r="C22" s="84"/>
      <c r="D22" s="84">
        <v>147067</v>
      </c>
      <c r="E22" s="84"/>
      <c r="F22" s="84">
        <v>43577</v>
      </c>
      <c r="G22" s="84">
        <v>30678</v>
      </c>
      <c r="H22" s="84"/>
      <c r="I22" s="84"/>
      <c r="J22" s="84"/>
      <c r="K22" s="84">
        <v>274915</v>
      </c>
      <c r="L22"/>
      <c r="M22"/>
      <c r="O22"/>
      <c r="P22"/>
      <c r="Q22"/>
      <c r="R22"/>
      <c r="S22"/>
      <c r="T22"/>
      <c r="U22"/>
      <c r="V22"/>
      <c r="W22"/>
      <c r="X22"/>
      <c r="Y22"/>
      <c r="Z22"/>
      <c r="AA22"/>
      <c r="AB22" s="41"/>
      <c r="AC22" s="41"/>
      <c r="AD22" s="41"/>
      <c r="AE22" s="41"/>
      <c r="AF22" s="41"/>
      <c r="AG22" s="21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76"/>
      <c r="AT22" s="76"/>
      <c r="AU22" s="26"/>
      <c r="AV22" s="76"/>
      <c r="AW22" s="76"/>
      <c r="AX22" s="76"/>
      <c r="AY22" s="76"/>
      <c r="AZ22" s="76"/>
      <c r="BA22" s="76"/>
      <c r="BB22" s="76"/>
      <c r="BC22" s="19"/>
      <c r="BD22" s="19"/>
      <c r="BE22" s="19"/>
      <c r="BF22" s="19"/>
      <c r="BG22" s="76"/>
      <c r="BH22" s="76"/>
      <c r="BI22" s="76"/>
      <c r="BJ22" s="76"/>
      <c r="BK22" s="76"/>
      <c r="BL22" s="166"/>
      <c r="BN22" s="27"/>
      <c r="BO22" s="209"/>
      <c r="BP22" s="27"/>
      <c r="BQ22" s="57"/>
      <c r="BR22" s="19"/>
      <c r="BS22" s="19"/>
      <c r="BT22" s="19"/>
      <c r="BU22" s="19"/>
      <c r="BV22" s="19"/>
      <c r="BW22" s="57"/>
      <c r="BX22" s="57"/>
      <c r="BY22" s="212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</row>
    <row r="23" spans="1:116" ht="12.75" customHeight="1" x14ac:dyDescent="0.2">
      <c r="A23" s="16">
        <v>2011</v>
      </c>
      <c r="B23" s="84">
        <v>83438</v>
      </c>
      <c r="C23" s="84"/>
      <c r="D23" s="84">
        <v>153731</v>
      </c>
      <c r="E23" s="84"/>
      <c r="F23" s="84">
        <v>50530</v>
      </c>
      <c r="G23" s="84">
        <v>31792</v>
      </c>
      <c r="H23" s="84"/>
      <c r="I23" s="84"/>
      <c r="J23" s="84"/>
      <c r="K23" s="84">
        <v>287699</v>
      </c>
      <c r="L23"/>
      <c r="M23"/>
      <c r="O23"/>
      <c r="P23"/>
      <c r="Q23"/>
      <c r="R23"/>
      <c r="S23"/>
      <c r="T23"/>
      <c r="U23"/>
      <c r="V23"/>
      <c r="W23"/>
      <c r="X23"/>
      <c r="Y23"/>
      <c r="Z23"/>
      <c r="AA23"/>
      <c r="AB23" s="41"/>
      <c r="AC23" s="41"/>
      <c r="AD23" s="41"/>
      <c r="AE23" s="41"/>
      <c r="AF23" s="41"/>
      <c r="AG23" s="21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76"/>
      <c r="AT23" s="76"/>
      <c r="AU23" s="26"/>
      <c r="AV23" s="76"/>
      <c r="AW23" s="76"/>
      <c r="AX23" s="76"/>
      <c r="AY23" s="76"/>
      <c r="AZ23" s="76"/>
      <c r="BA23" s="76"/>
      <c r="BB23" s="76"/>
      <c r="BC23" s="19"/>
      <c r="BD23" s="19"/>
      <c r="BE23" s="19"/>
      <c r="BF23" s="19"/>
      <c r="BG23" s="76"/>
      <c r="BH23" s="76"/>
      <c r="BI23" s="76"/>
      <c r="BJ23" s="76"/>
      <c r="BK23" s="76"/>
      <c r="BL23" s="166"/>
      <c r="BN23" s="27"/>
      <c r="BO23" s="209"/>
      <c r="BP23" s="27"/>
      <c r="BQ23" s="57"/>
      <c r="BR23" s="19"/>
      <c r="BS23" s="19"/>
      <c r="BT23" s="19"/>
      <c r="BU23" s="19"/>
      <c r="BV23" s="19"/>
      <c r="BW23" s="57"/>
      <c r="BX23" s="57"/>
      <c r="BY23" s="212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</row>
    <row r="24" spans="1:116" ht="12.75" customHeight="1" x14ac:dyDescent="0.2">
      <c r="A24" s="16">
        <v>2012</v>
      </c>
      <c r="B24" s="84">
        <v>69017</v>
      </c>
      <c r="C24" s="84"/>
      <c r="D24" s="84">
        <v>128671</v>
      </c>
      <c r="E24" s="84"/>
      <c r="F24" s="84">
        <v>51561</v>
      </c>
      <c r="G24" s="84">
        <v>26767</v>
      </c>
      <c r="H24" s="84"/>
      <c r="I24" s="84"/>
      <c r="J24" s="84"/>
      <c r="K24" s="84">
        <v>249249</v>
      </c>
      <c r="L24"/>
      <c r="M24"/>
      <c r="O24"/>
      <c r="P24"/>
      <c r="Q24"/>
      <c r="R24"/>
      <c r="S24"/>
      <c r="T24"/>
      <c r="U24"/>
      <c r="V24"/>
      <c r="W24"/>
      <c r="X24"/>
      <c r="Y24"/>
      <c r="Z24"/>
      <c r="AA24"/>
      <c r="AB24" s="41"/>
      <c r="AC24" s="41"/>
      <c r="AD24" s="41"/>
      <c r="AE24" s="41"/>
      <c r="AF24" s="41"/>
      <c r="AG24" s="21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76"/>
      <c r="AT24" s="76"/>
      <c r="AU24" s="26"/>
      <c r="AV24" s="76"/>
      <c r="AW24" s="76"/>
      <c r="AX24" s="76"/>
      <c r="AY24" s="76"/>
      <c r="AZ24" s="76"/>
      <c r="BA24" s="76"/>
      <c r="BB24" s="76"/>
      <c r="BC24" s="19"/>
      <c r="BD24" s="19"/>
      <c r="BE24" s="19"/>
      <c r="BF24" s="19"/>
      <c r="BG24" s="76"/>
      <c r="BH24" s="76"/>
      <c r="BI24" s="76"/>
      <c r="BJ24" s="76"/>
      <c r="BK24" s="76"/>
      <c r="BL24" s="166"/>
      <c r="BN24" s="27"/>
      <c r="BO24" s="209"/>
      <c r="BP24" s="27"/>
      <c r="BQ24" s="57"/>
      <c r="BR24" s="19"/>
      <c r="BS24" s="19"/>
      <c r="BT24" s="19"/>
      <c r="BU24" s="19"/>
      <c r="BV24" s="19"/>
      <c r="BW24" s="57"/>
      <c r="BX24" s="57"/>
      <c r="BY24" s="212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</row>
    <row r="25" spans="1:116" ht="12.75" customHeight="1" x14ac:dyDescent="0.2">
      <c r="A25" s="16">
        <v>2013</v>
      </c>
      <c r="B25" s="84">
        <v>64365</v>
      </c>
      <c r="C25" s="84"/>
      <c r="D25" s="84">
        <v>115624</v>
      </c>
      <c r="E25" s="84"/>
      <c r="F25" s="84">
        <v>66601</v>
      </c>
      <c r="G25" s="84">
        <v>23617</v>
      </c>
      <c r="H25" s="84"/>
      <c r="I25" s="84"/>
      <c r="J25" s="84"/>
      <c r="K25" s="84">
        <v>246590</v>
      </c>
      <c r="L25"/>
      <c r="M25"/>
      <c r="O25"/>
      <c r="P25"/>
      <c r="Q25"/>
      <c r="R25"/>
      <c r="S25"/>
      <c r="T25"/>
      <c r="U25"/>
      <c r="V25"/>
      <c r="W25"/>
      <c r="X25"/>
      <c r="Y25"/>
      <c r="Z25"/>
      <c r="AA25"/>
      <c r="AB25" s="41"/>
      <c r="AC25" s="41"/>
      <c r="AD25" s="41"/>
      <c r="AE25" s="41"/>
      <c r="AF25" s="41"/>
      <c r="AG25" s="21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76"/>
      <c r="AT25" s="76"/>
      <c r="AU25" s="26"/>
      <c r="AV25" s="76"/>
      <c r="AW25" s="76"/>
      <c r="AX25" s="76"/>
      <c r="AY25" s="76"/>
      <c r="AZ25" s="76"/>
      <c r="BA25" s="76"/>
      <c r="BB25" s="76"/>
      <c r="BC25" s="19"/>
      <c r="BD25" s="19"/>
      <c r="BE25" s="19"/>
      <c r="BF25" s="19"/>
      <c r="BG25" s="76"/>
      <c r="BH25" s="76"/>
      <c r="BI25" s="76"/>
      <c r="BJ25" s="76"/>
      <c r="BK25" s="76"/>
      <c r="BL25" s="166"/>
      <c r="BN25" s="27"/>
      <c r="BO25" s="209"/>
      <c r="BP25" s="27"/>
      <c r="BQ25" s="57"/>
      <c r="BR25" s="19"/>
      <c r="BS25" s="19"/>
      <c r="BT25" s="19"/>
      <c r="BU25" s="19"/>
      <c r="BV25" s="19"/>
      <c r="BW25" s="57"/>
      <c r="BX25" s="57"/>
      <c r="BY25" s="212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</row>
    <row r="26" spans="1:116" ht="12.75" customHeight="1" x14ac:dyDescent="0.2">
      <c r="A26" s="16">
        <v>2014</v>
      </c>
      <c r="B26" s="84">
        <v>64794</v>
      </c>
      <c r="C26" s="84"/>
      <c r="D26" s="84">
        <v>115213</v>
      </c>
      <c r="E26" s="84"/>
      <c r="F26" s="84">
        <v>111929</v>
      </c>
      <c r="G26" s="84">
        <v>24238</v>
      </c>
      <c r="H26" s="84"/>
      <c r="I26" s="84"/>
      <c r="J26" s="84"/>
      <c r="K26" s="84">
        <v>291936</v>
      </c>
      <c r="L26"/>
      <c r="M26"/>
      <c r="O26"/>
      <c r="P26"/>
      <c r="Q26"/>
      <c r="R26"/>
      <c r="S26"/>
      <c r="T26"/>
      <c r="U26"/>
      <c r="V26"/>
      <c r="W26"/>
      <c r="X26"/>
      <c r="Y26"/>
      <c r="Z26"/>
      <c r="AA26"/>
      <c r="AB26" s="41"/>
      <c r="AC26" s="41"/>
      <c r="AD26" s="41"/>
      <c r="AE26" s="41"/>
      <c r="AF26" s="41"/>
      <c r="AG26" s="21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76"/>
      <c r="AT26" s="76"/>
      <c r="AU26" s="26"/>
      <c r="AV26" s="76"/>
      <c r="AW26" s="76"/>
      <c r="AX26" s="76"/>
      <c r="AY26" s="76"/>
      <c r="AZ26" s="76"/>
      <c r="BA26" s="76"/>
      <c r="BB26" s="76"/>
      <c r="BC26" s="19"/>
      <c r="BD26" s="19"/>
      <c r="BE26" s="19"/>
      <c r="BF26" s="19"/>
      <c r="BG26" s="76"/>
      <c r="BH26" s="76"/>
      <c r="BI26" s="76"/>
      <c r="BJ26" s="25"/>
      <c r="BK26" s="76"/>
      <c r="BL26" s="166"/>
      <c r="BN26" s="27"/>
      <c r="BO26" s="209"/>
      <c r="BP26" s="27"/>
      <c r="BQ26" s="27"/>
      <c r="BR26" s="19"/>
      <c r="BS26" s="19"/>
      <c r="BT26" s="19"/>
      <c r="BU26" s="19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</row>
    <row r="27" spans="1:116" ht="12.75" customHeight="1" x14ac:dyDescent="0.2">
      <c r="A27" s="16">
        <v>2015</v>
      </c>
      <c r="B27" s="83">
        <v>65426</v>
      </c>
      <c r="C27" s="83"/>
      <c r="D27" s="83">
        <v>117428</v>
      </c>
      <c r="E27" s="83"/>
      <c r="F27" s="83">
        <v>144653</v>
      </c>
      <c r="G27" s="83">
        <v>24864</v>
      </c>
      <c r="H27" s="83"/>
      <c r="I27" s="83"/>
      <c r="J27" s="83"/>
      <c r="K27" s="83">
        <v>327507</v>
      </c>
      <c r="L27"/>
      <c r="M27"/>
      <c r="O27"/>
      <c r="P27"/>
      <c r="Q27"/>
      <c r="R27"/>
      <c r="S27"/>
      <c r="T27"/>
      <c r="U27"/>
      <c r="V27"/>
      <c r="W27"/>
      <c r="X27"/>
      <c r="Y27"/>
      <c r="Z27"/>
      <c r="AA27"/>
      <c r="AB27" s="57"/>
      <c r="AC27" s="57"/>
      <c r="AD27" s="57"/>
      <c r="AE27" s="57"/>
      <c r="AF27" s="57"/>
      <c r="AG27" s="21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76"/>
      <c r="AT27" s="76"/>
      <c r="AU27" s="26"/>
      <c r="AV27" s="76"/>
      <c r="AW27" s="76"/>
      <c r="AX27" s="76"/>
      <c r="AY27" s="76"/>
      <c r="AZ27" s="76"/>
      <c r="BA27" s="76"/>
      <c r="BB27" s="76"/>
      <c r="BC27" s="19"/>
      <c r="BD27" s="19"/>
      <c r="BE27" s="19"/>
      <c r="BF27" s="19"/>
      <c r="BG27" s="76"/>
      <c r="BH27" s="76"/>
      <c r="BI27" s="76"/>
      <c r="BJ27" s="76"/>
      <c r="BK27" s="76"/>
      <c r="BL27" s="166"/>
      <c r="BN27" s="27"/>
      <c r="BO27" s="209"/>
      <c r="BP27" s="27"/>
      <c r="BQ27" s="57"/>
      <c r="BR27" s="19"/>
      <c r="BS27" s="19"/>
      <c r="BT27" s="19"/>
      <c r="BU27" s="19"/>
      <c r="BV27" s="19"/>
      <c r="BW27" s="57"/>
      <c r="BX27" s="57"/>
      <c r="BY27" s="212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</row>
    <row r="28" spans="1:116" ht="12.75" customHeight="1" x14ac:dyDescent="0.2">
      <c r="A28" s="16">
        <v>2016</v>
      </c>
      <c r="B28" s="147">
        <v>45691</v>
      </c>
      <c r="C28" s="147"/>
      <c r="D28" s="147">
        <v>80434</v>
      </c>
      <c r="E28" s="147"/>
      <c r="F28" s="147">
        <v>152240</v>
      </c>
      <c r="G28" s="147">
        <v>17035</v>
      </c>
      <c r="H28" s="147"/>
      <c r="I28" s="147"/>
      <c r="J28" s="147"/>
      <c r="K28" s="147">
        <v>278365</v>
      </c>
      <c r="L28"/>
      <c r="M28"/>
      <c r="O28"/>
      <c r="P28"/>
      <c r="Q28"/>
      <c r="R28"/>
      <c r="S28"/>
      <c r="T28"/>
      <c r="U28"/>
      <c r="V28"/>
      <c r="W28"/>
      <c r="X28"/>
      <c r="Y28"/>
      <c r="Z28"/>
      <c r="AA28"/>
      <c r="AB28" s="57"/>
      <c r="AC28" s="57"/>
      <c r="AD28" s="57"/>
      <c r="AE28" s="57"/>
      <c r="AF28" s="57"/>
      <c r="AG28" s="177"/>
      <c r="AH28" s="57"/>
      <c r="AI28" s="57"/>
      <c r="AJ28" s="57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26"/>
      <c r="AV28" s="41"/>
      <c r="AW28" s="41"/>
      <c r="AX28" s="76"/>
      <c r="AY28" s="76"/>
      <c r="AZ28" s="76"/>
      <c r="BA28" s="209"/>
      <c r="BB28" s="209"/>
      <c r="BC28" s="19"/>
      <c r="BD28" s="19"/>
      <c r="BE28" s="19"/>
      <c r="BF28" s="19"/>
      <c r="BG28" s="209"/>
      <c r="BH28" s="209"/>
      <c r="BI28" s="209"/>
      <c r="BJ28" s="209"/>
      <c r="BK28" s="209"/>
      <c r="BL28" s="166"/>
      <c r="BN28" s="27"/>
      <c r="BO28" s="209"/>
      <c r="BP28" s="27"/>
      <c r="BQ28" s="57"/>
      <c r="BR28" s="19"/>
      <c r="BS28" s="19"/>
      <c r="BT28" s="19"/>
      <c r="BU28" s="19"/>
      <c r="BV28" s="19"/>
      <c r="BW28" s="57"/>
      <c r="BX28" s="57"/>
      <c r="BY28" s="212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</row>
    <row r="29" spans="1:116" ht="12.75" customHeight="1" x14ac:dyDescent="0.2">
      <c r="A29" s="16">
        <v>2017</v>
      </c>
      <c r="B29" s="568" t="s">
        <v>40</v>
      </c>
      <c r="C29" s="147"/>
      <c r="D29" s="147">
        <v>2</v>
      </c>
      <c r="E29" s="147"/>
      <c r="F29" s="458">
        <v>9</v>
      </c>
      <c r="G29" s="568" t="s">
        <v>40</v>
      </c>
      <c r="H29" s="147"/>
      <c r="I29" s="147"/>
      <c r="J29" s="147"/>
      <c r="K29" s="147">
        <v>11</v>
      </c>
      <c r="L29" s="90"/>
      <c r="M29" s="90"/>
      <c r="O29"/>
      <c r="P29"/>
      <c r="Q29"/>
      <c r="R29"/>
      <c r="S29"/>
      <c r="T29"/>
      <c r="U29"/>
      <c r="V29"/>
      <c r="W29"/>
      <c r="X29"/>
      <c r="Y29"/>
      <c r="Z29"/>
      <c r="AA29"/>
      <c r="AB29" s="57"/>
      <c r="AC29" s="57"/>
      <c r="AD29" s="57"/>
      <c r="AE29" s="57"/>
      <c r="AF29" s="57"/>
      <c r="AG29" s="177"/>
      <c r="AH29" s="57"/>
      <c r="AI29" s="57"/>
      <c r="AJ29" s="57"/>
      <c r="AQ29" s="41"/>
      <c r="AS29" s="26"/>
      <c r="AT29" s="26"/>
      <c r="AU29" s="26"/>
      <c r="AX29" s="41"/>
      <c r="AY29" s="41"/>
      <c r="AZ29" s="41"/>
      <c r="BA29" s="41"/>
      <c r="BB29" s="41"/>
      <c r="BC29" s="76"/>
      <c r="BD29" s="76"/>
      <c r="BE29" s="76"/>
      <c r="BF29" s="76"/>
      <c r="BG29" s="76"/>
      <c r="BH29" s="214"/>
      <c r="BI29" s="27"/>
      <c r="BJ29" s="27"/>
      <c r="BK29" s="27"/>
      <c r="BL29" s="27"/>
    </row>
    <row r="30" spans="1:116" ht="12.75" customHeight="1" x14ac:dyDescent="0.2">
      <c r="A30" s="164" t="s">
        <v>39</v>
      </c>
      <c r="B30" s="568" t="s">
        <v>40</v>
      </c>
      <c r="C30" s="146"/>
      <c r="D30" s="146">
        <v>2</v>
      </c>
      <c r="E30" s="146"/>
      <c r="F30" s="146">
        <v>3</v>
      </c>
      <c r="G30" s="568" t="s">
        <v>40</v>
      </c>
      <c r="H30" s="146"/>
      <c r="I30" s="146"/>
      <c r="J30" s="146"/>
      <c r="K30" s="146">
        <v>5</v>
      </c>
      <c r="L30"/>
      <c r="M30" s="90"/>
      <c r="O30"/>
      <c r="P30"/>
      <c r="Q30"/>
      <c r="R30"/>
      <c r="S30"/>
      <c r="T30"/>
      <c r="U30"/>
      <c r="V30"/>
      <c r="W30"/>
      <c r="X30"/>
      <c r="Y30"/>
      <c r="Z30"/>
      <c r="AA30"/>
      <c r="AG30" s="215"/>
      <c r="AH30" s="216"/>
      <c r="AI30" s="217"/>
      <c r="AJ30" s="216"/>
      <c r="AK30" s="218"/>
      <c r="AL30" s="217"/>
      <c r="AQ30" s="41"/>
      <c r="AS30" s="26"/>
      <c r="AT30" s="26"/>
      <c r="AU30" s="26"/>
      <c r="AX30" s="41"/>
      <c r="AY30" s="41"/>
      <c r="AZ30" s="41"/>
      <c r="BA30" s="41"/>
      <c r="BB30" s="41"/>
      <c r="BC30" s="76"/>
      <c r="BD30" s="76"/>
      <c r="BE30" s="76"/>
      <c r="BF30" s="76"/>
      <c r="BG30" s="76"/>
      <c r="BH30" s="214"/>
      <c r="BI30" s="27"/>
      <c r="BJ30" s="27"/>
      <c r="BK30" s="27"/>
      <c r="BL30" s="27"/>
    </row>
    <row r="31" spans="1:116" ht="12.75" customHeight="1" x14ac:dyDescent="0.2">
      <c r="A31" s="219" t="s">
        <v>15</v>
      </c>
      <c r="B31" s="93">
        <f>SUM(B10:B30)</f>
        <v>1312966</v>
      </c>
      <c r="C31" s="93"/>
      <c r="D31" s="93">
        <f>SUM(D10:D30)</f>
        <v>2434474</v>
      </c>
      <c r="E31" s="93"/>
      <c r="F31" s="93">
        <f>SUM(F10:F30)</f>
        <v>1020620</v>
      </c>
      <c r="G31" s="93">
        <f>SUM(G10:G30)</f>
        <v>523907</v>
      </c>
      <c r="H31" s="93"/>
      <c r="I31" s="93"/>
      <c r="J31" s="93"/>
      <c r="K31" s="93">
        <f>SUM(K10:K30)</f>
        <v>4768060</v>
      </c>
      <c r="L31" s="90"/>
      <c r="M31" s="90"/>
      <c r="O31"/>
      <c r="P31"/>
      <c r="Q31"/>
      <c r="R31"/>
      <c r="S31"/>
      <c r="T31"/>
      <c r="W31" s="41"/>
      <c r="Y31" s="26"/>
      <c r="Z31" s="26"/>
      <c r="AA31" s="26"/>
      <c r="AD31" s="41"/>
      <c r="AE31" s="41"/>
      <c r="AF31" s="41"/>
      <c r="AG31" s="41"/>
      <c r="AH31" s="41"/>
      <c r="AI31" s="76"/>
      <c r="AJ31" s="76"/>
      <c r="AK31" s="76"/>
      <c r="AL31" s="76"/>
      <c r="AM31" s="76"/>
      <c r="AN31" s="214"/>
      <c r="AS31" s="26"/>
      <c r="AT31" s="26"/>
      <c r="AU31" s="26"/>
      <c r="AV31" s="26"/>
      <c r="AW31" s="26"/>
      <c r="AX31" s="26"/>
    </row>
    <row r="32" spans="1:116" s="30" customFormat="1" ht="12.75" customHeight="1" x14ac:dyDescent="0.2">
      <c r="L32"/>
      <c r="M32"/>
      <c r="N32"/>
      <c r="O32"/>
      <c r="P32"/>
      <c r="Q32"/>
      <c r="R32"/>
      <c r="S32"/>
      <c r="T32"/>
      <c r="U32" s="220"/>
      <c r="V32" s="221"/>
      <c r="Y32" s="221"/>
      <c r="Z32" s="29"/>
      <c r="AA32" s="222"/>
      <c r="AB32" s="28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</row>
    <row r="33" spans="1:50" ht="12.75" customHeight="1" x14ac:dyDescent="0.2">
      <c r="F33" s="90"/>
      <c r="L33"/>
      <c r="M33"/>
      <c r="O33"/>
      <c r="P33"/>
      <c r="Q33"/>
      <c r="R33"/>
      <c r="S33"/>
      <c r="T33"/>
      <c r="AS33" s="26"/>
      <c r="AT33" s="26"/>
      <c r="AU33" s="26"/>
      <c r="AV33" s="26"/>
      <c r="AW33" s="26"/>
      <c r="AX33" s="26"/>
    </row>
    <row r="34" spans="1:50" ht="12.75" customHeight="1" x14ac:dyDescent="0.2">
      <c r="E34" s="19"/>
      <c r="P34"/>
      <c r="Q34"/>
      <c r="R34"/>
      <c r="S34"/>
      <c r="T34"/>
      <c r="AS34" s="26"/>
      <c r="AT34" s="26"/>
      <c r="AU34" s="26"/>
      <c r="AV34" s="26"/>
      <c r="AW34" s="26"/>
      <c r="AX34" s="26"/>
    </row>
    <row r="35" spans="1:50" ht="12.75" customHeight="1" x14ac:dyDescent="0.2">
      <c r="E35" s="19"/>
      <c r="P35"/>
      <c r="Q35"/>
      <c r="R35"/>
      <c r="S35"/>
      <c r="T35"/>
      <c r="AS35" s="26"/>
      <c r="AT35" s="26"/>
      <c r="AU35" s="26"/>
      <c r="AV35" s="26"/>
      <c r="AW35" s="26"/>
      <c r="AX35" s="26"/>
    </row>
    <row r="36" spans="1:50" ht="12.75" customHeight="1" x14ac:dyDescent="0.2">
      <c r="P36"/>
      <c r="Q36"/>
      <c r="R36"/>
      <c r="S36"/>
      <c r="T36"/>
    </row>
    <row r="37" spans="1:50" s="167" customFormat="1" ht="12.75" customHeight="1" x14ac:dyDescent="0.2">
      <c r="A37" s="111" t="s">
        <v>453</v>
      </c>
      <c r="M37" s="44"/>
      <c r="N37"/>
      <c r="S37" s="44"/>
      <c r="T37" s="44"/>
    </row>
    <row r="38" spans="1:50" s="167" customFormat="1" ht="12.75" customHeight="1" x14ac:dyDescent="0.2">
      <c r="A38" s="152" t="s">
        <v>588</v>
      </c>
      <c r="M38" s="44"/>
      <c r="N38"/>
      <c r="S38" s="44"/>
      <c r="T38" s="44"/>
    </row>
    <row r="39" spans="1:50" s="44" customFormat="1" ht="12.75" customHeight="1" x14ac:dyDescent="0.2">
      <c r="A39" s="154" t="s">
        <v>589</v>
      </c>
      <c r="M39" s="45"/>
      <c r="N39"/>
      <c r="O39" s="45"/>
      <c r="P39" s="45"/>
    </row>
    <row r="40" spans="1:50" ht="12.75" customHeight="1" x14ac:dyDescent="0.2">
      <c r="A40" s="3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O40" s="121"/>
      <c r="P40" s="121"/>
      <c r="Q40" s="122"/>
      <c r="R40" s="44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</row>
    <row r="41" spans="1:50" ht="12.75" customHeight="1" x14ac:dyDescent="0.2">
      <c r="B41" s="181" t="s">
        <v>56</v>
      </c>
      <c r="C41" s="181"/>
      <c r="D41" s="181"/>
      <c r="E41" s="181"/>
      <c r="F41" s="181"/>
      <c r="G41" s="181"/>
      <c r="H41" s="181"/>
      <c r="I41" s="181"/>
      <c r="J41" s="181"/>
      <c r="K41" s="54" t="s">
        <v>15</v>
      </c>
      <c r="L41" s="15" t="s">
        <v>344</v>
      </c>
      <c r="M41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</row>
    <row r="42" spans="1:50" ht="12.75" customHeight="1" x14ac:dyDescent="0.2">
      <c r="B42" s="15"/>
      <c r="C42" s="15"/>
      <c r="D42" s="72" t="s">
        <v>640</v>
      </c>
      <c r="E42" s="72" t="s">
        <v>641</v>
      </c>
      <c r="F42" s="72" t="s">
        <v>642</v>
      </c>
      <c r="G42" s="72" t="s">
        <v>643</v>
      </c>
      <c r="H42" s="15"/>
      <c r="I42" s="15"/>
      <c r="L42" s="15" t="s">
        <v>343</v>
      </c>
      <c r="M42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</row>
    <row r="43" spans="1:50" s="75" customFormat="1" ht="12.75" customHeight="1" x14ac:dyDescent="0.2">
      <c r="A43" s="223" t="s">
        <v>197</v>
      </c>
      <c r="B43" s="31">
        <v>-1993</v>
      </c>
      <c r="C43" s="31"/>
      <c r="D43" s="31">
        <v>1998</v>
      </c>
      <c r="E43" s="31">
        <v>2003</v>
      </c>
      <c r="F43" s="31">
        <v>2008</v>
      </c>
      <c r="G43" s="31">
        <v>2013</v>
      </c>
      <c r="H43" s="31"/>
      <c r="I43" s="50" t="s">
        <v>639</v>
      </c>
      <c r="J43" s="50" t="s">
        <v>39</v>
      </c>
      <c r="K43" s="160"/>
      <c r="L43" s="160"/>
      <c r="M43"/>
      <c r="N43"/>
    </row>
    <row r="44" spans="1:50" ht="12.75" customHeight="1" x14ac:dyDescent="0.2">
      <c r="A44" s="224" t="s">
        <v>368</v>
      </c>
      <c r="B44" s="198">
        <v>17211</v>
      </c>
      <c r="C44" s="198"/>
      <c r="D44" s="198">
        <v>1831</v>
      </c>
      <c r="E44" s="198">
        <v>3544</v>
      </c>
      <c r="F44" s="198">
        <v>4724</v>
      </c>
      <c r="G44" s="198">
        <v>1207</v>
      </c>
      <c r="H44" s="198"/>
      <c r="I44" s="198">
        <v>76</v>
      </c>
      <c r="J44" s="568" t="s">
        <v>40</v>
      </c>
      <c r="K44" s="198">
        <v>28593</v>
      </c>
      <c r="L44" s="453">
        <f>K44/K58*100</f>
        <v>0.59967785640281368</v>
      </c>
      <c r="M44"/>
      <c r="O44" s="26"/>
      <c r="P44" s="26"/>
      <c r="R44" s="27"/>
      <c r="S44" s="45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</row>
    <row r="45" spans="1:50" ht="12.75" customHeight="1" x14ac:dyDescent="0.2">
      <c r="A45" s="225" t="s">
        <v>367</v>
      </c>
      <c r="B45" s="84">
        <v>12969</v>
      </c>
      <c r="C45" s="84"/>
      <c r="D45" s="84">
        <v>6909</v>
      </c>
      <c r="E45" s="84">
        <v>16465</v>
      </c>
      <c r="F45" s="84">
        <v>20332</v>
      </c>
      <c r="G45" s="84">
        <v>28898</v>
      </c>
      <c r="H45" s="84"/>
      <c r="I45" s="84">
        <v>12608</v>
      </c>
      <c r="J45" s="568" t="s">
        <v>40</v>
      </c>
      <c r="K45" s="84">
        <v>98181</v>
      </c>
      <c r="L45" s="453">
        <f>K45/K58*100</f>
        <v>2.0591393564678295</v>
      </c>
      <c r="M45"/>
      <c r="O45"/>
      <c r="P45"/>
      <c r="Q45"/>
      <c r="R45"/>
      <c r="S45" s="384"/>
      <c r="T45"/>
      <c r="U45"/>
      <c r="V45"/>
      <c r="W45"/>
      <c r="X45" s="26"/>
      <c r="Y45" s="26"/>
      <c r="AB45" s="45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</row>
    <row r="46" spans="1:50" ht="12.75" customHeight="1" x14ac:dyDescent="0.2">
      <c r="A46" s="225" t="s">
        <v>356</v>
      </c>
      <c r="B46" s="84">
        <v>23071</v>
      </c>
      <c r="C46" s="84"/>
      <c r="D46" s="84">
        <v>20368</v>
      </c>
      <c r="E46" s="84">
        <v>64487</v>
      </c>
      <c r="F46" s="84">
        <v>52991</v>
      </c>
      <c r="G46" s="84">
        <v>47753</v>
      </c>
      <c r="H46" s="84"/>
      <c r="I46" s="84">
        <v>14516</v>
      </c>
      <c r="J46" s="568" t="s">
        <v>40</v>
      </c>
      <c r="K46" s="84">
        <v>223186</v>
      </c>
      <c r="L46" s="453">
        <f>K46/K58*100</f>
        <v>4.6808555261469023</v>
      </c>
      <c r="M46"/>
      <c r="O46"/>
      <c r="P46"/>
      <c r="Q46"/>
      <c r="R46"/>
      <c r="S46" s="384"/>
      <c r="T46"/>
      <c r="U46"/>
      <c r="V46"/>
      <c r="W46"/>
      <c r="X46" s="26"/>
      <c r="Y46" s="26"/>
      <c r="AB46" s="45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</row>
    <row r="47" spans="1:50" ht="12.75" customHeight="1" x14ac:dyDescent="0.2">
      <c r="A47" s="225" t="s">
        <v>357</v>
      </c>
      <c r="B47" s="84">
        <v>24794</v>
      </c>
      <c r="C47" s="84"/>
      <c r="D47" s="84">
        <v>32694</v>
      </c>
      <c r="E47" s="84">
        <v>68288</v>
      </c>
      <c r="F47" s="84">
        <v>80228</v>
      </c>
      <c r="G47" s="84">
        <v>98146</v>
      </c>
      <c r="H47" s="84"/>
      <c r="I47" s="84">
        <v>83074</v>
      </c>
      <c r="J47" s="84">
        <v>1</v>
      </c>
      <c r="K47" s="84">
        <v>387225</v>
      </c>
      <c r="L47" s="453">
        <f>K47/K58*100</f>
        <v>8.121227501331779</v>
      </c>
      <c r="M47"/>
      <c r="O47"/>
      <c r="P47"/>
      <c r="Q47"/>
      <c r="R47"/>
      <c r="S47" s="384"/>
      <c r="T47"/>
      <c r="U47"/>
      <c r="V47"/>
      <c r="W47"/>
      <c r="X47" s="26"/>
      <c r="Y47" s="26"/>
      <c r="AB47" s="45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</row>
    <row r="48" spans="1:50" ht="12.75" customHeight="1" x14ac:dyDescent="0.2">
      <c r="A48" s="225" t="s">
        <v>358</v>
      </c>
      <c r="B48" s="84">
        <v>20150</v>
      </c>
      <c r="C48" s="84"/>
      <c r="D48" s="84">
        <v>31932</v>
      </c>
      <c r="E48" s="84">
        <v>109172</v>
      </c>
      <c r="F48" s="84">
        <v>89762</v>
      </c>
      <c r="G48" s="84">
        <v>75094</v>
      </c>
      <c r="H48" s="84"/>
      <c r="I48" s="84">
        <v>61185</v>
      </c>
      <c r="J48" s="568" t="s">
        <v>40</v>
      </c>
      <c r="K48" s="84">
        <v>387295</v>
      </c>
      <c r="L48" s="453">
        <f>K48/K58*100</f>
        <v>8.1226956036627058</v>
      </c>
      <c r="M48"/>
      <c r="O48"/>
      <c r="P48"/>
      <c r="Q48"/>
      <c r="R48"/>
      <c r="S48" s="384"/>
      <c r="T48"/>
      <c r="U48"/>
      <c r="V48"/>
      <c r="W48"/>
      <c r="X48" s="26"/>
      <c r="Y48" s="26"/>
      <c r="AB48" s="45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</row>
    <row r="49" spans="1:50" ht="12.75" customHeight="1" x14ac:dyDescent="0.2">
      <c r="A49" s="225" t="s">
        <v>359</v>
      </c>
      <c r="B49" s="84">
        <v>39406</v>
      </c>
      <c r="C49" s="84"/>
      <c r="D49" s="84">
        <v>37749</v>
      </c>
      <c r="E49" s="84">
        <v>156439</v>
      </c>
      <c r="F49" s="84">
        <v>205652</v>
      </c>
      <c r="G49" s="84">
        <v>145288</v>
      </c>
      <c r="H49" s="84"/>
      <c r="I49" s="84">
        <v>82041</v>
      </c>
      <c r="J49" s="568" t="s">
        <v>40</v>
      </c>
      <c r="K49" s="84">
        <v>666575</v>
      </c>
      <c r="L49" s="453">
        <f>K49/K58*100</f>
        <v>13.980004446252774</v>
      </c>
      <c r="M49"/>
      <c r="O49"/>
      <c r="P49"/>
      <c r="Q49"/>
      <c r="R49"/>
      <c r="S49" s="384"/>
      <c r="T49"/>
      <c r="U49"/>
      <c r="V49"/>
      <c r="W49"/>
      <c r="X49" s="26"/>
      <c r="Y49" s="26"/>
      <c r="AB49" s="45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</row>
    <row r="50" spans="1:50" ht="12.75" customHeight="1" x14ac:dyDescent="0.2">
      <c r="A50" s="225" t="s">
        <v>360</v>
      </c>
      <c r="B50" s="84">
        <v>47605</v>
      </c>
      <c r="C50" s="84"/>
      <c r="D50" s="84">
        <v>58571</v>
      </c>
      <c r="E50" s="84">
        <v>118002</v>
      </c>
      <c r="F50" s="84">
        <v>139767</v>
      </c>
      <c r="G50" s="84">
        <v>155485</v>
      </c>
      <c r="H50" s="84"/>
      <c r="I50" s="84">
        <v>113249</v>
      </c>
      <c r="J50" s="84">
        <v>1</v>
      </c>
      <c r="K50" s="84">
        <v>632680</v>
      </c>
      <c r="L50" s="453">
        <f>K50/K58*100</f>
        <v>13.269128324727458</v>
      </c>
      <c r="M50"/>
      <c r="O50"/>
      <c r="P50"/>
      <c r="Q50"/>
      <c r="R50"/>
      <c r="S50" s="384"/>
      <c r="T50"/>
      <c r="U50"/>
      <c r="V50"/>
      <c r="W50"/>
      <c r="X50" s="26"/>
      <c r="Y50" s="26"/>
      <c r="AB50" s="45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</row>
    <row r="51" spans="1:50" ht="12.75" customHeight="1" x14ac:dyDescent="0.2">
      <c r="A51" s="225" t="s">
        <v>361</v>
      </c>
      <c r="B51" s="84">
        <v>15499</v>
      </c>
      <c r="C51" s="84"/>
      <c r="D51" s="84">
        <v>75600</v>
      </c>
      <c r="E51" s="84">
        <v>135811</v>
      </c>
      <c r="F51" s="84">
        <v>231822</v>
      </c>
      <c r="G51" s="84">
        <v>162452</v>
      </c>
      <c r="H51" s="84"/>
      <c r="I51" s="84">
        <v>89818</v>
      </c>
      <c r="J51" s="568" t="s">
        <v>40</v>
      </c>
      <c r="K51" s="84">
        <v>711002</v>
      </c>
      <c r="L51" s="453">
        <f>K51/K58*100</f>
        <v>14.911767049911283</v>
      </c>
      <c r="M51"/>
      <c r="O51"/>
      <c r="P51"/>
      <c r="Q51"/>
      <c r="R51"/>
      <c r="S51" s="384"/>
      <c r="T51"/>
      <c r="U51"/>
      <c r="V51"/>
      <c r="W51"/>
      <c r="X51" s="26"/>
      <c r="Y51" s="26"/>
      <c r="AB51" s="45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</row>
    <row r="52" spans="1:50" ht="12.75" customHeight="1" x14ac:dyDescent="0.2">
      <c r="A52" s="225" t="s">
        <v>362</v>
      </c>
      <c r="B52" s="84">
        <v>10607</v>
      </c>
      <c r="C52" s="84"/>
      <c r="D52" s="84">
        <v>11408</v>
      </c>
      <c r="E52" s="84">
        <v>145757</v>
      </c>
      <c r="F52" s="84">
        <v>203175</v>
      </c>
      <c r="G52" s="84">
        <v>219257</v>
      </c>
      <c r="H52" s="84"/>
      <c r="I52" s="84">
        <v>99357</v>
      </c>
      <c r="J52" s="84">
        <v>1</v>
      </c>
      <c r="K52" s="84">
        <v>689562</v>
      </c>
      <c r="L52" s="453">
        <f>K52/K58*100</f>
        <v>14.462108278838773</v>
      </c>
      <c r="M52"/>
      <c r="O52"/>
      <c r="P52"/>
      <c r="Q52"/>
      <c r="R52"/>
      <c r="S52" s="384"/>
      <c r="T52"/>
      <c r="U52"/>
      <c r="V52"/>
      <c r="W52"/>
      <c r="X52" s="26"/>
      <c r="Y52" s="26"/>
      <c r="AB52" s="45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</row>
    <row r="53" spans="1:50" ht="12.75" customHeight="1" x14ac:dyDescent="0.2">
      <c r="A53" s="225" t="s">
        <v>363</v>
      </c>
      <c r="B53" s="84">
        <v>23789</v>
      </c>
      <c r="C53" s="84"/>
      <c r="D53" s="84">
        <v>12999</v>
      </c>
      <c r="E53" s="84">
        <v>65157</v>
      </c>
      <c r="F53" s="84">
        <v>113874</v>
      </c>
      <c r="G53" s="84">
        <v>261143</v>
      </c>
      <c r="H53" s="84"/>
      <c r="I53" s="84">
        <v>285056</v>
      </c>
      <c r="J53" s="84">
        <v>1</v>
      </c>
      <c r="K53" s="84">
        <v>762019</v>
      </c>
      <c r="L53" s="453">
        <f>K53/K58*100</f>
        <v>15.981741001581357</v>
      </c>
      <c r="M53"/>
      <c r="O53"/>
      <c r="P53"/>
      <c r="Q53"/>
      <c r="R53"/>
      <c r="S53" s="384"/>
      <c r="T53"/>
      <c r="U53"/>
      <c r="V53"/>
      <c r="W53"/>
      <c r="X53" s="26"/>
      <c r="Y53" s="26"/>
      <c r="AB53" s="45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</row>
    <row r="54" spans="1:50" ht="12.75" customHeight="1" x14ac:dyDescent="0.2">
      <c r="A54" s="225" t="s">
        <v>364</v>
      </c>
      <c r="B54" s="84">
        <v>18439</v>
      </c>
      <c r="C54" s="84"/>
      <c r="D54" s="84">
        <v>2316</v>
      </c>
      <c r="E54" s="84">
        <v>11373</v>
      </c>
      <c r="F54" s="84">
        <v>37198</v>
      </c>
      <c r="G54" s="84">
        <v>37033</v>
      </c>
      <c r="H54" s="84"/>
      <c r="I54" s="84">
        <v>49317</v>
      </c>
      <c r="J54" s="84">
        <v>1</v>
      </c>
      <c r="K54" s="84">
        <v>155677</v>
      </c>
      <c r="L54" s="453">
        <f>K54/K58*100</f>
        <v>3.2649966653104197</v>
      </c>
      <c r="M54"/>
      <c r="O54"/>
      <c r="P54"/>
      <c r="Q54"/>
      <c r="R54"/>
      <c r="S54" s="384"/>
      <c r="T54"/>
      <c r="U54"/>
      <c r="V54"/>
      <c r="W54"/>
      <c r="X54" s="26"/>
      <c r="Y54" s="26"/>
      <c r="AB54" s="45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</row>
    <row r="55" spans="1:50" ht="12.75" customHeight="1" x14ac:dyDescent="0.2">
      <c r="A55" s="225" t="s">
        <v>365</v>
      </c>
      <c r="B55" s="84">
        <v>648</v>
      </c>
      <c r="C55" s="84"/>
      <c r="D55" s="84">
        <v>513</v>
      </c>
      <c r="E55" s="84">
        <v>1526</v>
      </c>
      <c r="F55" s="84">
        <v>4530</v>
      </c>
      <c r="G55" s="84">
        <v>5248</v>
      </c>
      <c r="H55" s="84"/>
      <c r="I55" s="84">
        <v>5230</v>
      </c>
      <c r="J55" s="568" t="s">
        <v>40</v>
      </c>
      <c r="K55" s="84">
        <v>17695</v>
      </c>
      <c r="L55" s="453">
        <f>K55/K58*100</f>
        <v>0.37111529636791485</v>
      </c>
      <c r="M55"/>
      <c r="O55"/>
      <c r="P55"/>
      <c r="Q55"/>
      <c r="R55"/>
      <c r="S55" s="384"/>
      <c r="T55"/>
      <c r="U55"/>
      <c r="V55"/>
      <c r="W55"/>
      <c r="X55" s="26"/>
      <c r="Y55" s="26"/>
      <c r="AB55" s="45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</row>
    <row r="56" spans="1:50" ht="12.75" customHeight="1" x14ac:dyDescent="0.2">
      <c r="A56" s="225" t="s">
        <v>366</v>
      </c>
      <c r="B56" s="84">
        <v>796</v>
      </c>
      <c r="C56" s="84"/>
      <c r="D56" s="84">
        <v>121</v>
      </c>
      <c r="E56" s="84">
        <v>523</v>
      </c>
      <c r="F56" s="84">
        <v>1998</v>
      </c>
      <c r="G56" s="84">
        <v>2639</v>
      </c>
      <c r="H56" s="84"/>
      <c r="I56" s="84">
        <v>2292</v>
      </c>
      <c r="J56" s="568" t="s">
        <v>40</v>
      </c>
      <c r="K56" s="84">
        <v>8369</v>
      </c>
      <c r="L56" s="453">
        <f>K56/K58*100</f>
        <v>0.17552212010754897</v>
      </c>
      <c r="M56"/>
      <c r="O56"/>
      <c r="P56"/>
      <c r="Q56"/>
      <c r="R56"/>
      <c r="S56" s="384"/>
      <c r="T56"/>
      <c r="U56"/>
      <c r="V56"/>
      <c r="W56"/>
      <c r="X56" s="26"/>
      <c r="Y56" s="26"/>
      <c r="AB56" s="45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</row>
    <row r="57" spans="1:50" ht="12.75" customHeight="1" x14ac:dyDescent="0.2">
      <c r="A57" s="226" t="s">
        <v>39</v>
      </c>
      <c r="B57" s="103">
        <v>1</v>
      </c>
      <c r="C57" s="103"/>
      <c r="D57" s="568" t="s">
        <v>40</v>
      </c>
      <c r="E57" s="568" t="s">
        <v>40</v>
      </c>
      <c r="F57" s="568" t="s">
        <v>40</v>
      </c>
      <c r="G57" s="568" t="s">
        <v>40</v>
      </c>
      <c r="H57" s="568"/>
      <c r="I57" s="568" t="s">
        <v>40</v>
      </c>
      <c r="J57" s="568" t="s">
        <v>40</v>
      </c>
      <c r="K57" s="103">
        <v>1</v>
      </c>
      <c r="L57" s="453">
        <f>K57/K58*100</f>
        <v>2.0972890441814909E-5</v>
      </c>
      <c r="M57"/>
      <c r="O57"/>
      <c r="P57"/>
      <c r="Q57"/>
      <c r="R57"/>
      <c r="S57" s="384"/>
      <c r="T57"/>
      <c r="U57"/>
      <c r="V57"/>
      <c r="W57"/>
      <c r="X57"/>
      <c r="Y57"/>
      <c r="Z57" s="41"/>
      <c r="AA57" s="57"/>
      <c r="AD57" s="45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</row>
    <row r="58" spans="1:50" s="30" customFormat="1" ht="12.75" customHeight="1" x14ac:dyDescent="0.2">
      <c r="A58" s="227" t="s">
        <v>57</v>
      </c>
      <c r="B58" s="93">
        <f>SUM(B44:B57)</f>
        <v>254985</v>
      </c>
      <c r="C58" s="93"/>
      <c r="D58" s="93">
        <f t="shared" ref="D58:J58" si="0">SUM(D44:D57)</f>
        <v>293011</v>
      </c>
      <c r="E58" s="93">
        <f t="shared" si="0"/>
        <v>896544</v>
      </c>
      <c r="F58" s="93">
        <f t="shared" si="0"/>
        <v>1186053</v>
      </c>
      <c r="G58" s="93">
        <f t="shared" si="0"/>
        <v>1239643</v>
      </c>
      <c r="H58" s="93"/>
      <c r="I58" s="93">
        <f t="shared" si="0"/>
        <v>897819</v>
      </c>
      <c r="J58" s="93">
        <f t="shared" si="0"/>
        <v>5</v>
      </c>
      <c r="K58" s="93">
        <f t="shared" ref="K58" si="1">SUM(K43:K57)</f>
        <v>4768060</v>
      </c>
      <c r="L58" s="93">
        <f>SUM(L44:L57)</f>
        <v>100</v>
      </c>
      <c r="M58"/>
      <c r="N58"/>
      <c r="O58"/>
      <c r="P58"/>
      <c r="Q58" s="167"/>
    </row>
    <row r="59" spans="1:50" ht="12.75" customHeight="1" x14ac:dyDescent="0.2">
      <c r="B59" s="25"/>
      <c r="C59" s="25"/>
      <c r="D59" s="25"/>
      <c r="E59" s="25"/>
      <c r="J59" s="26"/>
      <c r="K59" s="26"/>
      <c r="M59"/>
      <c r="O59"/>
      <c r="P59" s="44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</row>
    <row r="60" spans="1:50" ht="12.75" customHeight="1" x14ac:dyDescent="0.2">
      <c r="B60" s="25"/>
      <c r="C60" s="25"/>
      <c r="D60" s="25"/>
      <c r="E60" s="25"/>
      <c r="F60" s="25"/>
      <c r="J60" s="26"/>
      <c r="K60" s="26"/>
      <c r="M60"/>
      <c r="O60"/>
      <c r="P60" s="26"/>
      <c r="Q60" s="26"/>
      <c r="R60" s="44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</row>
    <row r="61" spans="1:50" ht="12.75" customHeight="1" x14ac:dyDescent="0.2">
      <c r="A61" s="26"/>
      <c r="J61" s="26"/>
      <c r="K61" s="26"/>
      <c r="L61" s="26"/>
      <c r="M61"/>
      <c r="O61"/>
      <c r="P61" s="26"/>
      <c r="Q61" s="26"/>
      <c r="R61" s="44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</row>
    <row r="62" spans="1:50" ht="12.75" customHeight="1" x14ac:dyDescent="0.2">
      <c r="M62"/>
      <c r="O62"/>
    </row>
    <row r="63" spans="1:50" ht="12.75" customHeight="1" x14ac:dyDescent="0.2">
      <c r="M63"/>
      <c r="O63"/>
    </row>
    <row r="64" spans="1:50" ht="12.75" customHeight="1" x14ac:dyDescent="0.2">
      <c r="M64"/>
      <c r="O64"/>
    </row>
    <row r="65" spans="13:15" ht="12.75" customHeight="1" x14ac:dyDescent="0.2">
      <c r="M65"/>
      <c r="O65"/>
    </row>
  </sheetData>
  <phoneticPr fontId="6" type="noConversion"/>
  <pageMargins left="0.70866141732283472" right="0.15748031496062992" top="0.98425196850393704" bottom="0.55118110236220474" header="0.51181102362204722" footer="0.51181102362204722"/>
  <pageSetup paperSize="9" scale="96" orientation="portrait" r:id="rId1"/>
  <headerFooter alignWithMargins="0">
    <oddHeader>&amp;R&amp;"Arial,Fet"PERSONBILAR</oddHeader>
  </headerFooter>
  <ignoredErrors>
    <ignoredError sqref="AA44:IQ44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tabColor rgb="FF00B050"/>
    <pageSetUpPr fitToPage="1"/>
  </sheetPr>
  <dimension ref="A1:K40"/>
  <sheetViews>
    <sheetView showGridLines="0" zoomScaleNormal="100" workbookViewId="0">
      <selection activeCell="F9" sqref="F9"/>
    </sheetView>
  </sheetViews>
  <sheetFormatPr defaultRowHeight="12.75" customHeight="1" x14ac:dyDescent="0.2"/>
  <cols>
    <col min="1" max="1" width="5.85546875" style="26" customWidth="1"/>
    <col min="2" max="2" width="49.5703125" style="23" customWidth="1"/>
    <col min="3" max="3" width="9" style="23" customWidth="1"/>
    <col min="4" max="4" width="9.85546875" style="23" customWidth="1"/>
    <col min="5" max="5" width="8.7109375" style="23" customWidth="1"/>
    <col min="6" max="6" width="10" style="23" customWidth="1"/>
    <col min="7" max="7" width="9.140625" style="26"/>
    <col min="8" max="8" width="9.7109375" style="26" customWidth="1"/>
    <col min="9" max="16384" width="9.140625" style="26"/>
  </cols>
  <sheetData>
    <row r="1" spans="1:10" ht="12.75" customHeight="1" x14ac:dyDescent="0.2">
      <c r="E1" s="228"/>
    </row>
    <row r="2" spans="1:10" s="30" customFormat="1" ht="12.75" customHeight="1" x14ac:dyDescent="0.2">
      <c r="A2" s="111" t="s">
        <v>55</v>
      </c>
      <c r="B2" s="26"/>
      <c r="C2" s="228"/>
      <c r="D2" s="228"/>
      <c r="F2" s="228"/>
      <c r="G2" s="26"/>
      <c r="H2" s="26"/>
      <c r="I2" s="26"/>
      <c r="J2" s="26"/>
    </row>
    <row r="3" spans="1:10" s="29" customFormat="1" ht="12.75" customHeight="1" x14ac:dyDescent="0.2">
      <c r="A3" s="9" t="s">
        <v>590</v>
      </c>
      <c r="B3" s="27"/>
      <c r="C3" s="85"/>
      <c r="D3" s="85"/>
      <c r="E3" s="85"/>
      <c r="F3" s="85"/>
      <c r="G3" s="27"/>
      <c r="H3" s="27"/>
      <c r="I3" s="27"/>
      <c r="J3" s="27"/>
    </row>
    <row r="4" spans="1:10" s="30" customFormat="1" ht="12.75" customHeight="1" x14ac:dyDescent="0.2">
      <c r="A4" s="154" t="s">
        <v>591</v>
      </c>
      <c r="B4" s="26"/>
      <c r="C4" s="228"/>
      <c r="D4" s="228"/>
      <c r="E4" s="228"/>
      <c r="F4" s="228"/>
      <c r="G4" s="26"/>
      <c r="H4" s="26"/>
      <c r="I4" s="26"/>
      <c r="J4" s="26"/>
    </row>
    <row r="5" spans="1:10" ht="12.75" customHeight="1" x14ac:dyDescent="0.2">
      <c r="A5" s="33"/>
      <c r="B5" s="21"/>
      <c r="C5" s="33"/>
      <c r="D5" s="33"/>
      <c r="E5" s="33"/>
      <c r="F5" s="33"/>
    </row>
    <row r="6" spans="1:10" s="23" customFormat="1" ht="12.75" customHeight="1" x14ac:dyDescent="0.2">
      <c r="A6" s="23" t="s">
        <v>302</v>
      </c>
      <c r="B6" s="26"/>
      <c r="C6" s="15" t="s">
        <v>58</v>
      </c>
      <c r="D6" s="54" t="s">
        <v>227</v>
      </c>
      <c r="E6" s="15" t="s">
        <v>59</v>
      </c>
      <c r="F6" s="54" t="s">
        <v>227</v>
      </c>
    </row>
    <row r="7" spans="1:10" s="75" customFormat="1" ht="12.75" customHeight="1" x14ac:dyDescent="0.2">
      <c r="A7" s="229"/>
      <c r="B7" s="20"/>
      <c r="C7" s="160"/>
      <c r="D7" s="31" t="s">
        <v>352</v>
      </c>
      <c r="E7" s="160"/>
      <c r="F7" s="31" t="s">
        <v>352</v>
      </c>
    </row>
    <row r="8" spans="1:10" ht="12.75" customHeight="1" x14ac:dyDescent="0.2">
      <c r="A8" s="230" t="s">
        <v>308</v>
      </c>
      <c r="B8" s="230"/>
      <c r="C8" s="198">
        <v>227584</v>
      </c>
      <c r="D8" s="198">
        <v>8722</v>
      </c>
      <c r="E8" s="198">
        <v>94138</v>
      </c>
      <c r="F8" s="198">
        <v>521</v>
      </c>
      <c r="H8" s="19"/>
    </row>
    <row r="9" spans="1:10" ht="12.75" customHeight="1" x14ac:dyDescent="0.2">
      <c r="A9" s="16" t="s">
        <v>309</v>
      </c>
      <c r="B9" s="231"/>
      <c r="C9" s="84">
        <v>664</v>
      </c>
      <c r="D9" s="84">
        <v>61</v>
      </c>
      <c r="E9" s="84">
        <v>212</v>
      </c>
      <c r="F9" s="568" t="s">
        <v>40</v>
      </c>
      <c r="H9" s="19"/>
    </row>
    <row r="10" spans="1:10" ht="12.75" customHeight="1" x14ac:dyDescent="0.2">
      <c r="A10" s="16" t="s">
        <v>310</v>
      </c>
      <c r="B10" s="231"/>
      <c r="C10" s="84">
        <v>57893</v>
      </c>
      <c r="D10" s="84">
        <v>11823</v>
      </c>
      <c r="E10" s="84">
        <v>12518</v>
      </c>
      <c r="F10" s="84">
        <v>184</v>
      </c>
    </row>
    <row r="11" spans="1:10" ht="12.75" customHeight="1" x14ac:dyDescent="0.2">
      <c r="A11" s="16" t="s">
        <v>326</v>
      </c>
      <c r="B11" s="231"/>
      <c r="C11" s="84">
        <v>7828</v>
      </c>
      <c r="D11" s="84">
        <v>3501</v>
      </c>
      <c r="E11" s="84">
        <v>1598</v>
      </c>
      <c r="F11" s="84">
        <v>102</v>
      </c>
    </row>
    <row r="12" spans="1:10" ht="12.75" customHeight="1" x14ac:dyDescent="0.2">
      <c r="A12" s="16" t="s">
        <v>311</v>
      </c>
      <c r="B12" s="231"/>
      <c r="C12" s="232">
        <v>7197</v>
      </c>
      <c r="D12" s="232">
        <v>937</v>
      </c>
      <c r="E12" s="232">
        <v>991</v>
      </c>
      <c r="F12" s="232">
        <v>21</v>
      </c>
    </row>
    <row r="13" spans="1:10" s="188" customFormat="1" ht="12.75" customHeight="1" x14ac:dyDescent="0.2">
      <c r="A13" s="16" t="s">
        <v>312</v>
      </c>
      <c r="B13" s="231"/>
      <c r="C13" s="233">
        <v>1962</v>
      </c>
      <c r="D13" s="233">
        <v>422</v>
      </c>
      <c r="E13" s="233">
        <v>3223</v>
      </c>
      <c r="F13" s="233">
        <v>25</v>
      </c>
    </row>
    <row r="14" spans="1:10" ht="12.75" customHeight="1" x14ac:dyDescent="0.2">
      <c r="A14" s="16" t="s">
        <v>60</v>
      </c>
      <c r="B14" s="231"/>
      <c r="C14" s="84">
        <v>77721</v>
      </c>
      <c r="D14" s="84">
        <v>10382</v>
      </c>
      <c r="E14" s="84">
        <v>24618</v>
      </c>
      <c r="F14" s="84">
        <v>162</v>
      </c>
    </row>
    <row r="15" spans="1:10" ht="12.75" customHeight="1" x14ac:dyDescent="0.2">
      <c r="A15" s="16" t="s">
        <v>313</v>
      </c>
      <c r="B15" s="231"/>
      <c r="C15" s="84">
        <v>156335</v>
      </c>
      <c r="D15" s="84">
        <v>52513</v>
      </c>
      <c r="E15" s="84">
        <v>161234</v>
      </c>
      <c r="F15" s="84">
        <v>17881</v>
      </c>
    </row>
    <row r="16" spans="1:10" s="235" customFormat="1" ht="12.75" customHeight="1" x14ac:dyDescent="0.2">
      <c r="A16" s="16" t="s">
        <v>315</v>
      </c>
      <c r="B16" s="231"/>
      <c r="C16" s="234">
        <v>57985</v>
      </c>
      <c r="D16" s="234">
        <v>33339</v>
      </c>
      <c r="E16" s="234">
        <v>112243</v>
      </c>
      <c r="F16" s="234">
        <v>16469</v>
      </c>
    </row>
    <row r="17" spans="1:10" s="188" customFormat="1" ht="12.75" customHeight="1" x14ac:dyDescent="0.2">
      <c r="A17" s="16" t="s">
        <v>316</v>
      </c>
      <c r="B17" s="231"/>
      <c r="C17" s="233">
        <v>17825</v>
      </c>
      <c r="D17" s="233">
        <v>2917</v>
      </c>
      <c r="E17" s="233">
        <v>26153</v>
      </c>
      <c r="F17" s="233">
        <v>1111</v>
      </c>
    </row>
    <row r="18" spans="1:10" ht="12.75" customHeight="1" x14ac:dyDescent="0.2">
      <c r="A18" s="16" t="s">
        <v>314</v>
      </c>
      <c r="B18" s="231"/>
      <c r="C18" s="84">
        <v>41046</v>
      </c>
      <c r="D18" s="84">
        <v>6816</v>
      </c>
      <c r="E18" s="84">
        <v>8277</v>
      </c>
      <c r="F18" s="84">
        <v>126</v>
      </c>
    </row>
    <row r="19" spans="1:10" ht="12.75" customHeight="1" x14ac:dyDescent="0.2">
      <c r="A19" s="16" t="s">
        <v>61</v>
      </c>
      <c r="B19" s="231"/>
      <c r="C19" s="84">
        <v>15874</v>
      </c>
      <c r="D19" s="84">
        <v>1600</v>
      </c>
      <c r="E19" s="84">
        <v>2932</v>
      </c>
      <c r="F19" s="84">
        <v>25</v>
      </c>
    </row>
    <row r="20" spans="1:10" ht="12.75" customHeight="1" x14ac:dyDescent="0.2">
      <c r="A20" s="16" t="s">
        <v>317</v>
      </c>
      <c r="B20" s="231"/>
      <c r="C20" s="84">
        <v>33165</v>
      </c>
      <c r="D20" s="84">
        <v>5881</v>
      </c>
      <c r="E20" s="84">
        <v>3100</v>
      </c>
      <c r="F20" s="84">
        <v>40</v>
      </c>
    </row>
    <row r="21" spans="1:10" ht="12.75" customHeight="1" x14ac:dyDescent="0.2">
      <c r="A21" s="16" t="s">
        <v>318</v>
      </c>
      <c r="B21" s="231"/>
      <c r="C21" s="84">
        <v>20977</v>
      </c>
      <c r="D21" s="84">
        <v>6095</v>
      </c>
      <c r="E21" s="84">
        <v>6412</v>
      </c>
      <c r="F21" s="84">
        <v>272</v>
      </c>
    </row>
    <row r="22" spans="1:10" ht="12.75" customHeight="1" x14ac:dyDescent="0.2">
      <c r="A22" s="16" t="s">
        <v>319</v>
      </c>
      <c r="B22" s="231"/>
      <c r="C22" s="84">
        <v>26420</v>
      </c>
      <c r="D22" s="84">
        <v>3171</v>
      </c>
      <c r="E22" s="84">
        <v>9123</v>
      </c>
      <c r="F22" s="84">
        <v>161</v>
      </c>
    </row>
    <row r="23" spans="1:10" ht="12.75" customHeight="1" x14ac:dyDescent="0.2">
      <c r="A23" s="16" t="s">
        <v>320</v>
      </c>
      <c r="B23" s="231"/>
      <c r="C23" s="84">
        <v>118797</v>
      </c>
      <c r="D23" s="84">
        <v>21616</v>
      </c>
      <c r="E23" s="84">
        <v>11061</v>
      </c>
      <c r="F23" s="84">
        <v>216</v>
      </c>
    </row>
    <row r="24" spans="1:10" ht="12.75" customHeight="1" x14ac:dyDescent="0.2">
      <c r="A24" s="16" t="s">
        <v>321</v>
      </c>
      <c r="B24" s="231"/>
      <c r="C24" s="84">
        <v>83840</v>
      </c>
      <c r="D24" s="84">
        <v>33297</v>
      </c>
      <c r="E24" s="84">
        <v>9082</v>
      </c>
      <c r="F24" s="84">
        <v>835</v>
      </c>
    </row>
    <row r="25" spans="1:10" ht="12.75" customHeight="1" x14ac:dyDescent="0.2">
      <c r="A25" s="192" t="s">
        <v>562</v>
      </c>
      <c r="B25" s="231"/>
      <c r="C25" s="84">
        <v>8357</v>
      </c>
      <c r="D25" s="84">
        <v>859</v>
      </c>
      <c r="E25" s="84">
        <v>454</v>
      </c>
      <c r="F25" s="84">
        <v>2</v>
      </c>
    </row>
    <row r="26" spans="1:10" ht="12.75" customHeight="1" x14ac:dyDescent="0.2">
      <c r="A26" s="16" t="s">
        <v>62</v>
      </c>
      <c r="B26" s="231"/>
      <c r="C26" s="84">
        <v>24718</v>
      </c>
      <c r="D26" s="84">
        <v>3584</v>
      </c>
      <c r="E26" s="84">
        <v>2434</v>
      </c>
      <c r="F26" s="84">
        <v>42</v>
      </c>
    </row>
    <row r="27" spans="1:10" ht="12.75" customHeight="1" x14ac:dyDescent="0.2">
      <c r="A27" s="16" t="s">
        <v>322</v>
      </c>
      <c r="B27" s="231"/>
      <c r="C27" s="84">
        <v>56491</v>
      </c>
      <c r="D27" s="84">
        <v>10056</v>
      </c>
      <c r="E27" s="84">
        <v>2802</v>
      </c>
      <c r="F27" s="84">
        <v>40</v>
      </c>
    </row>
    <row r="28" spans="1:10" s="236" customFormat="1" ht="12.75" customHeight="1" x14ac:dyDescent="0.2">
      <c r="A28" s="16" t="s">
        <v>323</v>
      </c>
      <c r="B28" s="231"/>
      <c r="C28" s="84">
        <v>26189</v>
      </c>
      <c r="D28" s="84">
        <v>1731</v>
      </c>
      <c r="E28" s="84">
        <v>5046</v>
      </c>
      <c r="F28" s="84">
        <v>47</v>
      </c>
    </row>
    <row r="29" spans="1:10" s="235" customFormat="1" ht="12.75" customHeight="1" x14ac:dyDescent="0.2">
      <c r="A29" s="16" t="s">
        <v>324</v>
      </c>
      <c r="B29" s="231"/>
      <c r="C29" s="84">
        <v>29202</v>
      </c>
      <c r="D29" s="84">
        <v>2271</v>
      </c>
      <c r="E29" s="84">
        <v>4224</v>
      </c>
      <c r="F29" s="84">
        <v>29</v>
      </c>
    </row>
    <row r="30" spans="1:10" ht="12.75" customHeight="1" x14ac:dyDescent="0.2">
      <c r="A30" s="192" t="s">
        <v>563</v>
      </c>
      <c r="B30" s="231"/>
      <c r="C30" s="84">
        <v>5</v>
      </c>
      <c r="D30" s="568" t="s">
        <v>40</v>
      </c>
      <c r="E30" s="568" t="s">
        <v>40</v>
      </c>
      <c r="F30" s="568" t="s">
        <v>40</v>
      </c>
    </row>
    <row r="31" spans="1:10" ht="12.75" customHeight="1" x14ac:dyDescent="0.2">
      <c r="A31" s="16" t="s">
        <v>325</v>
      </c>
      <c r="B31" s="231"/>
      <c r="C31" s="110">
        <v>11</v>
      </c>
      <c r="D31" s="84">
        <v>2</v>
      </c>
      <c r="E31" s="568" t="s">
        <v>40</v>
      </c>
      <c r="F31" s="568" t="s">
        <v>40</v>
      </c>
    </row>
    <row r="32" spans="1:10" ht="12.75" customHeight="1" x14ac:dyDescent="0.2">
      <c r="A32" s="165" t="s">
        <v>307</v>
      </c>
      <c r="B32" s="237"/>
      <c r="C32" s="38">
        <v>6172</v>
      </c>
      <c r="D32" s="38">
        <v>581</v>
      </c>
      <c r="E32" s="38">
        <v>9838</v>
      </c>
      <c r="F32" s="38">
        <v>12</v>
      </c>
      <c r="G32" s="19"/>
      <c r="H32" s="19"/>
      <c r="I32" s="19"/>
      <c r="J32" s="19"/>
    </row>
    <row r="33" spans="1:11" s="30" customFormat="1" ht="12.75" customHeight="1" x14ac:dyDescent="0.2">
      <c r="A33" s="275" t="s">
        <v>517</v>
      </c>
      <c r="B33" s="238"/>
      <c r="C33" s="198">
        <v>1020620</v>
      </c>
      <c r="D33" s="198">
        <v>182420</v>
      </c>
      <c r="E33" s="198">
        <v>371719</v>
      </c>
      <c r="F33" s="198">
        <v>20641</v>
      </c>
      <c r="G33" s="220"/>
      <c r="H33" s="220"/>
      <c r="I33" s="85"/>
    </row>
    <row r="34" spans="1:11" ht="12.75" customHeight="1" x14ac:dyDescent="0.2">
      <c r="A34" s="342" t="s">
        <v>516</v>
      </c>
      <c r="B34" s="237"/>
      <c r="C34" s="38">
        <v>3747440</v>
      </c>
      <c r="D34" s="38">
        <v>174614</v>
      </c>
      <c r="E34" s="38">
        <v>881784</v>
      </c>
      <c r="F34" s="38">
        <v>7509</v>
      </c>
      <c r="G34" s="76"/>
      <c r="H34" s="76"/>
      <c r="I34" s="14"/>
    </row>
    <row r="35" spans="1:11" s="166" customFormat="1" ht="12.75" customHeight="1" x14ac:dyDescent="0.2">
      <c r="A35" s="239" t="s">
        <v>15</v>
      </c>
      <c r="B35" s="240"/>
      <c r="C35" s="241">
        <f>SUM(C33:C34)</f>
        <v>4768060</v>
      </c>
      <c r="D35" s="241">
        <f>SUM(D33:D34)</f>
        <v>357034</v>
      </c>
      <c r="E35" s="241">
        <f t="shared" ref="E35:F35" si="0">SUM(E33:E34)</f>
        <v>1253503</v>
      </c>
      <c r="F35" s="241">
        <f t="shared" si="0"/>
        <v>28150</v>
      </c>
      <c r="G35" s="76"/>
      <c r="H35" s="76"/>
      <c r="I35" s="23"/>
      <c r="J35" s="26"/>
      <c r="K35" s="26"/>
    </row>
    <row r="36" spans="1:11" ht="12.75" customHeight="1" x14ac:dyDescent="0.2">
      <c r="A36" s="59" t="s">
        <v>529</v>
      </c>
      <c r="B36" s="26"/>
      <c r="D36" s="76"/>
      <c r="E36" s="76"/>
      <c r="F36" s="76"/>
      <c r="G36" s="14"/>
    </row>
    <row r="37" spans="1:11" ht="12.75" customHeight="1" x14ac:dyDescent="0.2">
      <c r="A37" s="59" t="s">
        <v>530</v>
      </c>
      <c r="C37" s="76"/>
      <c r="D37" s="76"/>
      <c r="E37" s="14"/>
      <c r="F37" s="26"/>
    </row>
    <row r="38" spans="1:11" s="166" customFormat="1" ht="12.75" customHeight="1" x14ac:dyDescent="0.2">
      <c r="A38" s="23" t="s">
        <v>63</v>
      </c>
      <c r="C38" s="26"/>
      <c r="D38" s="23"/>
      <c r="E38" s="23"/>
      <c r="F38" s="76"/>
      <c r="G38" s="76"/>
      <c r="H38" s="76"/>
      <c r="I38" s="23"/>
      <c r="J38" s="26"/>
      <c r="K38" s="26"/>
    </row>
    <row r="39" spans="1:11" ht="12.75" customHeight="1" x14ac:dyDescent="0.2">
      <c r="A39" s="23" t="s">
        <v>64</v>
      </c>
      <c r="B39" s="166"/>
      <c r="C39" s="26"/>
      <c r="F39" s="76"/>
    </row>
    <row r="40" spans="1:11" ht="12.75" customHeight="1" x14ac:dyDescent="0.2">
      <c r="C40" s="166"/>
      <c r="D40" s="166"/>
      <c r="E40" s="166"/>
      <c r="F40" s="166"/>
    </row>
  </sheetData>
  <phoneticPr fontId="6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&amp;R&amp;"Arial,Fet"PERSONBILAR</oddHeader>
  </headerFooter>
  <ignoredErrors>
    <ignoredError sqref="C35:F35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B25"/>
  <sheetViews>
    <sheetView showGridLines="0" zoomScaleNormal="100" workbookViewId="0">
      <selection activeCell="A24" sqref="A24"/>
    </sheetView>
  </sheetViews>
  <sheetFormatPr defaultRowHeight="12.75" x14ac:dyDescent="0.2"/>
  <cols>
    <col min="1" max="1" width="9.140625" style="553"/>
    <col min="2" max="5" width="12.28515625" style="553" customWidth="1"/>
    <col min="6" max="6" width="1.7109375" style="553" customWidth="1"/>
    <col min="7" max="10" width="12.42578125" style="553" customWidth="1"/>
    <col min="11" max="16384" width="9.140625" style="553"/>
  </cols>
  <sheetData>
    <row r="1" spans="1:66" x14ac:dyDescent="0.2">
      <c r="J1" s="624"/>
    </row>
    <row r="3" spans="1:66" s="539" customFormat="1" ht="12.75" customHeight="1" x14ac:dyDescent="0.2">
      <c r="A3" s="537" t="s">
        <v>726</v>
      </c>
      <c r="B3" s="538"/>
      <c r="C3" s="538"/>
      <c r="D3" s="538"/>
      <c r="E3" s="538"/>
      <c r="F3" s="538"/>
      <c r="G3" s="538"/>
      <c r="H3" s="538"/>
      <c r="I3" s="538"/>
      <c r="L3" s="540"/>
      <c r="M3" s="540"/>
      <c r="N3" s="541"/>
      <c r="O3" s="541"/>
      <c r="P3" s="541"/>
      <c r="Q3" s="541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540"/>
      <c r="AY3" s="540"/>
      <c r="AZ3" s="540"/>
      <c r="BA3" s="540"/>
      <c r="BB3" s="540"/>
      <c r="BC3" s="540"/>
      <c r="BD3" s="540"/>
      <c r="BE3" s="540"/>
      <c r="BF3" s="540"/>
      <c r="BG3" s="540"/>
      <c r="BH3" s="540"/>
      <c r="BI3" s="540"/>
      <c r="BJ3" s="540"/>
      <c r="BK3" s="540"/>
      <c r="BL3" s="540"/>
      <c r="BM3" s="540"/>
      <c r="BN3" s="540"/>
    </row>
    <row r="4" spans="1:66" s="542" customFormat="1" ht="12.75" customHeight="1" x14ac:dyDescent="0.2">
      <c r="A4" s="542" t="s">
        <v>716</v>
      </c>
      <c r="B4" s="538"/>
      <c r="C4" s="538"/>
      <c r="D4" s="538"/>
      <c r="E4" s="538"/>
      <c r="F4" s="538"/>
      <c r="G4" s="538"/>
      <c r="H4" s="538"/>
      <c r="I4" s="538"/>
      <c r="L4" s="543"/>
      <c r="M4" s="543"/>
      <c r="N4" s="543"/>
      <c r="O4" s="543"/>
      <c r="P4" s="543"/>
      <c r="Q4" s="543"/>
      <c r="R4" s="543"/>
      <c r="S4" s="543"/>
      <c r="T4" s="544"/>
      <c r="U4" s="544"/>
      <c r="V4" s="543"/>
      <c r="W4" s="543"/>
      <c r="X4" s="543"/>
      <c r="Y4" s="543"/>
      <c r="Z4" s="544"/>
      <c r="AA4" s="544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543"/>
      <c r="AT4" s="543"/>
      <c r="AU4" s="543"/>
      <c r="AV4" s="543"/>
      <c r="AW4" s="543"/>
      <c r="AX4" s="543"/>
      <c r="AY4" s="543"/>
      <c r="AZ4" s="543"/>
    </row>
    <row r="5" spans="1:66" s="547" customFormat="1" ht="12.75" customHeight="1" x14ac:dyDescent="0.2">
      <c r="A5" s="545" t="s">
        <v>717</v>
      </c>
      <c r="B5" s="546"/>
      <c r="C5" s="546"/>
      <c r="D5" s="546"/>
      <c r="E5" s="546"/>
      <c r="F5" s="546"/>
      <c r="G5" s="546"/>
      <c r="H5" s="546"/>
      <c r="I5" s="546"/>
      <c r="L5" s="548"/>
      <c r="M5" s="548"/>
      <c r="N5" s="548"/>
      <c r="O5" s="548"/>
      <c r="P5" s="548"/>
      <c r="Q5" s="548"/>
      <c r="R5" s="548"/>
      <c r="S5" s="548"/>
      <c r="T5" s="549"/>
      <c r="U5" s="549"/>
      <c r="V5" s="548"/>
      <c r="W5" s="548"/>
      <c r="X5" s="548"/>
      <c r="Y5" s="548"/>
      <c r="Z5" s="549"/>
      <c r="AA5" s="549"/>
      <c r="AB5" s="548"/>
      <c r="AC5" s="548"/>
      <c r="AD5" s="548"/>
      <c r="AE5" s="548"/>
      <c r="AF5" s="548"/>
      <c r="AG5" s="548"/>
      <c r="AH5" s="548"/>
      <c r="AI5" s="548"/>
      <c r="AJ5" s="548"/>
      <c r="AK5" s="548"/>
      <c r="AL5" s="548"/>
      <c r="AM5" s="548"/>
      <c r="AN5" s="548"/>
      <c r="AO5" s="548"/>
      <c r="AP5" s="548"/>
      <c r="AQ5" s="548"/>
      <c r="AR5" s="548"/>
      <c r="AS5" s="548"/>
      <c r="AT5" s="548"/>
      <c r="AU5" s="548"/>
      <c r="AV5" s="548"/>
      <c r="AW5" s="548"/>
      <c r="AX5" s="548"/>
      <c r="AY5" s="548"/>
      <c r="AZ5" s="548"/>
    </row>
    <row r="6" spans="1:66" s="554" customFormat="1" ht="12.75" customHeight="1" x14ac:dyDescent="0.2">
      <c r="A6" s="550"/>
      <c r="B6" s="551"/>
      <c r="C6" s="551"/>
      <c r="D6" s="551"/>
      <c r="E6" s="551"/>
      <c r="F6" s="551"/>
      <c r="G6" s="551"/>
      <c r="H6" s="551"/>
      <c r="I6" s="552"/>
      <c r="J6" s="552"/>
      <c r="K6" s="553"/>
      <c r="L6" s="553"/>
      <c r="M6" s="549"/>
      <c r="N6" s="549"/>
      <c r="O6" s="549"/>
      <c r="P6" s="549"/>
      <c r="Q6" s="549"/>
      <c r="R6" s="549"/>
      <c r="S6" s="549"/>
      <c r="T6" s="549"/>
      <c r="U6" s="549"/>
      <c r="V6" s="549"/>
      <c r="W6" s="549"/>
      <c r="X6" s="549"/>
      <c r="Y6" s="549"/>
      <c r="Z6" s="549"/>
      <c r="AA6" s="549"/>
      <c r="AB6" s="549"/>
      <c r="AC6" s="549"/>
      <c r="AD6" s="549"/>
      <c r="AE6" s="549"/>
      <c r="AF6" s="549"/>
      <c r="AG6" s="549"/>
      <c r="AH6" s="549"/>
      <c r="AI6" s="549"/>
      <c r="AJ6" s="549"/>
      <c r="AK6" s="549"/>
      <c r="AL6" s="549"/>
      <c r="AM6" s="549"/>
      <c r="AN6" s="549"/>
      <c r="AO6" s="549"/>
      <c r="AP6" s="549"/>
      <c r="AQ6" s="549"/>
      <c r="AR6" s="549"/>
      <c r="AS6" s="549"/>
      <c r="AT6" s="549"/>
      <c r="AU6" s="549"/>
      <c r="AV6" s="549"/>
      <c r="AW6" s="549"/>
      <c r="AX6" s="549"/>
      <c r="AY6" s="549"/>
      <c r="AZ6" s="549"/>
    </row>
    <row r="7" spans="1:66" s="556" customFormat="1" ht="12.75" customHeight="1" x14ac:dyDescent="0.2">
      <c r="A7" s="546"/>
      <c r="B7" s="631" t="s">
        <v>219</v>
      </c>
      <c r="C7" s="631"/>
      <c r="D7" s="631"/>
      <c r="E7" s="631"/>
      <c r="F7" s="555"/>
      <c r="G7" s="631" t="s">
        <v>400</v>
      </c>
      <c r="H7" s="631"/>
      <c r="I7" s="631"/>
      <c r="J7" s="631"/>
    </row>
    <row r="8" spans="1:66" s="546" customFormat="1" ht="24.75" customHeight="1" x14ac:dyDescent="0.2">
      <c r="A8" s="557"/>
      <c r="B8" s="558" t="s">
        <v>58</v>
      </c>
      <c r="C8" s="558" t="s">
        <v>59</v>
      </c>
      <c r="D8" s="559" t="s">
        <v>2</v>
      </c>
      <c r="E8" s="559" t="s">
        <v>3</v>
      </c>
      <c r="F8" s="558"/>
      <c r="G8" s="558" t="s">
        <v>58</v>
      </c>
      <c r="H8" s="558" t="s">
        <v>59</v>
      </c>
      <c r="I8" s="559" t="s">
        <v>2</v>
      </c>
      <c r="J8" s="559" t="s">
        <v>3</v>
      </c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60"/>
      <c r="AN8" s="560"/>
      <c r="AO8" s="560"/>
      <c r="AP8" s="560"/>
      <c r="AQ8" s="560"/>
      <c r="AR8" s="560"/>
      <c r="AS8" s="560"/>
      <c r="AT8" s="560"/>
      <c r="AU8" s="560"/>
      <c r="AV8" s="560"/>
      <c r="AW8" s="560"/>
      <c r="AX8" s="560"/>
    </row>
    <row r="9" spans="1:66" s="564" customFormat="1" ht="12.75" customHeight="1" x14ac:dyDescent="0.2">
      <c r="A9" s="557" t="s">
        <v>69</v>
      </c>
      <c r="B9" s="560"/>
      <c r="C9" s="560"/>
      <c r="D9" s="557"/>
      <c r="E9" s="561"/>
      <c r="F9" s="561"/>
      <c r="G9" s="560"/>
      <c r="H9" s="560"/>
      <c r="I9" s="557"/>
      <c r="J9" s="561"/>
      <c r="K9" s="562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  <c r="W9" s="563"/>
      <c r="X9" s="563"/>
      <c r="Y9" s="563"/>
      <c r="Z9" s="563"/>
      <c r="AA9" s="563"/>
      <c r="AB9" s="563"/>
      <c r="AC9" s="563"/>
      <c r="AD9" s="563"/>
      <c r="AE9" s="563"/>
      <c r="AF9" s="563"/>
      <c r="AG9" s="563"/>
      <c r="AH9" s="563"/>
      <c r="AI9" s="563"/>
      <c r="AJ9" s="563"/>
      <c r="AK9" s="563"/>
      <c r="AL9" s="563"/>
      <c r="AM9" s="563"/>
      <c r="AN9" s="563"/>
      <c r="AO9" s="563"/>
      <c r="AP9" s="563"/>
      <c r="AQ9" s="563"/>
      <c r="AR9" s="563"/>
      <c r="AS9" s="563"/>
      <c r="AT9" s="563"/>
      <c r="AU9" s="563"/>
      <c r="AV9" s="563"/>
      <c r="AW9" s="563"/>
      <c r="AX9" s="563"/>
      <c r="AY9" s="563"/>
    </row>
    <row r="10" spans="1:66" s="546" customFormat="1" ht="12.75" customHeight="1" x14ac:dyDescent="0.2">
      <c r="A10" s="550" t="s">
        <v>73</v>
      </c>
      <c r="B10" s="551"/>
      <c r="C10" s="551"/>
      <c r="D10" s="550"/>
      <c r="E10" s="550"/>
      <c r="F10" s="550"/>
      <c r="G10" s="551"/>
      <c r="H10" s="551"/>
      <c r="I10" s="550"/>
      <c r="J10" s="550"/>
      <c r="K10" s="565"/>
      <c r="L10" s="560"/>
      <c r="M10" s="560"/>
      <c r="N10" s="560"/>
      <c r="O10" s="560"/>
      <c r="P10" s="560"/>
      <c r="Q10" s="560"/>
      <c r="R10" s="560"/>
      <c r="S10" s="560"/>
      <c r="T10" s="560"/>
      <c r="U10" s="560"/>
      <c r="V10" s="560"/>
      <c r="W10" s="560"/>
      <c r="X10" s="560"/>
      <c r="Y10" s="560"/>
      <c r="Z10" s="560"/>
      <c r="AA10" s="560"/>
      <c r="AB10" s="560"/>
      <c r="AC10" s="560"/>
      <c r="AD10" s="560"/>
      <c r="AE10" s="560"/>
      <c r="AF10" s="560"/>
      <c r="AG10" s="560"/>
      <c r="AH10" s="560"/>
      <c r="AI10" s="560"/>
      <c r="AJ10" s="560"/>
      <c r="AK10" s="560"/>
      <c r="AL10" s="560"/>
      <c r="AM10" s="560"/>
      <c r="AN10" s="560"/>
      <c r="AO10" s="560"/>
      <c r="AP10" s="560"/>
      <c r="AQ10" s="560"/>
      <c r="AR10" s="560"/>
      <c r="AS10" s="560"/>
      <c r="AT10" s="560"/>
      <c r="AU10" s="560"/>
      <c r="AV10" s="560"/>
      <c r="AW10" s="560"/>
      <c r="AX10" s="560"/>
      <c r="AY10" s="560"/>
    </row>
    <row r="11" spans="1:66" s="557" customFormat="1" ht="12.75" customHeight="1" x14ac:dyDescent="0.2">
      <c r="A11" s="566">
        <v>2007</v>
      </c>
      <c r="B11" s="567">
        <v>3339</v>
      </c>
      <c r="C11" s="567">
        <v>4359</v>
      </c>
      <c r="D11" s="567">
        <v>4281</v>
      </c>
      <c r="E11" s="568">
        <v>25</v>
      </c>
      <c r="F11" s="568"/>
      <c r="G11" s="567">
        <v>11656</v>
      </c>
      <c r="H11" s="567">
        <v>25640</v>
      </c>
      <c r="I11" s="567">
        <v>74</v>
      </c>
      <c r="J11" s="568">
        <v>478</v>
      </c>
      <c r="K11" s="569"/>
      <c r="L11" s="570"/>
      <c r="M11" s="569"/>
      <c r="N11" s="569"/>
      <c r="O11" s="571"/>
      <c r="P11" s="571"/>
      <c r="Q11" s="569"/>
      <c r="R11" s="569"/>
      <c r="S11" s="569"/>
      <c r="T11" s="569"/>
      <c r="U11" s="569"/>
      <c r="V11" s="569"/>
      <c r="W11" s="569"/>
      <c r="X11" s="569"/>
      <c r="Y11" s="558"/>
      <c r="Z11" s="555"/>
      <c r="AA11" s="555"/>
      <c r="AB11" s="555"/>
      <c r="AC11" s="555"/>
      <c r="AD11" s="555"/>
      <c r="AE11" s="555"/>
      <c r="AF11" s="555"/>
      <c r="AG11" s="555"/>
      <c r="AH11" s="555"/>
      <c r="AI11" s="555"/>
      <c r="AJ11" s="555"/>
      <c r="AK11" s="555"/>
      <c r="AL11" s="555"/>
      <c r="AM11" s="555"/>
      <c r="AN11" s="555"/>
      <c r="AO11" s="555"/>
      <c r="AP11" s="555"/>
      <c r="AQ11" s="555"/>
      <c r="AR11" s="555"/>
      <c r="AS11" s="555"/>
      <c r="AT11" s="555"/>
      <c r="AU11" s="555"/>
      <c r="AV11" s="555"/>
      <c r="AW11" s="555"/>
      <c r="AX11" s="555"/>
      <c r="AY11" s="555"/>
      <c r="AZ11" s="555"/>
      <c r="BA11" s="555"/>
      <c r="BB11" s="555"/>
      <c r="BC11" s="555"/>
      <c r="BD11" s="555"/>
      <c r="BE11" s="555"/>
      <c r="BF11" s="555"/>
      <c r="BG11" s="555"/>
      <c r="BH11" s="555"/>
      <c r="BI11" s="555"/>
      <c r="BJ11" s="555"/>
      <c r="BK11" s="555"/>
      <c r="BL11" s="555"/>
      <c r="BM11" s="555"/>
      <c r="BN11" s="555"/>
    </row>
    <row r="12" spans="1:66" s="557" customFormat="1" ht="12.75" customHeight="1" x14ac:dyDescent="0.2">
      <c r="A12" s="566">
        <v>2008</v>
      </c>
      <c r="B12" s="567">
        <v>4603</v>
      </c>
      <c r="C12" s="567">
        <v>8110</v>
      </c>
      <c r="D12" s="567">
        <v>4403</v>
      </c>
      <c r="E12" s="568">
        <v>25</v>
      </c>
      <c r="F12" s="568"/>
      <c r="G12" s="567">
        <v>9494</v>
      </c>
      <c r="H12" s="567">
        <v>26995</v>
      </c>
      <c r="I12" s="567">
        <v>3</v>
      </c>
      <c r="J12" s="568">
        <v>325</v>
      </c>
      <c r="K12" s="570"/>
      <c r="L12" s="570"/>
      <c r="M12" s="570"/>
      <c r="N12" s="570"/>
      <c r="O12" s="570"/>
      <c r="P12" s="569"/>
      <c r="Q12" s="569"/>
      <c r="R12" s="569"/>
      <c r="S12" s="569"/>
      <c r="T12" s="570"/>
      <c r="U12" s="570"/>
      <c r="V12" s="569"/>
      <c r="W12" s="569"/>
      <c r="X12" s="569"/>
      <c r="Y12" s="558"/>
      <c r="Z12" s="555"/>
      <c r="AA12" s="555"/>
      <c r="AB12" s="555"/>
      <c r="AC12" s="555"/>
      <c r="AD12" s="555"/>
      <c r="AE12" s="555"/>
      <c r="AF12" s="555"/>
      <c r="AG12" s="555"/>
      <c r="AH12" s="555"/>
      <c r="AI12" s="555"/>
      <c r="AJ12" s="555"/>
      <c r="AK12" s="555"/>
      <c r="AL12" s="555"/>
      <c r="AM12" s="555"/>
      <c r="AN12" s="555"/>
      <c r="AO12" s="555"/>
      <c r="AP12" s="555"/>
      <c r="AQ12" s="555"/>
      <c r="AR12" s="555"/>
      <c r="AS12" s="555"/>
      <c r="AT12" s="555"/>
      <c r="AU12" s="555"/>
      <c r="AV12" s="555"/>
      <c r="AW12" s="555"/>
      <c r="AX12" s="555"/>
      <c r="AY12" s="555"/>
      <c r="AZ12" s="555"/>
      <c r="BA12" s="555"/>
      <c r="BB12" s="555"/>
      <c r="BC12" s="555"/>
      <c r="BD12" s="555"/>
      <c r="BE12" s="555"/>
      <c r="BF12" s="555"/>
      <c r="BG12" s="555"/>
      <c r="BH12" s="555"/>
      <c r="BI12" s="555"/>
      <c r="BJ12" s="555"/>
      <c r="BK12" s="555"/>
      <c r="BL12" s="555"/>
      <c r="BM12" s="555"/>
      <c r="BN12" s="555"/>
    </row>
    <row r="13" spans="1:66" s="557" customFormat="1" ht="12.75" customHeight="1" x14ac:dyDescent="0.2">
      <c r="A13" s="566">
        <v>2009</v>
      </c>
      <c r="B13" s="567">
        <v>5591</v>
      </c>
      <c r="C13" s="567">
        <v>10837</v>
      </c>
      <c r="D13" s="567">
        <v>3155</v>
      </c>
      <c r="E13" s="568">
        <v>51</v>
      </c>
      <c r="F13" s="568"/>
      <c r="G13" s="567">
        <v>8697</v>
      </c>
      <c r="H13" s="567">
        <v>27034</v>
      </c>
      <c r="I13" s="567">
        <v>3</v>
      </c>
      <c r="J13" s="568">
        <v>300</v>
      </c>
      <c r="K13" s="570"/>
      <c r="L13" s="570"/>
      <c r="M13" s="570"/>
      <c r="N13" s="570"/>
      <c r="O13" s="570"/>
      <c r="P13" s="569"/>
      <c r="Q13" s="569"/>
      <c r="R13" s="569"/>
      <c r="S13" s="569"/>
      <c r="T13" s="569"/>
      <c r="U13" s="569"/>
      <c r="V13" s="572"/>
      <c r="W13" s="572"/>
      <c r="X13" s="572"/>
      <c r="Y13" s="555"/>
      <c r="Z13" s="555"/>
      <c r="AA13" s="555"/>
      <c r="AB13" s="555"/>
      <c r="AC13" s="555"/>
      <c r="AD13" s="555"/>
      <c r="AE13" s="555"/>
      <c r="AF13" s="555"/>
      <c r="AG13" s="555"/>
      <c r="AH13" s="555"/>
      <c r="AI13" s="555"/>
      <c r="AJ13" s="555"/>
      <c r="AK13" s="555"/>
      <c r="AL13" s="555"/>
      <c r="AM13" s="555"/>
      <c r="AN13" s="555"/>
      <c r="AO13" s="555"/>
      <c r="AP13" s="555"/>
      <c r="AQ13" s="555"/>
      <c r="AR13" s="555"/>
      <c r="AS13" s="555"/>
      <c r="AT13" s="555"/>
      <c r="AU13" s="555"/>
      <c r="AV13" s="555"/>
      <c r="AW13" s="555"/>
      <c r="AX13" s="555"/>
      <c r="AY13" s="555"/>
      <c r="AZ13" s="555"/>
      <c r="BA13" s="555"/>
      <c r="BB13" s="555"/>
      <c r="BC13" s="555"/>
      <c r="BD13" s="555"/>
      <c r="BE13" s="555"/>
      <c r="BF13" s="555"/>
      <c r="BG13" s="555"/>
      <c r="BH13" s="555"/>
      <c r="BI13" s="555"/>
      <c r="BJ13" s="555"/>
      <c r="BK13" s="555"/>
      <c r="BL13" s="555"/>
      <c r="BM13" s="555"/>
      <c r="BN13" s="555"/>
    </row>
    <row r="14" spans="1:66" s="557" customFormat="1" ht="12.75" customHeight="1" x14ac:dyDescent="0.2">
      <c r="A14" s="566">
        <v>2010</v>
      </c>
      <c r="B14" s="567">
        <v>6301</v>
      </c>
      <c r="C14" s="567">
        <v>15029</v>
      </c>
      <c r="D14" s="567">
        <v>4447</v>
      </c>
      <c r="E14" s="567">
        <v>56</v>
      </c>
      <c r="F14" s="573"/>
      <c r="G14" s="567">
        <v>7587</v>
      </c>
      <c r="H14" s="567">
        <v>27396</v>
      </c>
      <c r="I14" s="567">
        <v>3</v>
      </c>
      <c r="J14" s="567">
        <v>401</v>
      </c>
      <c r="K14" s="570"/>
      <c r="L14" s="570"/>
      <c r="M14" s="570"/>
      <c r="N14" s="570"/>
      <c r="O14" s="570"/>
      <c r="P14" s="569"/>
      <c r="Q14" s="569"/>
      <c r="R14" s="569"/>
      <c r="S14" s="569"/>
      <c r="T14" s="569"/>
      <c r="U14" s="569"/>
      <c r="V14" s="574"/>
      <c r="W14" s="574"/>
      <c r="Y14" s="555"/>
      <c r="Z14" s="555"/>
      <c r="AA14" s="555"/>
      <c r="AB14" s="555"/>
      <c r="AC14" s="555"/>
      <c r="AD14" s="555"/>
      <c r="AE14" s="555"/>
      <c r="AF14" s="555"/>
      <c r="AG14" s="555"/>
      <c r="AH14" s="555"/>
      <c r="AI14" s="555"/>
      <c r="AJ14" s="555"/>
      <c r="AK14" s="555"/>
      <c r="AL14" s="555"/>
      <c r="AM14" s="555"/>
      <c r="AN14" s="555"/>
      <c r="AO14" s="555"/>
      <c r="AP14" s="555"/>
      <c r="AQ14" s="555"/>
      <c r="AR14" s="555"/>
      <c r="AS14" s="555"/>
      <c r="AT14" s="555"/>
      <c r="AU14" s="555"/>
      <c r="AV14" s="555"/>
      <c r="AW14" s="555"/>
      <c r="AX14" s="555"/>
      <c r="AY14" s="555"/>
      <c r="AZ14" s="555"/>
      <c r="BA14" s="555"/>
      <c r="BB14" s="555"/>
      <c r="BC14" s="555"/>
      <c r="BD14" s="555"/>
      <c r="BE14" s="555"/>
      <c r="BF14" s="555"/>
      <c r="BG14" s="555"/>
      <c r="BH14" s="555"/>
      <c r="BI14" s="555"/>
      <c r="BJ14" s="555"/>
      <c r="BK14" s="555"/>
      <c r="BL14" s="555"/>
      <c r="BM14" s="555"/>
      <c r="BN14" s="555"/>
    </row>
    <row r="15" spans="1:66" s="557" customFormat="1" ht="12.75" customHeight="1" x14ac:dyDescent="0.2">
      <c r="A15" s="575">
        <v>2011</v>
      </c>
      <c r="B15" s="573">
        <v>6888</v>
      </c>
      <c r="C15" s="573">
        <v>19846</v>
      </c>
      <c r="D15" s="573">
        <v>5086</v>
      </c>
      <c r="E15" s="573">
        <v>65</v>
      </c>
      <c r="F15" s="573"/>
      <c r="G15" s="573">
        <v>6992</v>
      </c>
      <c r="H15" s="573">
        <v>27376</v>
      </c>
      <c r="I15" s="573">
        <v>3</v>
      </c>
      <c r="J15" s="573">
        <v>372</v>
      </c>
      <c r="K15" s="570"/>
      <c r="L15" s="570"/>
      <c r="M15" s="570"/>
      <c r="N15" s="570"/>
      <c r="O15" s="570"/>
      <c r="P15" s="569"/>
      <c r="Q15" s="569"/>
      <c r="R15" s="569"/>
      <c r="S15" s="569"/>
      <c r="T15" s="569"/>
      <c r="U15" s="569"/>
      <c r="V15" s="574"/>
      <c r="W15" s="574"/>
      <c r="Y15" s="555"/>
      <c r="Z15" s="555"/>
      <c r="AA15" s="555"/>
      <c r="AB15" s="555"/>
      <c r="AC15" s="555"/>
      <c r="AD15" s="555"/>
      <c r="AE15" s="555"/>
      <c r="AF15" s="555"/>
      <c r="AG15" s="555"/>
      <c r="AH15" s="555"/>
      <c r="AI15" s="555"/>
      <c r="AJ15" s="555"/>
      <c r="AK15" s="555"/>
      <c r="AL15" s="555"/>
      <c r="AM15" s="555"/>
      <c r="AN15" s="555"/>
      <c r="AO15" s="555"/>
      <c r="AP15" s="555"/>
      <c r="AQ15" s="555"/>
      <c r="AR15" s="555"/>
      <c r="AS15" s="555"/>
      <c r="AT15" s="555"/>
      <c r="AU15" s="555"/>
      <c r="AV15" s="555"/>
      <c r="AW15" s="555"/>
      <c r="AX15" s="555"/>
      <c r="AY15" s="555"/>
      <c r="AZ15" s="555"/>
      <c r="BA15" s="555"/>
      <c r="BB15" s="555"/>
      <c r="BC15" s="555"/>
      <c r="BD15" s="555"/>
      <c r="BE15" s="555"/>
      <c r="BF15" s="555"/>
      <c r="BG15" s="555"/>
      <c r="BH15" s="555"/>
      <c r="BI15" s="555"/>
      <c r="BJ15" s="555"/>
      <c r="BK15" s="555"/>
      <c r="BL15" s="555"/>
      <c r="BM15" s="555"/>
      <c r="BN15" s="555"/>
    </row>
    <row r="16" spans="1:66" s="557" customFormat="1" ht="12.75" customHeight="1" x14ac:dyDescent="0.2">
      <c r="A16" s="575">
        <v>2012</v>
      </c>
      <c r="B16" s="573">
        <v>7404</v>
      </c>
      <c r="C16" s="573">
        <v>24486</v>
      </c>
      <c r="D16" s="573">
        <v>4765</v>
      </c>
      <c r="E16" s="573">
        <v>71</v>
      </c>
      <c r="F16" s="573"/>
      <c r="G16" s="573">
        <v>6649</v>
      </c>
      <c r="H16" s="573">
        <v>27118</v>
      </c>
      <c r="I16" s="573">
        <v>1</v>
      </c>
      <c r="J16" s="573">
        <v>363</v>
      </c>
      <c r="K16" s="570"/>
      <c r="L16" s="570"/>
      <c r="M16" s="570"/>
      <c r="N16" s="570"/>
      <c r="O16" s="570"/>
      <c r="P16" s="569"/>
      <c r="Q16" s="569"/>
      <c r="R16" s="569"/>
      <c r="S16" s="569"/>
      <c r="T16" s="569"/>
      <c r="U16" s="569"/>
      <c r="V16" s="574"/>
      <c r="W16" s="574"/>
      <c r="X16" s="576"/>
      <c r="Y16" s="555"/>
      <c r="Z16" s="555"/>
      <c r="AA16" s="555"/>
      <c r="AB16" s="555"/>
      <c r="AC16" s="555"/>
      <c r="AD16" s="555"/>
      <c r="AE16" s="555"/>
      <c r="AF16" s="555"/>
      <c r="AG16" s="555"/>
      <c r="AH16" s="555"/>
      <c r="AI16" s="555"/>
      <c r="AJ16" s="555"/>
      <c r="AK16" s="555"/>
      <c r="AL16" s="555"/>
      <c r="AM16" s="555"/>
      <c r="AN16" s="555"/>
      <c r="AO16" s="555"/>
      <c r="AP16" s="555"/>
      <c r="AQ16" s="555"/>
      <c r="AR16" s="555"/>
      <c r="AS16" s="555"/>
      <c r="AT16" s="555"/>
      <c r="AU16" s="555"/>
      <c r="AV16" s="555"/>
      <c r="AW16" s="555"/>
      <c r="AX16" s="555"/>
      <c r="AY16" s="555"/>
      <c r="AZ16" s="555"/>
      <c r="BA16" s="555"/>
      <c r="BB16" s="555"/>
      <c r="BC16" s="555"/>
      <c r="BD16" s="555"/>
      <c r="BE16" s="555"/>
      <c r="BF16" s="555"/>
      <c r="BG16" s="555"/>
      <c r="BH16" s="555"/>
      <c r="BI16" s="555"/>
      <c r="BJ16" s="555"/>
      <c r="BK16" s="555"/>
      <c r="BL16" s="555"/>
      <c r="BM16" s="555"/>
      <c r="BN16" s="555"/>
    </row>
    <row r="17" spans="1:106" s="546" customFormat="1" ht="12.75" customHeight="1" x14ac:dyDescent="0.2">
      <c r="A17" s="575">
        <v>2013</v>
      </c>
      <c r="B17" s="573">
        <v>8229</v>
      </c>
      <c r="C17" s="573">
        <v>28623</v>
      </c>
      <c r="D17" s="573">
        <v>4747</v>
      </c>
      <c r="E17" s="573">
        <v>100</v>
      </c>
      <c r="F17" s="577"/>
      <c r="G17" s="573">
        <v>6396</v>
      </c>
      <c r="H17" s="573">
        <v>26240</v>
      </c>
      <c r="I17" s="573">
        <v>2</v>
      </c>
      <c r="J17" s="573">
        <v>951</v>
      </c>
      <c r="K17" s="570"/>
      <c r="L17" s="570"/>
      <c r="M17" s="570"/>
      <c r="N17" s="570"/>
      <c r="O17" s="570"/>
      <c r="P17" s="569"/>
      <c r="Q17" s="569"/>
      <c r="R17" s="578"/>
      <c r="T17" s="569"/>
      <c r="U17" s="569"/>
      <c r="V17" s="574"/>
      <c r="W17" s="574"/>
      <c r="X17" s="576"/>
      <c r="Y17" s="560"/>
      <c r="Z17" s="579"/>
      <c r="AA17" s="560"/>
      <c r="AB17" s="560"/>
      <c r="AC17" s="560"/>
      <c r="AD17" s="560"/>
      <c r="AE17" s="560"/>
      <c r="AF17" s="560"/>
      <c r="AG17" s="560"/>
      <c r="AH17" s="560"/>
      <c r="AI17" s="560"/>
      <c r="AJ17" s="560"/>
      <c r="AK17" s="560"/>
      <c r="AL17" s="560"/>
      <c r="AM17" s="560"/>
      <c r="AN17" s="560"/>
      <c r="AO17" s="560"/>
      <c r="AP17" s="560"/>
      <c r="AQ17" s="560"/>
      <c r="AR17" s="560"/>
      <c r="AS17" s="560"/>
      <c r="AT17" s="560"/>
      <c r="AU17" s="560"/>
      <c r="AV17" s="560"/>
      <c r="AW17" s="560"/>
      <c r="AX17" s="560"/>
      <c r="AY17" s="560"/>
      <c r="AZ17" s="560"/>
      <c r="BA17" s="560"/>
      <c r="BB17" s="560"/>
      <c r="BC17" s="560"/>
      <c r="BD17" s="560"/>
      <c r="BE17" s="560"/>
      <c r="BF17" s="560"/>
      <c r="BG17" s="560"/>
      <c r="BH17" s="560"/>
      <c r="BI17" s="560"/>
      <c r="BJ17" s="560"/>
      <c r="BK17" s="560"/>
      <c r="BL17" s="560"/>
      <c r="BM17" s="560"/>
      <c r="BN17" s="560"/>
    </row>
    <row r="18" spans="1:106" s="546" customFormat="1" ht="12.75" customHeight="1" x14ac:dyDescent="0.2">
      <c r="A18" s="575">
        <v>2014</v>
      </c>
      <c r="B18" s="573">
        <v>9274</v>
      </c>
      <c r="C18" s="573">
        <v>32906</v>
      </c>
      <c r="D18" s="573">
        <v>5167</v>
      </c>
      <c r="E18" s="573">
        <v>113</v>
      </c>
      <c r="F18" s="580"/>
      <c r="G18" s="573">
        <v>6263</v>
      </c>
      <c r="H18" s="573">
        <v>25900</v>
      </c>
      <c r="I18" s="573">
        <v>1</v>
      </c>
      <c r="J18" s="573">
        <v>332</v>
      </c>
      <c r="K18" s="570"/>
      <c r="L18" s="570"/>
      <c r="M18" s="570"/>
      <c r="N18" s="570"/>
      <c r="O18" s="570"/>
      <c r="P18" s="570"/>
      <c r="Q18" s="570"/>
      <c r="R18" s="553"/>
      <c r="T18" s="569"/>
      <c r="U18" s="569"/>
      <c r="V18" s="574"/>
      <c r="W18" s="574"/>
      <c r="X18" s="576"/>
      <c r="Y18" s="560"/>
      <c r="Z18" s="579"/>
      <c r="AA18" s="560"/>
      <c r="AB18" s="560"/>
      <c r="AC18" s="560"/>
      <c r="AD18" s="560"/>
      <c r="AE18" s="560"/>
      <c r="AF18" s="560"/>
      <c r="AG18" s="560"/>
      <c r="AH18" s="560"/>
      <c r="AI18" s="560"/>
      <c r="AJ18" s="560"/>
      <c r="AK18" s="560"/>
      <c r="AL18" s="560"/>
      <c r="AM18" s="560"/>
      <c r="AN18" s="560"/>
      <c r="AO18" s="560"/>
      <c r="AP18" s="560"/>
      <c r="AQ18" s="560"/>
      <c r="AR18" s="560"/>
      <c r="AS18" s="560"/>
      <c r="AT18" s="560"/>
      <c r="AU18" s="560"/>
      <c r="AV18" s="560"/>
      <c r="AW18" s="560"/>
      <c r="AX18" s="560"/>
      <c r="AY18" s="560"/>
      <c r="AZ18" s="560"/>
      <c r="BA18" s="560"/>
      <c r="BB18" s="560"/>
      <c r="BC18" s="560"/>
      <c r="BD18" s="560"/>
      <c r="BE18" s="560"/>
      <c r="BF18" s="560"/>
      <c r="BG18" s="560"/>
      <c r="BH18" s="560"/>
      <c r="BI18" s="560"/>
      <c r="BJ18" s="560"/>
      <c r="BK18" s="560"/>
      <c r="BL18" s="560"/>
      <c r="BM18" s="560"/>
      <c r="BN18" s="560"/>
    </row>
    <row r="19" spans="1:106" s="546" customFormat="1" ht="12.75" customHeight="1" x14ac:dyDescent="0.2">
      <c r="A19" s="575">
        <v>2015</v>
      </c>
      <c r="B19" s="573">
        <v>9706</v>
      </c>
      <c r="C19" s="573">
        <v>37917</v>
      </c>
      <c r="D19" s="573">
        <v>5286</v>
      </c>
      <c r="E19" s="573">
        <v>116</v>
      </c>
      <c r="F19" s="580"/>
      <c r="G19" s="573">
        <v>5976</v>
      </c>
      <c r="H19" s="573">
        <v>25694</v>
      </c>
      <c r="I19" s="573">
        <v>1</v>
      </c>
      <c r="J19" s="573">
        <v>359</v>
      </c>
      <c r="K19" s="570"/>
      <c r="L19" s="570"/>
      <c r="M19" s="570"/>
      <c r="N19" s="570"/>
      <c r="O19" s="570"/>
      <c r="P19" s="570"/>
      <c r="Q19" s="570"/>
      <c r="R19" s="581"/>
      <c r="T19" s="569"/>
      <c r="U19" s="569"/>
      <c r="V19" s="574"/>
      <c r="W19" s="574"/>
      <c r="X19" s="576"/>
      <c r="Y19" s="560"/>
      <c r="Z19" s="579"/>
      <c r="AA19" s="560"/>
      <c r="AB19" s="560"/>
      <c r="AC19" s="560"/>
      <c r="AD19" s="560"/>
      <c r="AE19" s="560"/>
      <c r="AF19" s="560"/>
      <c r="AG19" s="560"/>
      <c r="AH19" s="560"/>
      <c r="AI19" s="560"/>
      <c r="AJ19" s="560"/>
      <c r="AK19" s="560"/>
      <c r="AL19" s="560"/>
      <c r="AM19" s="560"/>
      <c r="AN19" s="560"/>
      <c r="AO19" s="560"/>
      <c r="AP19" s="560"/>
      <c r="AQ19" s="560"/>
      <c r="AR19" s="560"/>
      <c r="AS19" s="560"/>
      <c r="AT19" s="560"/>
      <c r="AU19" s="560"/>
      <c r="AV19" s="560"/>
      <c r="AW19" s="560"/>
      <c r="AX19" s="560"/>
      <c r="AY19" s="560"/>
      <c r="AZ19" s="560"/>
      <c r="BA19" s="560"/>
      <c r="BB19" s="560"/>
      <c r="BC19" s="560"/>
      <c r="BD19" s="560"/>
      <c r="BE19" s="560"/>
      <c r="BF19" s="560"/>
      <c r="BG19" s="560"/>
      <c r="BH19" s="560"/>
      <c r="BI19" s="560"/>
      <c r="BJ19" s="560"/>
      <c r="BK19" s="560"/>
      <c r="BL19" s="560"/>
      <c r="BM19" s="560"/>
      <c r="BN19" s="560"/>
    </row>
    <row r="20" spans="1:106" s="546" customFormat="1" ht="12.75" customHeight="1" x14ac:dyDescent="0.2">
      <c r="A20" s="582">
        <v>2016</v>
      </c>
      <c r="B20" s="583">
        <v>10793</v>
      </c>
      <c r="C20" s="583">
        <v>43442</v>
      </c>
      <c r="D20" s="583">
        <v>6482</v>
      </c>
      <c r="E20" s="583">
        <v>137</v>
      </c>
      <c r="F20" s="583"/>
      <c r="G20" s="583">
        <v>5741</v>
      </c>
      <c r="H20" s="583">
        <v>25471</v>
      </c>
      <c r="I20" s="583">
        <v>3</v>
      </c>
      <c r="J20" s="583">
        <v>309</v>
      </c>
      <c r="K20" s="570"/>
      <c r="L20" s="570"/>
      <c r="M20" s="570"/>
      <c r="N20" s="570"/>
      <c r="O20" s="570"/>
      <c r="P20" s="570"/>
      <c r="Q20" s="570"/>
      <c r="R20" s="553"/>
      <c r="T20" s="553"/>
      <c r="U20" s="553"/>
      <c r="V20" s="553"/>
      <c r="W20" s="553"/>
      <c r="X20" s="553"/>
      <c r="Y20" s="553"/>
      <c r="Z20" s="584"/>
      <c r="AA20" s="584"/>
      <c r="AB20" s="584"/>
      <c r="AC20" s="584"/>
      <c r="AD20" s="584"/>
      <c r="AE20" s="584"/>
      <c r="AF20" s="570"/>
      <c r="AG20" s="570"/>
      <c r="AH20" s="570"/>
      <c r="AI20" s="570"/>
      <c r="AJ20" s="560"/>
      <c r="AK20" s="570"/>
      <c r="AL20" s="560"/>
      <c r="AM20" s="570"/>
      <c r="AN20" s="570"/>
      <c r="AO20" s="570"/>
      <c r="AP20" s="570"/>
      <c r="AQ20" s="570"/>
      <c r="AR20" s="570"/>
      <c r="AS20" s="570"/>
      <c r="AT20" s="560"/>
      <c r="AU20" s="560"/>
      <c r="AV20" s="560"/>
      <c r="AX20" s="570"/>
      <c r="AY20" s="569"/>
      <c r="AZ20" s="569"/>
      <c r="BA20" s="569"/>
      <c r="BB20" s="569"/>
      <c r="BC20" s="569"/>
      <c r="BD20" s="569"/>
      <c r="BE20" s="569"/>
      <c r="BF20" s="569"/>
      <c r="BG20" s="569"/>
      <c r="BJ20" s="574"/>
      <c r="BK20" s="574"/>
      <c r="BL20" s="576"/>
      <c r="BM20" s="560"/>
      <c r="BN20" s="579"/>
      <c r="BO20" s="560"/>
      <c r="BP20" s="560"/>
      <c r="BQ20" s="560"/>
      <c r="BR20" s="560"/>
      <c r="BS20" s="560"/>
      <c r="BT20" s="560"/>
      <c r="BU20" s="560"/>
      <c r="BV20" s="560"/>
      <c r="BW20" s="560"/>
      <c r="BX20" s="560"/>
      <c r="BY20" s="560"/>
      <c r="BZ20" s="560"/>
      <c r="CA20" s="560"/>
      <c r="CB20" s="560"/>
      <c r="CC20" s="560"/>
      <c r="CD20" s="560"/>
      <c r="CE20" s="560"/>
      <c r="CF20" s="560"/>
      <c r="CG20" s="560"/>
      <c r="CH20" s="560"/>
      <c r="CI20" s="560"/>
      <c r="CJ20" s="560"/>
      <c r="CK20" s="560"/>
      <c r="CL20" s="560"/>
      <c r="CM20" s="560"/>
      <c r="CN20" s="560"/>
      <c r="CO20" s="560"/>
      <c r="CP20" s="560"/>
      <c r="CQ20" s="560"/>
      <c r="CR20" s="560"/>
      <c r="CS20" s="560"/>
      <c r="CT20" s="560"/>
      <c r="CU20" s="560"/>
      <c r="CV20" s="560"/>
      <c r="CW20" s="560"/>
      <c r="CX20" s="560"/>
      <c r="CY20" s="560"/>
      <c r="CZ20" s="560"/>
      <c r="DA20" s="560"/>
      <c r="DB20" s="560"/>
    </row>
    <row r="21" spans="1:106" s="586" customFormat="1" ht="12.75" customHeight="1" x14ac:dyDescent="0.2">
      <c r="A21" s="572" t="s">
        <v>733</v>
      </c>
      <c r="B21" s="585"/>
      <c r="C21" s="585"/>
      <c r="D21" s="585"/>
      <c r="E21" s="585"/>
      <c r="F21" s="585"/>
      <c r="G21" s="585"/>
      <c r="H21" s="585"/>
      <c r="I21" s="553"/>
      <c r="J21" s="553"/>
      <c r="K21" s="553"/>
      <c r="L21" s="553"/>
      <c r="M21" s="570"/>
      <c r="N21" s="570"/>
      <c r="O21" s="570"/>
      <c r="P21" s="570"/>
      <c r="Q21" s="570"/>
      <c r="R21" s="553"/>
      <c r="S21" s="546"/>
      <c r="T21" s="570"/>
      <c r="U21" s="570"/>
    </row>
    <row r="22" spans="1:106" s="586" customFormat="1" ht="14.25" customHeight="1" x14ac:dyDescent="0.2">
      <c r="L22" s="570"/>
      <c r="M22" s="570"/>
      <c r="N22" s="570"/>
      <c r="O22" s="570"/>
      <c r="P22" s="570"/>
      <c r="Q22" s="570"/>
      <c r="R22" s="553"/>
      <c r="S22" s="546"/>
      <c r="T22" s="570"/>
      <c r="U22" s="570"/>
    </row>
    <row r="23" spans="1:106" s="546" customFormat="1" ht="12.75" customHeight="1" x14ac:dyDescent="0.2">
      <c r="N23" s="553"/>
      <c r="O23" s="565"/>
      <c r="P23" s="565"/>
      <c r="Q23" s="565"/>
      <c r="R23" s="578"/>
      <c r="T23" s="558"/>
      <c r="U23" s="558"/>
      <c r="V23" s="560"/>
      <c r="W23" s="560"/>
      <c r="X23" s="560"/>
      <c r="Y23" s="560"/>
    </row>
    <row r="24" spans="1:106" s="546" customFormat="1" ht="12.75" customHeight="1" x14ac:dyDescent="0.2">
      <c r="N24" s="553"/>
      <c r="O24" s="565"/>
      <c r="P24" s="565"/>
      <c r="Q24" s="565"/>
      <c r="R24" s="553"/>
      <c r="T24" s="570"/>
      <c r="U24" s="570"/>
      <c r="V24" s="572"/>
      <c r="W24" s="572"/>
      <c r="X24" s="572"/>
      <c r="Y24" s="560"/>
    </row>
    <row r="25" spans="1:106" s="586" customFormat="1" ht="14.25" customHeight="1" x14ac:dyDescent="0.2">
      <c r="N25" s="553"/>
      <c r="O25" s="565"/>
      <c r="P25" s="565"/>
      <c r="Q25" s="565"/>
      <c r="R25" s="581"/>
      <c r="S25" s="546"/>
    </row>
  </sheetData>
  <mergeCells count="2">
    <mergeCell ref="B7:E7"/>
    <mergeCell ref="G7:J7"/>
  </mergeCells>
  <pageMargins left="0.7" right="0.7" top="0.75" bottom="0.75" header="0.3" footer="0.3"/>
  <pageSetup paperSize="9" scale="80" fitToHeight="0" orientation="portrait" r:id="rId1"/>
  <headerFooter>
    <oddHeader>&amp;R&amp;"Arial,Fet"HUSBILAR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38</vt:i4>
      </vt:variant>
    </vt:vector>
  </HeadingPairs>
  <TitlesOfParts>
    <vt:vector size="38" baseType="lpstr">
      <vt:lpstr>Fordon 2016</vt:lpstr>
      <vt:lpstr>Innehåll_Content</vt:lpstr>
      <vt:lpstr>PB Tab 1-2</vt:lpstr>
      <vt:lpstr>PB Tab 3-4</vt:lpstr>
      <vt:lpstr>PB Tab 5</vt:lpstr>
      <vt:lpstr>PB Tab 6</vt:lpstr>
      <vt:lpstr>PB Tab 7-8</vt:lpstr>
      <vt:lpstr>PB Tab 9</vt:lpstr>
      <vt:lpstr>PB Tab 10</vt:lpstr>
      <vt:lpstr>LB Tab 1-3</vt:lpstr>
      <vt:lpstr>LB Tab 4-5</vt:lpstr>
      <vt:lpstr>LB Tab 6-7</vt:lpstr>
      <vt:lpstr>LB Tab 8</vt:lpstr>
      <vt:lpstr>LB Tab 9-10</vt:lpstr>
      <vt:lpstr>BU Tab 1-3</vt:lpstr>
      <vt:lpstr>BU Tab 4-5</vt:lpstr>
      <vt:lpstr>MC Tab 1-2</vt:lpstr>
      <vt:lpstr>MC Tab 3-4</vt:lpstr>
      <vt:lpstr>MP Tab 1-2</vt:lpstr>
      <vt:lpstr>MP Tab 3</vt:lpstr>
      <vt:lpstr>TR Tab 1-2</vt:lpstr>
      <vt:lpstr>TR Tab 3-4</vt:lpstr>
      <vt:lpstr>TS Tab 1-2</vt:lpstr>
      <vt:lpstr>SL Tab 1-2</vt:lpstr>
      <vt:lpstr>SL Tab 3-4</vt:lpstr>
      <vt:lpstr>RS Tab 1</vt:lpstr>
      <vt:lpstr>RS Tab 2</vt:lpstr>
      <vt:lpstr>RS Tab 3</vt:lpstr>
      <vt:lpstr>RS Tab 4</vt:lpstr>
      <vt:lpstr>RS Tab 5</vt:lpstr>
      <vt:lpstr>RS Tab 6</vt:lpstr>
      <vt:lpstr>KÖ Tab 1 </vt:lpstr>
      <vt:lpstr>KÖ Tab 2</vt:lpstr>
      <vt:lpstr>KÖ Tab 3-4</vt:lpstr>
      <vt:lpstr>IN Tab 1</vt:lpstr>
      <vt:lpstr>IN Tab 2</vt:lpstr>
      <vt:lpstr>Mer om statistiken</vt:lpstr>
      <vt:lpstr>Teckenförklaringar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</dc:creator>
  <cp:lastModifiedBy>Anette Myhr</cp:lastModifiedBy>
  <cp:lastPrinted>2017-03-09T13:30:21Z</cp:lastPrinted>
  <dcterms:created xsi:type="dcterms:W3CDTF">2007-06-06T17:47:08Z</dcterms:created>
  <dcterms:modified xsi:type="dcterms:W3CDTF">2017-03-09T13:35:24Z</dcterms:modified>
</cp:coreProperties>
</file>