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U:\Verksamhetsstöd\Kommunikation\Publikationer\Statistik\Trafikarbete\2026\"/>
    </mc:Choice>
  </mc:AlternateContent>
  <xr:revisionPtr revIDLastSave="0" documentId="13_ncr:1_{CD834887-B64C-4C15-9455-203256DC52F7}" xr6:coauthVersionLast="47" xr6:coauthVersionMax="47" xr10:uidLastSave="{00000000-0000-0000-0000-000000000000}"/>
  <bookViews>
    <workbookView xWindow="-51195" yWindow="-1365" windowWidth="48375" windowHeight="19110" xr2:uid="{00000000-000D-0000-FFFF-FFFF00000000}"/>
  </bookViews>
  <sheets>
    <sheet name="Titel _ Title" sheetId="15" r:id="rId1"/>
    <sheet name="Info" sheetId="2" r:id="rId2"/>
    <sheet name="Info_eng" sheetId="14" r:id="rId3"/>
    <sheet name="Trafikarbete" sheetId="13" r:id="rId4"/>
  </sheets>
  <externalReferences>
    <externalReference r:id="rId5"/>
    <externalReference r:id="rId6"/>
    <externalReference r:id="rId7"/>
    <externalReference r:id="rId8"/>
  </externalReferences>
  <definedNames>
    <definedName name="_GoBack" localSheetId="1">Info!#REF!</definedName>
    <definedName name="adsfasdassdf">#REF!</definedName>
    <definedName name="afa">'[1]RSK-Tabell 1_2012'!#REF!</definedName>
    <definedName name="asaf">#REF!</definedName>
    <definedName name="Excel_BuiltIn__FilterDatabase_1" localSheetId="0">'[2]RSK-Tabell 1_2011'!#REF!</definedName>
    <definedName name="Excel_BuiltIn__FilterDatabase_1">'[3]Tabell 1'!#REF!</definedName>
    <definedName name="Excel_BuiltIn__FilterDatabase_2">#REF!</definedName>
    <definedName name="Excel_BuiltIn__FilterDatabase_4">#REF!</definedName>
    <definedName name="Excel_BuiltIn_Print_Titles_4">#REF!</definedName>
    <definedName name="Print_Area" localSheetId="1">Info!$A$1:$A$13</definedName>
    <definedName name="Print_Area" localSheetId="2">Info_eng!$A$1:$A$13</definedName>
    <definedName name="Print_Area" localSheetId="0">'Titel _ Title'!$A$1:$L$20</definedName>
    <definedName name="Tabell_RS3._Avställda_fordon_efter_län_och_fordonsslag_vid_slutet_av_år_2021.">'[4]Innehåll _ Content'!#REF!</definedName>
    <definedName name="Table_RS3._Vehicles_not_in_use_by_county_and_kind_of_vehicle_at_the_end_of_year_2021.">'[4]Innehåll _ Content'!#REF!</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1" i="13" l="1"/>
  <c r="B42" i="13"/>
  <c r="B8" i="13" l="1"/>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7" i="13"/>
</calcChain>
</file>

<file path=xl/sharedStrings.xml><?xml version="1.0" encoding="utf-8"?>
<sst xmlns="http://schemas.openxmlformats.org/spreadsheetml/2006/main" count="48" uniqueCount="48">
  <si>
    <t>Trafikarbete på svenska vägar</t>
  </si>
  <si>
    <t>Vehicles kilometres on Swedish roads</t>
  </si>
  <si>
    <t>År</t>
  </si>
  <si>
    <t>Summa</t>
  </si>
  <si>
    <t>Personbil</t>
  </si>
  <si>
    <t>Total</t>
  </si>
  <si>
    <t>Motorcycles</t>
  </si>
  <si>
    <t>Maria Melkersson</t>
  </si>
  <si>
    <t>tel: 010-414 42 16, e-post: maria.melkersson@trafa.se</t>
  </si>
  <si>
    <r>
      <t xml:space="preserve">Kontaktperson Trafikanalys / </t>
    </r>
    <r>
      <rPr>
        <b/>
        <i/>
        <sz val="10"/>
        <rFont val="Arial"/>
        <family val="2"/>
      </rPr>
      <t>Contact person at Transport Analysis</t>
    </r>
  </si>
  <si>
    <t>Passenger cars</t>
  </si>
  <si>
    <t>Buses/Coaches</t>
  </si>
  <si>
    <t>Bussar</t>
  </si>
  <si>
    <t>Motorcyklar</t>
  </si>
  <si>
    <t>Lastbilar  max 3,5 ton totalvikt</t>
  </si>
  <si>
    <t>Lastbilar över 26 ton totalvikt</t>
  </si>
  <si>
    <t>Lorries  max 3.5 tonnes</t>
  </si>
  <si>
    <t>Lorries over 26 tonnes</t>
  </si>
  <si>
    <t>Lorries 3.501 – 16 tonnes</t>
  </si>
  <si>
    <t>Lorries  16.001 – 26 tonnes</t>
  </si>
  <si>
    <r>
      <t xml:space="preserve">                    Trafikarbete på svenska vägar / </t>
    </r>
    <r>
      <rPr>
        <b/>
        <i/>
        <sz val="16"/>
        <color theme="0"/>
        <rFont val="Tahoma"/>
        <family val="2"/>
      </rPr>
      <t>Vehicles kilometres on Swedish roads</t>
    </r>
  </si>
  <si>
    <t>Lastbilar 3,501–16 ton totalvikt</t>
  </si>
  <si>
    <t>Lastbilar  16,001–26 ton totalvikt</t>
  </si>
  <si>
    <r>
      <t xml:space="preserve">In the publication made September 22, 2023, the vehicle kilometres for the years 2012-2022 has been revised. This is due to the fact that we now use a developed version of Foreign truck transports in Sweden, as one of several data sources. When there are revised statistics on the vehicle kilometres of </t>
    </r>
    <r>
      <rPr>
        <i/>
        <sz val="11"/>
        <color theme="1"/>
        <rFont val="Calibri"/>
        <family val="2"/>
        <scheme val="minor"/>
      </rPr>
      <t>Road goods transport by foreign lorries</t>
    </r>
    <r>
      <rPr>
        <sz val="11"/>
        <color theme="1"/>
        <rFont val="Calibri"/>
        <family val="2"/>
        <scheme val="minor"/>
      </rPr>
      <t xml:space="preserve">, this also affects </t>
    </r>
    <r>
      <rPr>
        <i/>
        <sz val="11"/>
        <color theme="1"/>
        <rFont val="Calibri"/>
        <family val="2"/>
        <scheme val="minor"/>
      </rPr>
      <t>Vehicles kilometres on Swedish roads</t>
    </r>
    <r>
      <rPr>
        <sz val="11"/>
        <color theme="1"/>
        <rFont val="Calibri"/>
        <family val="2"/>
        <scheme val="minor"/>
      </rPr>
      <t>. With the revision, the vehicle kilometres for trucks with total weight 16.001-26 tons and trucks with total weight over 26 tons, has decreased by an average of 1 percent each year between 2012 and 2022. The vehicle kilometres for other vehicle types has changed by a fraction of a per mille.</t>
    </r>
  </si>
  <si>
    <t>Uppgifter avseende körsträckor för motorcyklar och utländska lastbilar finns tillgängliga först i september månad. Trafikanalys kommer fortsättningsvis att publicera preliminära uppgifter i april med en uppdatering i september.</t>
  </si>
  <si>
    <t>Mer detaljerad information om modellen återfinns i "Trafikarbete på svenska vägar - en översyn av skattningsmetoden" (Trafikanalys PM 2013:8).</t>
  </si>
  <si>
    <t>Trafikarbetet på de svenska vägarna skattas med en modell som använder sig av Trafikverkets trafikbarometer och körsträckor för olika fordonsslag beräknade ur mätarställningsuppgifter från fordonsbesiktningen. Uppgifterna har justerats för utrikes trafik av svenska fordon respektive trafik på svenska vägar av utländska fordon.</t>
  </si>
  <si>
    <t>Modellen har applicerats på data tillbaka till 2000. I denna publikation redovisar vi uppgifter för åren 1990 och senare, med reservationen att två modeller har används med ett tidsseriebrott mellan 1999 och 2000. Den gamla modellen kommer fortsättningsvis att finnas kvar på Trafikanalys hemsidan, främst för tillgång till uppgifter för åren 1950-1989. https://www.trafa.se/globalassets/statistik/trafikarbete/trafikarbete-1950-2014.xlsx</t>
  </si>
  <si>
    <r>
      <t xml:space="preserve">Till publiceringen 2023-09-22 har trafikarbetet för åren 2012–2022 reviderats. Detta beror på att vi numera använder en utvecklad version av Utländska lastbilstransporter i Sverige, som en av flera datakällor. När det finns reviderad statistik om utländska lastbilars trafikarbete på svenska vägar så påverkar detta också </t>
    </r>
    <r>
      <rPr>
        <i/>
        <sz val="11"/>
        <color theme="1"/>
        <rFont val="Calibri"/>
        <family val="2"/>
        <scheme val="minor"/>
      </rPr>
      <t>Trafikarbete på svenska vägar</t>
    </r>
    <r>
      <rPr>
        <sz val="11"/>
        <color theme="1"/>
        <rFont val="Calibri"/>
        <family val="2"/>
        <scheme val="minor"/>
      </rPr>
      <t>. I och med revideringen så har trafikarbetet för Lastbilar med totalvikt 16,001–26 ton samt Lastbilar med totalvikt över 26 ton, minskat med i genomsnitt 1 procent varje år åren 2012–2022. Trafikarbetet för övriga fordonsslag har förändrats med en bråkdel av en promille.</t>
    </r>
  </si>
  <si>
    <t>Vehicle kilometres on Swedish roads is estimated by a model that uses a traffic barometer from the Swedish Transport Administration's and mileage for different vehicle types based on odometer readings from vehicle inspections. The data have been adjusted for traffic abroad by Swedish vehicles and traffic on Swedish roads by foreign vehicles.</t>
  </si>
  <si>
    <t>Data relating to driving distances for motorcycles and foreign lorries are not available until early fall. Transport Analysis will continue to publish preliminary data in April with an update in September.</t>
  </si>
  <si>
    <t>The model has been applied on data back to 2000. In this publication, we present data for the year 1990 and later, with the reservation that two models have been used with a break in the timeseries between 1999 and 2000. The old model will remain on the website, primarily for access to the data for the years 1950-1989.</t>
  </si>
  <si>
    <t>More detailed information on the model can be found in Trafikanalys PM 2013:8 (only in Swedish).</t>
  </si>
  <si>
    <t xml:space="preserve">The distribution of vehicle kilometres by vehicle type was obtained by calculating the share of each vehicle types, based on vehicle kilometres from odometer readings. Compared with the previously used model, the new model obtains better precision in the estimate of total vehicle kilometres on Swedish roads and an improved knowledge of the shares for different vehicle types. </t>
  </si>
  <si>
    <t xml:space="preserve">Vehicle kilometres on Swedish roads         </t>
  </si>
  <si>
    <t xml:space="preserve">Explanation of symbols                                                                                               </t>
  </si>
  <si>
    <t xml:space="preserve">p Preliminary figure </t>
  </si>
  <si>
    <t xml:space="preserve">r Revised figure    </t>
  </si>
  <si>
    <t xml:space="preserve">k Corrected figure    </t>
  </si>
  <si>
    <t xml:space="preserve">Trafikarbete på svenska vägar                         </t>
  </si>
  <si>
    <t xml:space="preserve">Fördelningen av trafikarbetet efter fordonsslag har skett genom att beräkna trafikarbetets andelar för respektive fordonsslag utifrån körsträckor. Jämfört med tidigare använda modell erhålls en bättre precision i skattningen av det totala trafikarbetet på de svenska vägarna samt en förbättrad kunskap om de olika fordonsslagens andelar.   </t>
  </si>
  <si>
    <t xml:space="preserve">Teckenförklaring                                                                                                                                                                                                                                                                                                                                                               </t>
  </si>
  <si>
    <t xml:space="preserve">p Preliminär uppgift            </t>
  </si>
  <si>
    <t xml:space="preserve">r Reviderad uppgift      </t>
  </si>
  <si>
    <t xml:space="preserve">k Korrigerad uppgift      </t>
  </si>
  <si>
    <t>Trafikarbetet på svenska vägar, miljoner fordonskilometer. Åren 1990–2025.</t>
  </si>
  <si>
    <t>Vehicle kilometers on Swedish roads (millions). Years 1990–2025.</t>
  </si>
  <si>
    <r>
      <t>Publiceringsdatum: 2026-04-17 /</t>
    </r>
    <r>
      <rPr>
        <b/>
        <i/>
        <sz val="10"/>
        <rFont val="Arial"/>
        <family val="2"/>
      </rPr>
      <t xml:space="preserve"> Date of publication: April 17,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</si>
</sst>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6"/>
      <color indexed="9"/>
      <name val="Tahoma"/>
      <family val="2"/>
    </font>
    <font>
      <b/>
      <i/>
      <sz val="14"/>
      <name val="Arial"/>
      <family val="2"/>
    </font>
    <font>
      <b/>
      <sz val="10"/>
      <name val="Arial"/>
      <family val="2"/>
    </font>
    <font>
      <b/>
      <i/>
      <sz val="11"/>
      <color rgb="FFFF0000"/>
      <name val="Calibri"/>
      <family val="2"/>
      <scheme val="minor"/>
    </font>
    <font>
      <i/>
      <sz val="11"/>
      <color theme="1"/>
      <name val="Calibri"/>
      <family val="2"/>
      <scheme val="minor"/>
    </font>
    <font>
      <i/>
      <sz val="8"/>
      <name val="Arial"/>
      <family val="2"/>
    </font>
    <font>
      <sz val="10"/>
      <name val="Arial"/>
      <family val="2"/>
    </font>
    <font>
      <b/>
      <i/>
      <sz val="10"/>
      <name val="Arial"/>
      <family val="2"/>
    </font>
    <font>
      <b/>
      <i/>
      <sz val="16"/>
      <color indexed="9"/>
      <name val="Tahoma"/>
      <family val="2"/>
    </font>
    <font>
      <b/>
      <sz val="16"/>
      <color theme="0"/>
      <name val="Tahoma"/>
      <family val="2"/>
    </font>
    <font>
      <sz val="10"/>
      <name val="Arial"/>
      <family val="2"/>
    </font>
    <font>
      <b/>
      <i/>
      <sz val="16"/>
      <color theme="0"/>
      <name val="Tahoma"/>
      <family val="2"/>
    </font>
    <font>
      <sz val="10"/>
      <color theme="1"/>
      <name val="Arial"/>
      <family val="2"/>
    </font>
    <font>
      <b/>
      <sz val="18"/>
      <name val="Arial"/>
      <family val="2"/>
    </font>
    <font>
      <sz val="11"/>
      <color theme="1"/>
      <name val="Calibri"/>
      <family val="2"/>
      <scheme val="minor"/>
    </font>
  </fonts>
  <fills count="4">
    <fill>
      <patternFill patternType="none"/>
    </fill>
    <fill>
      <patternFill patternType="gray125"/>
    </fill>
    <fill>
      <patternFill patternType="solid">
        <fgColor rgb="FF52AF32"/>
        <bgColor indexed="64"/>
      </patternFill>
    </fill>
    <fill>
      <patternFill patternType="solid">
        <fgColor theme="0"/>
        <bgColor indexed="64"/>
      </patternFill>
    </fill>
  </fills>
  <borders count="7">
    <border>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s>
  <cellStyleXfs count="5">
    <xf numFmtId="0" fontId="0" fillId="0" borderId="0"/>
    <xf numFmtId="0" fontId="8" fillId="0" borderId="0"/>
    <xf numFmtId="0" fontId="8" fillId="0" borderId="0"/>
    <xf numFmtId="0" fontId="12" fillId="0" borderId="0"/>
    <xf numFmtId="9" fontId="16" fillId="0" borderId="0" applyFont="0" applyFill="0" applyBorder="0" applyAlignment="0" applyProtection="0"/>
  </cellStyleXfs>
  <cellXfs count="31">
    <xf numFmtId="0" fontId="0" fillId="0" borderId="0" xfId="0"/>
    <xf numFmtId="0" fontId="1" fillId="0" borderId="0" xfId="0" applyFont="1"/>
    <xf numFmtId="0" fontId="4" fillId="0" borderId="0" xfId="0" applyFont="1"/>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1" xfId="0" applyBorder="1"/>
    <xf numFmtId="0" fontId="4" fillId="0" borderId="3" xfId="0" applyFont="1" applyBorder="1" applyAlignment="1">
      <alignment horizontal="center" vertical="center"/>
    </xf>
    <xf numFmtId="0" fontId="5" fillId="0" borderId="0" xfId="0" applyFont="1"/>
    <xf numFmtId="0" fontId="6" fillId="0" borderId="0" xfId="0" applyFont="1"/>
    <xf numFmtId="0" fontId="7" fillId="0" borderId="2" xfId="0" applyFont="1" applyBorder="1" applyAlignment="1">
      <alignment horizontal="center" vertical="center"/>
    </xf>
    <xf numFmtId="3" fontId="0" fillId="0" borderId="0" xfId="0" applyNumberFormat="1"/>
    <xf numFmtId="0" fontId="0" fillId="0" borderId="5" xfId="0" applyBorder="1" applyAlignment="1">
      <alignment horizontal="right"/>
    </xf>
    <xf numFmtId="3" fontId="0" fillId="0" borderId="4" xfId="0" applyNumberFormat="1" applyBorder="1"/>
    <xf numFmtId="0" fontId="4" fillId="0" borderId="0" xfId="1" applyFont="1"/>
    <xf numFmtId="0" fontId="4" fillId="0" borderId="0" xfId="2" applyFont="1"/>
    <xf numFmtId="0" fontId="4" fillId="0" borderId="0" xfId="0" applyFont="1" applyAlignment="1">
      <alignment horizontal="center" vertical="center" wrapText="1"/>
    </xf>
    <xf numFmtId="0" fontId="7" fillId="0" borderId="0" xfId="0" applyFont="1" applyAlignment="1">
      <alignment horizontal="center" vertical="center" wrapText="1"/>
    </xf>
    <xf numFmtId="0" fontId="8" fillId="0" borderId="0" xfId="2"/>
    <xf numFmtId="0" fontId="3" fillId="0" borderId="0" xfId="2" applyFont="1"/>
    <xf numFmtId="0" fontId="8" fillId="3" borderId="0" xfId="2" applyFill="1"/>
    <xf numFmtId="0" fontId="0" fillId="0" borderId="0" xfId="0" applyAlignment="1">
      <alignment vertical="center" wrapText="1"/>
    </xf>
    <xf numFmtId="0" fontId="1" fillId="0" borderId="0" xfId="0" applyFont="1" applyAlignment="1">
      <alignment vertical="center"/>
    </xf>
    <xf numFmtId="0" fontId="2" fillId="2" borderId="0" xfId="0" applyFont="1" applyFill="1" applyAlignment="1">
      <alignment horizontal="center" vertical="center"/>
    </xf>
    <xf numFmtId="0" fontId="10" fillId="2" borderId="0" xfId="0" applyFont="1" applyFill="1" applyAlignment="1">
      <alignment horizontal="center" vertical="center"/>
    </xf>
    <xf numFmtId="0" fontId="15" fillId="0" borderId="0" xfId="0" applyFont="1"/>
    <xf numFmtId="0" fontId="3" fillId="0" borderId="0" xfId="0" applyFont="1"/>
    <xf numFmtId="0" fontId="14" fillId="0" borderId="0" xfId="0" applyFont="1" applyAlignment="1">
      <alignment vertical="center"/>
    </xf>
    <xf numFmtId="3" fontId="0" fillId="0" borderId="6" xfId="0" applyNumberFormat="1" applyBorder="1"/>
    <xf numFmtId="3" fontId="0" fillId="0" borderId="0" xfId="4" applyNumberFormat="1" applyFont="1" applyFill="1" applyBorder="1"/>
    <xf numFmtId="4" fontId="0" fillId="0" borderId="0" xfId="0" applyNumberFormat="1"/>
    <xf numFmtId="0" fontId="11" fillId="2" borderId="0" xfId="2" applyFont="1" applyFill="1" applyAlignment="1">
      <alignment vertical="center"/>
    </xf>
  </cellXfs>
  <cellStyles count="5">
    <cellStyle name="Normal" xfId="0" builtinId="0"/>
    <cellStyle name="Normal 11" xfId="1" xr:uid="{B6FEBEA1-4D86-4B83-A8CD-29A4DAB2CB7F}"/>
    <cellStyle name="Normal 2" xfId="2" xr:uid="{CC1863DE-C773-42B8-AFC2-B0595DC75C68}"/>
    <cellStyle name="Normal 3" xfId="3" xr:uid="{E5ADF7E1-87FE-43EA-A6BA-1463D3E01192}"/>
    <cellStyle name="Procent" xfId="4" builtinId="5"/>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129540</xdr:rowOff>
    </xdr:from>
    <xdr:to>
      <xdr:col>3</xdr:col>
      <xdr:colOff>647091</xdr:colOff>
      <xdr:row>9</xdr:row>
      <xdr:rowOff>53340</xdr:rowOff>
    </xdr:to>
    <xdr:pic>
      <xdr:nvPicPr>
        <xdr:cNvPr id="2" name="Bildobjekt 1">
          <a:extLst>
            <a:ext uri="{FF2B5EF4-FFF2-40B4-BE49-F238E27FC236}">
              <a16:creationId xmlns:a16="http://schemas.microsoft.com/office/drawing/2014/main" id="{975B43F7-8840-4516-AFD7-549EF3AE6B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5" y="1215390"/>
          <a:ext cx="2152041"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5168482</xdr:colOff>
      <xdr:row>10</xdr:row>
      <xdr:rowOff>85725</xdr:rowOff>
    </xdr:from>
    <xdr:to>
      <xdr:col>0</xdr:col>
      <xdr:colOff>6798611</xdr:colOff>
      <xdr:row>12</xdr:row>
      <xdr:rowOff>150496</xdr:rowOff>
    </xdr:to>
    <xdr:pic>
      <xdr:nvPicPr>
        <xdr:cNvPr id="2" name="Bildobjekt 1">
          <a:extLst>
            <a:ext uri="{FF2B5EF4-FFF2-40B4-BE49-F238E27FC236}">
              <a16:creationId xmlns:a16="http://schemas.microsoft.com/office/drawing/2014/main" id="{FCBEA593-B48A-4344-AB0D-9C6A17635F0A}"/>
            </a:ext>
          </a:extLst>
        </xdr:cNvPr>
        <xdr:cNvPicPr>
          <a:picLocks noChangeAspect="1"/>
        </xdr:cNvPicPr>
      </xdr:nvPicPr>
      <xdr:blipFill>
        <a:blip xmlns:r="http://schemas.openxmlformats.org/officeDocument/2006/relationships" r:embed="rId1"/>
        <a:stretch>
          <a:fillRect/>
        </a:stretch>
      </xdr:blipFill>
      <xdr:spPr>
        <a:xfrm>
          <a:off x="5168482" y="5943600"/>
          <a:ext cx="1633939" cy="4267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5020056</xdr:colOff>
      <xdr:row>10</xdr:row>
      <xdr:rowOff>114300</xdr:rowOff>
    </xdr:from>
    <xdr:to>
      <xdr:col>0</xdr:col>
      <xdr:colOff>6717689</xdr:colOff>
      <xdr:row>12</xdr:row>
      <xdr:rowOff>140970</xdr:rowOff>
    </xdr:to>
    <xdr:pic>
      <xdr:nvPicPr>
        <xdr:cNvPr id="4" name="Bildobjekt 3">
          <a:extLst>
            <a:ext uri="{FF2B5EF4-FFF2-40B4-BE49-F238E27FC236}">
              <a16:creationId xmlns:a16="http://schemas.microsoft.com/office/drawing/2014/main" id="{FE6AB7C7-9F40-5453-59D4-CAB36F0517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0056" y="5448300"/>
          <a:ext cx="1695728" cy="390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Statistikproduktion\2100_V&#228;gtrafik\Fordon\Fordon%20i%20l&#228;n%20och%20kommuner\2021_2022\Publicering\old\ZZZZZZ.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Statistikproduktion\2100_V&#228;gtrafik\Fordon\K&#246;rstr&#228;ckor\2021\Publicering%20september\K&#246;rstrackor%202021%20-%202022-09-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_ Title"/>
      <sheetName val="Innehåll _ Content"/>
      <sheetName val="Kort om statistiken"/>
      <sheetName val="Definitioner"/>
      <sheetName val="Teckenförklaring _ Legends"/>
      <sheetName val="Tabell 1"/>
      <sheetName val="Tabell 2"/>
      <sheetName val="Tabell 3"/>
      <sheetName val="Tabell 4"/>
      <sheetName val="Tabell 5"/>
      <sheetName val="Tabell 6"/>
      <sheetName val="Tabell 7"/>
      <sheetName val="Tabell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_ Title"/>
      <sheetName val="Innehåll _ Content"/>
      <sheetName val="Kort om statistiken _ In brief"/>
      <sheetName val="Definitioner"/>
      <sheetName val="Teckenförklaring _ Legends"/>
      <sheetName val="PB Tab 1"/>
      <sheetName val="PB Tab 2-3"/>
      <sheetName val="PB Tab 4-5"/>
      <sheetName val="LB Tab 1-2"/>
      <sheetName val="LB Tab 3-5"/>
      <sheetName val="LB Tab 6-7"/>
      <sheetName val="BU Tab 1"/>
      <sheetName val="BU Tab 2-4"/>
      <sheetName val="MC Tab 1"/>
      <sheetName val="MC Tab 2-4"/>
      <sheetName val="RS Tab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7">
          <cell r="B27">
            <v>65316217.299999982</v>
          </cell>
        </row>
      </sheetData>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D897-4DE0-4DEF-8D46-CEFAB7BB7902}">
  <sheetPr>
    <pageSetUpPr fitToPage="1"/>
  </sheetPr>
  <dimension ref="A1:T19"/>
  <sheetViews>
    <sheetView showGridLines="0" tabSelected="1" zoomScaleNormal="100" zoomScaleSheetLayoutView="106" workbookViewId="0">
      <selection sqref="A1:M1"/>
    </sheetView>
  </sheetViews>
  <sheetFormatPr defaultColWidth="9.109375" defaultRowHeight="13.2" x14ac:dyDescent="0.25"/>
  <cols>
    <col min="1" max="12" width="11.5546875" style="17" customWidth="1"/>
    <col min="13" max="13" width="0.109375" style="17" customWidth="1"/>
    <col min="14" max="16384" width="9.109375" style="17"/>
  </cols>
  <sheetData>
    <row r="1" spans="1:20" ht="32.25" customHeight="1" x14ac:dyDescent="0.25">
      <c r="A1" s="30" t="s">
        <v>20</v>
      </c>
      <c r="B1" s="30"/>
      <c r="C1" s="30"/>
      <c r="D1" s="30"/>
      <c r="E1" s="30"/>
      <c r="F1" s="30"/>
      <c r="G1" s="30"/>
      <c r="H1" s="30"/>
      <c r="I1" s="30"/>
      <c r="J1" s="30"/>
      <c r="K1" s="30"/>
      <c r="L1" s="30"/>
      <c r="M1" s="30"/>
    </row>
    <row r="11" spans="1:20" ht="43.5" customHeight="1" x14ac:dyDescent="0.4">
      <c r="B11" s="24" t="s">
        <v>0</v>
      </c>
    </row>
    <row r="12" spans="1:20" ht="17.399999999999999" x14ac:dyDescent="0.3">
      <c r="B12" s="25" t="s">
        <v>1</v>
      </c>
    </row>
    <row r="13" spans="1:20" ht="17.399999999999999" x14ac:dyDescent="0.3">
      <c r="B13" s="18"/>
    </row>
    <row r="14" spans="1:20" ht="14.25" customHeight="1" x14ac:dyDescent="0.25">
      <c r="B14" s="13" t="s">
        <v>47</v>
      </c>
      <c r="Q14" s="19"/>
      <c r="R14" s="19"/>
      <c r="S14" s="19"/>
      <c r="T14" s="19"/>
    </row>
    <row r="15" spans="1:20" ht="14.25" customHeight="1" x14ac:dyDescent="0.25">
      <c r="B15" s="26"/>
    </row>
    <row r="16" spans="1:20" ht="14.25" customHeight="1" x14ac:dyDescent="0.25"/>
    <row r="17" spans="2:2" ht="16.5" customHeight="1" x14ac:dyDescent="0.25">
      <c r="B17" s="14" t="s">
        <v>9</v>
      </c>
    </row>
    <row r="18" spans="2:2" x14ac:dyDescent="0.25">
      <c r="B18" s="17" t="s">
        <v>7</v>
      </c>
    </row>
    <row r="19" spans="2:2" x14ac:dyDescent="0.25">
      <c r="B19" s="17" t="s">
        <v>8</v>
      </c>
    </row>
  </sheetData>
  <mergeCells count="1">
    <mergeCell ref="A1:M1"/>
  </mergeCells>
  <pageMargins left="0.70866141732283472" right="0.70866141732283472" top="0.74803149606299213" bottom="0.74803149606299213" header="0.31496062992125984" footer="0.31496062992125984"/>
  <pageSetup paperSize="9" scale="4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3"/>
  <sheetViews>
    <sheetView zoomScaleNormal="100" zoomScaleSheetLayoutView="100" workbookViewId="0"/>
  </sheetViews>
  <sheetFormatPr defaultRowHeight="14.4" x14ac:dyDescent="0.3"/>
  <cols>
    <col min="1" max="1" width="100.88671875" customWidth="1"/>
  </cols>
  <sheetData>
    <row r="1" spans="1:1" ht="31.35" customHeight="1" x14ac:dyDescent="0.3">
      <c r="A1" s="22" t="s">
        <v>39</v>
      </c>
    </row>
    <row r="3" spans="1:1" ht="56.85" customHeight="1" x14ac:dyDescent="0.3">
      <c r="A3" s="20" t="s">
        <v>26</v>
      </c>
    </row>
    <row r="4" spans="1:1" ht="67.650000000000006" customHeight="1" x14ac:dyDescent="0.3">
      <c r="A4" s="20" t="s">
        <v>40</v>
      </c>
    </row>
    <row r="5" spans="1:1" ht="48" customHeight="1" x14ac:dyDescent="0.3">
      <c r="A5" s="20" t="s">
        <v>24</v>
      </c>
    </row>
    <row r="6" spans="1:1" ht="73.650000000000006" customHeight="1" x14ac:dyDescent="0.3">
      <c r="A6" s="20" t="s">
        <v>27</v>
      </c>
    </row>
    <row r="7" spans="1:1" ht="103.65" customHeight="1" x14ac:dyDescent="0.3">
      <c r="A7" s="20" t="s">
        <v>28</v>
      </c>
    </row>
    <row r="8" spans="1:1" ht="49.65" customHeight="1" x14ac:dyDescent="0.3">
      <c r="A8" s="20" t="s">
        <v>25</v>
      </c>
    </row>
    <row r="10" spans="1:1" x14ac:dyDescent="0.3">
      <c r="A10" s="1" t="s">
        <v>41</v>
      </c>
    </row>
    <row r="11" spans="1:1" x14ac:dyDescent="0.3">
      <c r="A11" t="s">
        <v>42</v>
      </c>
    </row>
    <row r="12" spans="1:1" x14ac:dyDescent="0.3">
      <c r="A12" t="s">
        <v>43</v>
      </c>
    </row>
    <row r="13" spans="1:1" x14ac:dyDescent="0.3">
      <c r="A13" t="s">
        <v>44</v>
      </c>
    </row>
  </sheetData>
  <pageMargins left="0.7" right="0.7" top="0.75" bottom="0.75" header="0.3" footer="0.3"/>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
  <sheetViews>
    <sheetView zoomScaleNormal="100" workbookViewId="0"/>
  </sheetViews>
  <sheetFormatPr defaultRowHeight="14.4" x14ac:dyDescent="0.3"/>
  <cols>
    <col min="1" max="1" width="100.88671875" customWidth="1"/>
  </cols>
  <sheetData>
    <row r="1" spans="1:1" ht="29.4" customHeight="1" x14ac:dyDescent="0.3">
      <c r="A1" s="23" t="s">
        <v>34</v>
      </c>
    </row>
    <row r="3" spans="1:1" ht="64.5" customHeight="1" x14ac:dyDescent="0.3">
      <c r="A3" s="20" t="s">
        <v>29</v>
      </c>
    </row>
    <row r="4" spans="1:1" ht="71.25" customHeight="1" x14ac:dyDescent="0.3">
      <c r="A4" s="20" t="s">
        <v>33</v>
      </c>
    </row>
    <row r="5" spans="1:1" ht="36" customHeight="1" x14ac:dyDescent="0.3">
      <c r="A5" s="20" t="s">
        <v>30</v>
      </c>
    </row>
    <row r="6" spans="1:1" ht="52.5" customHeight="1" x14ac:dyDescent="0.3">
      <c r="A6" s="20" t="s">
        <v>31</v>
      </c>
    </row>
    <row r="7" spans="1:1" ht="112.5" customHeight="1" x14ac:dyDescent="0.3">
      <c r="A7" s="20" t="s">
        <v>23</v>
      </c>
    </row>
    <row r="8" spans="1:1" ht="21" customHeight="1" x14ac:dyDescent="0.3">
      <c r="A8" s="20" t="s">
        <v>32</v>
      </c>
    </row>
    <row r="10" spans="1:1" x14ac:dyDescent="0.3">
      <c r="A10" s="21" t="s">
        <v>35</v>
      </c>
    </row>
    <row r="11" spans="1:1" x14ac:dyDescent="0.3">
      <c r="A11" t="s">
        <v>36</v>
      </c>
    </row>
    <row r="12" spans="1:1" x14ac:dyDescent="0.3">
      <c r="A12" t="s">
        <v>37</v>
      </c>
    </row>
    <row r="13" spans="1:1" x14ac:dyDescent="0.3">
      <c r="A13" t="s">
        <v>38</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3"/>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RowHeight="14.4" x14ac:dyDescent="0.3"/>
  <cols>
    <col min="1" max="1" width="12.109375" customWidth="1"/>
    <col min="2" max="2" width="17.44140625" customWidth="1"/>
    <col min="3" max="3" width="16.88671875" customWidth="1"/>
    <col min="4" max="4" width="15.109375" customWidth="1"/>
    <col min="5" max="5" width="13" customWidth="1"/>
    <col min="6" max="6" width="14.88671875" customWidth="1"/>
    <col min="7" max="7" width="15.44140625" customWidth="1"/>
    <col min="8" max="8" width="14.5546875" customWidth="1"/>
    <col min="9" max="9" width="13.5546875" customWidth="1"/>
    <col min="10" max="10" width="18.109375" customWidth="1"/>
  </cols>
  <sheetData>
    <row r="1" spans="1:10" x14ac:dyDescent="0.3">
      <c r="A1" s="1" t="s">
        <v>45</v>
      </c>
      <c r="G1" s="7"/>
    </row>
    <row r="2" spans="1:10" x14ac:dyDescent="0.3">
      <c r="A2" s="8" t="s">
        <v>46</v>
      </c>
      <c r="F2" s="7"/>
    </row>
    <row r="3" spans="1:10" x14ac:dyDescent="0.3">
      <c r="B3" s="2"/>
      <c r="I3" s="2"/>
    </row>
    <row r="4" spans="1:10" ht="54" customHeight="1" x14ac:dyDescent="0.3">
      <c r="A4" s="4" t="s">
        <v>2</v>
      </c>
      <c r="B4" s="3" t="s">
        <v>3</v>
      </c>
      <c r="C4" s="3" t="s">
        <v>13</v>
      </c>
      <c r="D4" s="3" t="s">
        <v>4</v>
      </c>
      <c r="E4" s="3" t="s">
        <v>12</v>
      </c>
      <c r="F4" s="15" t="s">
        <v>14</v>
      </c>
      <c r="G4" s="15" t="s">
        <v>21</v>
      </c>
      <c r="H4" s="15" t="s">
        <v>22</v>
      </c>
      <c r="I4" s="15" t="s">
        <v>15</v>
      </c>
    </row>
    <row r="5" spans="1:10" ht="20.399999999999999" x14ac:dyDescent="0.3">
      <c r="A5" s="4"/>
      <c r="B5" s="16" t="s">
        <v>5</v>
      </c>
      <c r="C5" s="16" t="s">
        <v>6</v>
      </c>
      <c r="D5" s="16" t="s">
        <v>10</v>
      </c>
      <c r="E5" s="16" t="s">
        <v>11</v>
      </c>
      <c r="F5" s="16" t="s">
        <v>16</v>
      </c>
      <c r="G5" s="16" t="s">
        <v>18</v>
      </c>
      <c r="H5" s="16" t="s">
        <v>19</v>
      </c>
      <c r="I5" s="16" t="s">
        <v>17</v>
      </c>
    </row>
    <row r="6" spans="1:10" ht="15" thickBot="1" x14ac:dyDescent="0.35">
      <c r="A6" s="6"/>
      <c r="B6" s="9"/>
      <c r="C6" s="9"/>
      <c r="D6" s="9"/>
      <c r="E6" s="9"/>
      <c r="F6" s="9"/>
      <c r="G6" s="9"/>
      <c r="H6" s="9"/>
      <c r="I6" s="9"/>
    </row>
    <row r="7" spans="1:10" ht="17.25" customHeight="1" x14ac:dyDescent="0.3">
      <c r="A7" s="5">
        <v>1990</v>
      </c>
      <c r="B7" s="10">
        <f>SUM(C7:I7)</f>
        <v>64309.679999999993</v>
      </c>
      <c r="C7" s="10">
        <v>299.97107809210996</v>
      </c>
      <c r="D7" s="10">
        <v>55756.224880586909</v>
      </c>
      <c r="E7" s="10">
        <v>983.64381444122364</v>
      </c>
      <c r="F7" s="10">
        <v>3605.1788167408804</v>
      </c>
      <c r="G7" s="10">
        <v>694.93863726868767</v>
      </c>
      <c r="H7" s="10">
        <v>2634.870693887809</v>
      </c>
      <c r="I7" s="10">
        <v>334.85207898237661</v>
      </c>
    </row>
    <row r="8" spans="1:10" ht="17.25" customHeight="1" x14ac:dyDescent="0.3">
      <c r="A8" s="5">
        <v>1991</v>
      </c>
      <c r="B8" s="10">
        <f t="shared" ref="B8:B42" si="0">SUM(C8:I8)</f>
        <v>64866.580000000016</v>
      </c>
      <c r="C8" s="10">
        <v>308.90528286461</v>
      </c>
      <c r="D8" s="10">
        <v>56372.789162287205</v>
      </c>
      <c r="E8" s="10">
        <v>987.36486128347303</v>
      </c>
      <c r="F8" s="10">
        <v>3727.0335999172785</v>
      </c>
      <c r="G8" s="10">
        <v>678.15157754579536</v>
      </c>
      <c r="H8" s="10">
        <v>2395.4090233165612</v>
      </c>
      <c r="I8" s="10">
        <v>396.92649278508674</v>
      </c>
    </row>
    <row r="9" spans="1:10" ht="17.25" customHeight="1" x14ac:dyDescent="0.3">
      <c r="A9" s="5">
        <v>1992</v>
      </c>
      <c r="B9" s="10">
        <f t="shared" si="0"/>
        <v>65537.02</v>
      </c>
      <c r="C9" s="10">
        <v>339.70397584784166</v>
      </c>
      <c r="D9" s="10">
        <v>56948.186760387718</v>
      </c>
      <c r="E9" s="10">
        <v>993.19426084774807</v>
      </c>
      <c r="F9" s="10">
        <v>3763.9253666890504</v>
      </c>
      <c r="G9" s="10">
        <v>664.90847398235371</v>
      </c>
      <c r="H9" s="10">
        <v>2345.9353090116742</v>
      </c>
      <c r="I9" s="10">
        <v>481.16585323362773</v>
      </c>
      <c r="J9" s="10"/>
    </row>
    <row r="10" spans="1:10" ht="17.25" customHeight="1" x14ac:dyDescent="0.3">
      <c r="A10" s="5">
        <v>1993</v>
      </c>
      <c r="B10" s="10">
        <f t="shared" si="0"/>
        <v>64135.739999999991</v>
      </c>
      <c r="C10" s="10">
        <v>349.89290340045733</v>
      </c>
      <c r="D10" s="10">
        <v>55674.008098741775</v>
      </c>
      <c r="E10" s="10">
        <v>971.25964030314026</v>
      </c>
      <c r="F10" s="10">
        <v>3658.6245807656619</v>
      </c>
      <c r="G10" s="10">
        <v>641.22232282641642</v>
      </c>
      <c r="H10" s="10">
        <v>2303.1186137535651</v>
      </c>
      <c r="I10" s="10">
        <v>537.6138402089806</v>
      </c>
      <c r="J10" s="10"/>
    </row>
    <row r="11" spans="1:10" ht="17.25" customHeight="1" x14ac:dyDescent="0.3">
      <c r="A11" s="5">
        <v>1994</v>
      </c>
      <c r="B11" s="10">
        <f t="shared" si="0"/>
        <v>64904.330000000009</v>
      </c>
      <c r="C11" s="10">
        <v>355.26564396413437</v>
      </c>
      <c r="D11" s="10">
        <v>56281.583064008228</v>
      </c>
      <c r="E11" s="10">
        <v>981.27185605015791</v>
      </c>
      <c r="F11" s="10">
        <v>3678.0351405185811</v>
      </c>
      <c r="G11" s="10">
        <v>641.79451261975134</v>
      </c>
      <c r="H11" s="10">
        <v>2325.6061954151505</v>
      </c>
      <c r="I11" s="10">
        <v>640.77358742399906</v>
      </c>
      <c r="J11" s="10"/>
    </row>
    <row r="12" spans="1:10" ht="17.25" customHeight="1" x14ac:dyDescent="0.3">
      <c r="A12" s="5">
        <v>1995</v>
      </c>
      <c r="B12" s="10">
        <f t="shared" si="0"/>
        <v>65699.999999999985</v>
      </c>
      <c r="C12" s="10">
        <v>363.08258766305835</v>
      </c>
      <c r="D12" s="10">
        <v>56889.680902877932</v>
      </c>
      <c r="E12" s="10">
        <v>994.16810156027509</v>
      </c>
      <c r="F12" s="10">
        <v>3746.7859304760295</v>
      </c>
      <c r="G12" s="10">
        <v>634.00103365828966</v>
      </c>
      <c r="H12" s="10">
        <v>2317.9142206453807</v>
      </c>
      <c r="I12" s="10">
        <v>754.36722311902702</v>
      </c>
      <c r="J12" s="10"/>
    </row>
    <row r="13" spans="1:10" ht="17.25" customHeight="1" x14ac:dyDescent="0.3">
      <c r="A13" s="5">
        <v>1996</v>
      </c>
      <c r="B13" s="10">
        <f t="shared" si="0"/>
        <v>66028.499999999985</v>
      </c>
      <c r="C13" s="10">
        <v>378.03139544632296</v>
      </c>
      <c r="D13" s="10">
        <v>57108.973941023192</v>
      </c>
      <c r="E13" s="10">
        <v>998.9774904213325</v>
      </c>
      <c r="F13" s="10">
        <v>3831.3802702617277</v>
      </c>
      <c r="G13" s="10">
        <v>622.5203119435489</v>
      </c>
      <c r="H13" s="10">
        <v>2216.8081559481457</v>
      </c>
      <c r="I13" s="10">
        <v>871.80843495572503</v>
      </c>
      <c r="J13" s="10"/>
    </row>
    <row r="14" spans="1:10" ht="17.25" customHeight="1" x14ac:dyDescent="0.3">
      <c r="A14" s="5">
        <v>1997</v>
      </c>
      <c r="B14" s="10">
        <f t="shared" si="0"/>
        <v>66226.585499999986</v>
      </c>
      <c r="C14" s="10">
        <v>401.18438075646759</v>
      </c>
      <c r="D14" s="10">
        <v>57103.632966277793</v>
      </c>
      <c r="E14" s="10">
        <v>989.67393263823885</v>
      </c>
      <c r="F14" s="10">
        <v>3937.6173975160073</v>
      </c>
      <c r="G14" s="10">
        <v>604.74168434258365</v>
      </c>
      <c r="H14" s="10">
        <v>2182.4697908966455</v>
      </c>
      <c r="I14" s="10">
        <v>1007.2653475722569</v>
      </c>
      <c r="J14" s="10"/>
    </row>
    <row r="15" spans="1:10" ht="17.25" customHeight="1" x14ac:dyDescent="0.3">
      <c r="A15" s="5">
        <v>1998</v>
      </c>
      <c r="B15" s="10">
        <f t="shared" si="0"/>
        <v>66955.077940499992</v>
      </c>
      <c r="C15" s="10">
        <v>419.46638399164215</v>
      </c>
      <c r="D15" s="10">
        <v>57508.267849028452</v>
      </c>
      <c r="E15" s="10">
        <v>976.01618856700907</v>
      </c>
      <c r="F15" s="10">
        <v>4119.7305790419659</v>
      </c>
      <c r="G15" s="10">
        <v>588.04457334630536</v>
      </c>
      <c r="H15" s="10">
        <v>2185.9771692688973</v>
      </c>
      <c r="I15" s="10">
        <v>1157.5751972557241</v>
      </c>
      <c r="J15" s="10"/>
    </row>
    <row r="16" spans="1:10" ht="17.25" customHeight="1" thickBot="1" x14ac:dyDescent="0.35">
      <c r="A16" s="11">
        <v>1999</v>
      </c>
      <c r="B16" s="27">
        <f t="shared" si="0"/>
        <v>68636.989498365336</v>
      </c>
      <c r="C16" s="12">
        <v>459.57973678923514</v>
      </c>
      <c r="D16" s="12">
        <v>58747.850306968729</v>
      </c>
      <c r="E16" s="12">
        <v>968.32433838206396</v>
      </c>
      <c r="F16" s="12">
        <v>4346.1741434726664</v>
      </c>
      <c r="G16" s="12">
        <v>587.68722198039995</v>
      </c>
      <c r="H16" s="12">
        <v>2143.8947926523892</v>
      </c>
      <c r="I16" s="12">
        <v>1383.4789581198629</v>
      </c>
      <c r="J16" s="10"/>
    </row>
    <row r="17" spans="1:10" ht="17.25" customHeight="1" thickTop="1" x14ac:dyDescent="0.3">
      <c r="A17" s="5">
        <v>2000</v>
      </c>
      <c r="B17" s="10">
        <f t="shared" si="0"/>
        <v>69272.244966026701</v>
      </c>
      <c r="C17" s="10">
        <v>524.8004866769561</v>
      </c>
      <c r="D17" s="10">
        <v>58889.946551047375</v>
      </c>
      <c r="E17" s="10">
        <v>922.30444227136138</v>
      </c>
      <c r="F17" s="10">
        <v>4600.1366725823227</v>
      </c>
      <c r="G17" s="10">
        <v>581.40470230764151</v>
      </c>
      <c r="H17" s="10">
        <v>2160.2475446346316</v>
      </c>
      <c r="I17" s="10">
        <v>1593.4045665063977</v>
      </c>
      <c r="J17" s="10"/>
    </row>
    <row r="18" spans="1:10" ht="17.25" customHeight="1" x14ac:dyDescent="0.3">
      <c r="A18" s="5">
        <v>2001</v>
      </c>
      <c r="B18" s="10">
        <f t="shared" si="0"/>
        <v>70234.90891562021</v>
      </c>
      <c r="C18" s="10">
        <v>553.91519254872094</v>
      </c>
      <c r="D18" s="10">
        <v>59560.178302637927</v>
      </c>
      <c r="E18" s="10">
        <v>921.92596310104966</v>
      </c>
      <c r="F18" s="10">
        <v>4910.3842107332775</v>
      </c>
      <c r="G18" s="10">
        <v>561.24943083915343</v>
      </c>
      <c r="H18" s="10">
        <v>1997.0027506198071</v>
      </c>
      <c r="I18" s="10">
        <v>1730.2530651402783</v>
      </c>
      <c r="J18" s="10"/>
    </row>
    <row r="19" spans="1:10" ht="17.25" customHeight="1" x14ac:dyDescent="0.3">
      <c r="A19" s="5">
        <v>2002</v>
      </c>
      <c r="B19" s="10">
        <f t="shared" si="0"/>
        <v>71629.58492532307</v>
      </c>
      <c r="C19" s="10">
        <v>607.01656989033802</v>
      </c>
      <c r="D19" s="10">
        <v>60576.082499134121</v>
      </c>
      <c r="E19" s="10">
        <v>930.5239226254331</v>
      </c>
      <c r="F19" s="10">
        <v>5245.946053154792</v>
      </c>
      <c r="G19" s="10">
        <v>545.03642019818813</v>
      </c>
      <c r="H19" s="10">
        <v>1896.9289814630724</v>
      </c>
      <c r="I19" s="10">
        <v>1828.0504788571225</v>
      </c>
      <c r="J19" s="10"/>
    </row>
    <row r="20" spans="1:10" ht="17.25" customHeight="1" x14ac:dyDescent="0.3">
      <c r="A20" s="5">
        <v>2003</v>
      </c>
      <c r="B20" s="10">
        <f t="shared" si="0"/>
        <v>72731.995335405649</v>
      </c>
      <c r="C20" s="10">
        <v>670.74972381466614</v>
      </c>
      <c r="D20" s="10">
        <v>61321.862316626204</v>
      </c>
      <c r="E20" s="10">
        <v>932.57362557126692</v>
      </c>
      <c r="F20" s="10">
        <v>5537.3297984013907</v>
      </c>
      <c r="G20" s="10">
        <v>526.62500916624913</v>
      </c>
      <c r="H20" s="10">
        <v>1797.7682346557588</v>
      </c>
      <c r="I20" s="10">
        <v>1945.0866271701152</v>
      </c>
      <c r="J20" s="10"/>
    </row>
    <row r="21" spans="1:10" ht="17.25" customHeight="1" x14ac:dyDescent="0.3">
      <c r="A21" s="5">
        <v>2004</v>
      </c>
      <c r="B21" s="10">
        <f t="shared" si="0"/>
        <v>73801.449905629677</v>
      </c>
      <c r="C21" s="10">
        <v>687.1363536405114</v>
      </c>
      <c r="D21" s="10">
        <v>61919.915140971701</v>
      </c>
      <c r="E21" s="10">
        <v>925.51820468387564</v>
      </c>
      <c r="F21" s="10">
        <v>5866.794884142937</v>
      </c>
      <c r="G21" s="10">
        <v>514.79059142914309</v>
      </c>
      <c r="H21" s="10">
        <v>1772.9551575790856</v>
      </c>
      <c r="I21" s="10">
        <v>2114.3395731824289</v>
      </c>
      <c r="J21" s="10"/>
    </row>
    <row r="22" spans="1:10" ht="17.25" customHeight="1" x14ac:dyDescent="0.3">
      <c r="A22" s="5">
        <v>2005</v>
      </c>
      <c r="B22" s="10">
        <f t="shared" si="0"/>
        <v>74620.059335706639</v>
      </c>
      <c r="C22" s="10">
        <v>706.58464638549037</v>
      </c>
      <c r="D22" s="10">
        <v>62059.262015010034</v>
      </c>
      <c r="E22" s="10">
        <v>925.35498290836961</v>
      </c>
      <c r="F22" s="10">
        <v>6365.1612954749662</v>
      </c>
      <c r="G22" s="10">
        <v>498.86685497046028</v>
      </c>
      <c r="H22" s="10">
        <v>1748.6859153075698</v>
      </c>
      <c r="I22" s="10">
        <v>2316.1436256497532</v>
      </c>
      <c r="J22" s="10"/>
    </row>
    <row r="23" spans="1:10" ht="17.25" customHeight="1" x14ac:dyDescent="0.3">
      <c r="A23" s="5">
        <v>2006</v>
      </c>
      <c r="B23" s="10">
        <f t="shared" si="0"/>
        <v>75257.092049616898</v>
      </c>
      <c r="C23" s="10">
        <v>772.16790376300071</v>
      </c>
      <c r="D23" s="10">
        <v>62147.719623984856</v>
      </c>
      <c r="E23" s="10">
        <v>933.18666150304364</v>
      </c>
      <c r="F23" s="10">
        <v>6749.8032082188392</v>
      </c>
      <c r="G23" s="10">
        <v>494.15412210206046</v>
      </c>
      <c r="H23" s="10">
        <v>1683.2475224254754</v>
      </c>
      <c r="I23" s="10">
        <v>2476.8130076196248</v>
      </c>
      <c r="J23" s="10"/>
    </row>
    <row r="24" spans="1:10" ht="17.25" customHeight="1" x14ac:dyDescent="0.3">
      <c r="A24" s="5">
        <v>2007</v>
      </c>
      <c r="B24" s="10">
        <f t="shared" si="0"/>
        <v>77262.499727769027</v>
      </c>
      <c r="C24" s="10">
        <v>848.34555463372863</v>
      </c>
      <c r="D24" s="10">
        <v>63355.497643719791</v>
      </c>
      <c r="E24" s="10">
        <v>941.7802537340749</v>
      </c>
      <c r="F24" s="10">
        <v>7238.125823254074</v>
      </c>
      <c r="G24" s="10">
        <v>487.51126358138799</v>
      </c>
      <c r="H24" s="10">
        <v>1638.4983235706911</v>
      </c>
      <c r="I24" s="10">
        <v>2752.740865275277</v>
      </c>
      <c r="J24" s="10"/>
    </row>
    <row r="25" spans="1:10" ht="17.25" customHeight="1" x14ac:dyDescent="0.3">
      <c r="A25" s="5">
        <v>2008</v>
      </c>
      <c r="B25" s="10">
        <f t="shared" si="0"/>
        <v>77325.363868179396</v>
      </c>
      <c r="C25" s="10">
        <v>842.01849879045733</v>
      </c>
      <c r="D25" s="10">
        <v>63276.561951988639</v>
      </c>
      <c r="E25" s="10">
        <v>916.73647911625051</v>
      </c>
      <c r="F25" s="10">
        <v>7434.842321929068</v>
      </c>
      <c r="G25" s="10">
        <v>461.85947999732127</v>
      </c>
      <c r="H25" s="10">
        <v>1497.1354532152993</v>
      </c>
      <c r="I25" s="10">
        <v>2896.2096831423542</v>
      </c>
      <c r="J25" s="10"/>
    </row>
    <row r="26" spans="1:10" ht="17.25" customHeight="1" x14ac:dyDescent="0.3">
      <c r="A26" s="5">
        <v>2009</v>
      </c>
      <c r="B26" s="10">
        <f t="shared" si="0"/>
        <v>76716.879550637532</v>
      </c>
      <c r="C26" s="10">
        <v>822.43760115234329</v>
      </c>
      <c r="D26" s="10">
        <v>62944.158148537404</v>
      </c>
      <c r="E26" s="10">
        <v>923.8396647819909</v>
      </c>
      <c r="F26" s="10">
        <v>7447.6202067453805</v>
      </c>
      <c r="G26" s="10">
        <v>426.55793831077051</v>
      </c>
      <c r="H26" s="10">
        <v>1299.1167406185762</v>
      </c>
      <c r="I26" s="10">
        <v>2853.1492504910752</v>
      </c>
      <c r="J26" s="10"/>
    </row>
    <row r="27" spans="1:10" ht="17.25" customHeight="1" x14ac:dyDescent="0.3">
      <c r="A27" s="5">
        <v>2010</v>
      </c>
      <c r="B27" s="10">
        <f t="shared" si="0"/>
        <v>76737.569391427052</v>
      </c>
      <c r="C27" s="10">
        <v>761.79441935354782</v>
      </c>
      <c r="D27" s="10">
        <v>62793.001160768959</v>
      </c>
      <c r="E27" s="10">
        <v>937.30729788315784</v>
      </c>
      <c r="F27" s="10">
        <v>7586.9887517389125</v>
      </c>
      <c r="G27" s="10">
        <v>408.98159560480769</v>
      </c>
      <c r="H27" s="10">
        <v>1257.8308765661241</v>
      </c>
      <c r="I27" s="10">
        <v>2991.6652895115353</v>
      </c>
      <c r="J27" s="10"/>
    </row>
    <row r="28" spans="1:10" ht="17.25" customHeight="1" x14ac:dyDescent="0.3">
      <c r="A28" s="5">
        <v>2011</v>
      </c>
      <c r="B28" s="10">
        <f t="shared" si="0"/>
        <v>77786.0438607338</v>
      </c>
      <c r="C28" s="10">
        <v>740.31532258470622</v>
      </c>
      <c r="D28" s="10">
        <v>63390.983419693221</v>
      </c>
      <c r="E28" s="10">
        <v>964.71220734088467</v>
      </c>
      <c r="F28" s="10">
        <v>7991.0443437356034</v>
      </c>
      <c r="G28" s="10">
        <v>400.58090787136433</v>
      </c>
      <c r="H28" s="10">
        <v>1198.8831046799012</v>
      </c>
      <c r="I28" s="10">
        <v>3099.5245548281255</v>
      </c>
      <c r="J28" s="10"/>
    </row>
    <row r="29" spans="1:10" ht="17.25" customHeight="1" x14ac:dyDescent="0.3">
      <c r="A29" s="5">
        <v>2012</v>
      </c>
      <c r="B29" s="10">
        <f t="shared" si="0"/>
        <v>77229.717985775729</v>
      </c>
      <c r="C29" s="10">
        <v>623.16841649284891</v>
      </c>
      <c r="D29" s="10">
        <v>63043.870889679463</v>
      </c>
      <c r="E29" s="10">
        <v>952.88523682839264</v>
      </c>
      <c r="F29" s="10">
        <v>8111.0372392838826</v>
      </c>
      <c r="G29" s="10">
        <v>377.66292817322386</v>
      </c>
      <c r="H29" s="10">
        <v>1059.8819096138109</v>
      </c>
      <c r="I29" s="10">
        <v>3061.2113657040982</v>
      </c>
      <c r="J29" s="10"/>
    </row>
    <row r="30" spans="1:10" ht="17.25" customHeight="1" x14ac:dyDescent="0.3">
      <c r="A30" s="5">
        <v>2013</v>
      </c>
      <c r="B30" s="10">
        <f t="shared" si="0"/>
        <v>77702.375315426689</v>
      </c>
      <c r="C30" s="10">
        <v>691.98415087463525</v>
      </c>
      <c r="D30" s="10">
        <v>63326.851007958023</v>
      </c>
      <c r="E30" s="10">
        <v>971.13928735350567</v>
      </c>
      <c r="F30" s="10">
        <v>8179.8119745888362</v>
      </c>
      <c r="G30" s="10">
        <v>362.44570811506111</v>
      </c>
      <c r="H30" s="10">
        <v>1017.0461782283739</v>
      </c>
      <c r="I30" s="10">
        <v>3153.0970083082602</v>
      </c>
      <c r="J30" s="10"/>
    </row>
    <row r="31" spans="1:10" ht="17.25" customHeight="1" x14ac:dyDescent="0.3">
      <c r="A31" s="5">
        <v>2014</v>
      </c>
      <c r="B31" s="10">
        <f t="shared" si="0"/>
        <v>79153.389536922565</v>
      </c>
      <c r="C31" s="10">
        <v>665.98416147779096</v>
      </c>
      <c r="D31" s="10">
        <v>64583.061522446071</v>
      </c>
      <c r="E31" s="10">
        <v>970.10683032964118</v>
      </c>
      <c r="F31" s="10">
        <v>8403.5511298120582</v>
      </c>
      <c r="G31" s="10">
        <v>355.4594996506865</v>
      </c>
      <c r="H31" s="10">
        <v>964.66964979592012</v>
      </c>
      <c r="I31" s="10">
        <v>3210.5567434103959</v>
      </c>
      <c r="J31" s="10"/>
    </row>
    <row r="32" spans="1:10" ht="17.25" customHeight="1" x14ac:dyDescent="0.3">
      <c r="A32" s="5">
        <v>2015</v>
      </c>
      <c r="B32" s="10">
        <f t="shared" si="0"/>
        <v>80686.629526056131</v>
      </c>
      <c r="C32" s="10">
        <v>699.20804251816253</v>
      </c>
      <c r="D32" s="10">
        <v>65876.85247561078</v>
      </c>
      <c r="E32" s="10">
        <v>983.43049590790849</v>
      </c>
      <c r="F32" s="10">
        <v>8576.3400078491668</v>
      </c>
      <c r="G32" s="10">
        <v>357.50215264371519</v>
      </c>
      <c r="H32" s="10">
        <v>909.6406556627303</v>
      </c>
      <c r="I32" s="10">
        <v>3283.6556958636661</v>
      </c>
      <c r="J32" s="10"/>
    </row>
    <row r="33" spans="1:10" ht="17.25" customHeight="1" x14ac:dyDescent="0.3">
      <c r="A33" s="5">
        <v>2016</v>
      </c>
      <c r="B33" s="10">
        <f t="shared" si="0"/>
        <v>82630.353837726638</v>
      </c>
      <c r="C33" s="10">
        <v>713.21362464613128</v>
      </c>
      <c r="D33" s="10">
        <v>67416.827420981193</v>
      </c>
      <c r="E33" s="10">
        <v>985.55466474025627</v>
      </c>
      <c r="F33" s="10">
        <v>8838.2760912877875</v>
      </c>
      <c r="G33" s="10">
        <v>342.269786109356</v>
      </c>
      <c r="H33" s="10">
        <v>876.56475695801225</v>
      </c>
      <c r="I33" s="10">
        <v>3457.6474930038989</v>
      </c>
      <c r="J33" s="10"/>
    </row>
    <row r="34" spans="1:10" ht="17.25" customHeight="1" x14ac:dyDescent="0.3">
      <c r="A34" s="5">
        <v>2017</v>
      </c>
      <c r="B34" s="10">
        <f t="shared" si="0"/>
        <v>83871.075067729485</v>
      </c>
      <c r="C34" s="10">
        <v>670.12778130881497</v>
      </c>
      <c r="D34" s="10">
        <v>68324.830764121652</v>
      </c>
      <c r="E34" s="10">
        <v>998.18419036292391</v>
      </c>
      <c r="F34" s="10">
        <v>9099.0780697444206</v>
      </c>
      <c r="G34" s="10">
        <v>331.94224007611984</v>
      </c>
      <c r="H34" s="10">
        <v>842.05808246281413</v>
      </c>
      <c r="I34" s="10">
        <v>3604.8539396527412</v>
      </c>
      <c r="J34" s="10"/>
    </row>
    <row r="35" spans="1:10" ht="17.25" customHeight="1" x14ac:dyDescent="0.3">
      <c r="A35" s="5">
        <v>2018</v>
      </c>
      <c r="B35" s="10">
        <f t="shared" si="0"/>
        <v>84528.023919951811</v>
      </c>
      <c r="C35" s="10">
        <v>645.99384219373951</v>
      </c>
      <c r="D35" s="10">
        <v>68645.767286916307</v>
      </c>
      <c r="E35" s="10">
        <v>998.53225765281593</v>
      </c>
      <c r="F35" s="10">
        <v>9393.7210013556705</v>
      </c>
      <c r="G35" s="10">
        <v>320.50565345195758</v>
      </c>
      <c r="H35" s="10">
        <v>800.78032899871198</v>
      </c>
      <c r="I35" s="10">
        <v>3722.7235493826179</v>
      </c>
      <c r="J35" s="10"/>
    </row>
    <row r="36" spans="1:10" ht="17.25" customHeight="1" x14ac:dyDescent="0.3">
      <c r="A36" s="5">
        <v>2019</v>
      </c>
      <c r="B36" s="10">
        <f t="shared" si="0"/>
        <v>83707.854113648325</v>
      </c>
      <c r="C36" s="10">
        <v>662.05288456890207</v>
      </c>
      <c r="D36" s="10">
        <v>67788.329758812702</v>
      </c>
      <c r="E36" s="10">
        <v>1005.7235667340001</v>
      </c>
      <c r="F36" s="10">
        <v>9417.1341377844728</v>
      </c>
      <c r="G36" s="10">
        <v>314.04664905630824</v>
      </c>
      <c r="H36" s="10">
        <v>752.47275504184199</v>
      </c>
      <c r="I36" s="10">
        <v>3768.0943616500949</v>
      </c>
      <c r="J36" s="10"/>
    </row>
    <row r="37" spans="1:10" ht="17.25" customHeight="1" x14ac:dyDescent="0.3">
      <c r="A37" s="5">
        <v>2020</v>
      </c>
      <c r="B37" s="10">
        <f t="shared" si="0"/>
        <v>77812.851426860667</v>
      </c>
      <c r="C37" s="10">
        <v>692.78225374968679</v>
      </c>
      <c r="D37" s="10">
        <v>62162.32534024545</v>
      </c>
      <c r="E37" s="10">
        <v>899.34283141840001</v>
      </c>
      <c r="F37" s="10">
        <v>9331.6963140987373</v>
      </c>
      <c r="G37" s="10">
        <v>294.47418825141358</v>
      </c>
      <c r="H37" s="10">
        <v>678.9992962821691</v>
      </c>
      <c r="I37" s="10">
        <v>3753.2312028147944</v>
      </c>
      <c r="J37" s="10"/>
    </row>
    <row r="38" spans="1:10" ht="17.25" customHeight="1" x14ac:dyDescent="0.3">
      <c r="A38" s="5">
        <v>2021</v>
      </c>
      <c r="B38" s="10">
        <f t="shared" si="0"/>
        <v>80119.016321173302</v>
      </c>
      <c r="C38" s="10">
        <v>653.97200117251225</v>
      </c>
      <c r="D38" s="10">
        <v>63929.274626512997</v>
      </c>
      <c r="E38" s="10">
        <v>888.16859212946611</v>
      </c>
      <c r="F38" s="10">
        <v>9699.3684496296919</v>
      </c>
      <c r="G38" s="10">
        <v>296.27878200904433</v>
      </c>
      <c r="H38" s="10">
        <v>676.93517928041865</v>
      </c>
      <c r="I38" s="10">
        <v>3975.0186904391608</v>
      </c>
      <c r="J38" s="10"/>
    </row>
    <row r="39" spans="1:10" ht="17.25" customHeight="1" x14ac:dyDescent="0.3">
      <c r="A39" s="5">
        <v>2022</v>
      </c>
      <c r="B39" s="10">
        <f t="shared" si="0"/>
        <v>81794.348552395808</v>
      </c>
      <c r="C39" s="10">
        <v>664.65898240070169</v>
      </c>
      <c r="D39" s="10">
        <v>65387.04458703674</v>
      </c>
      <c r="E39" s="10">
        <v>936.54108098802158</v>
      </c>
      <c r="F39" s="10">
        <v>9756.8746150378029</v>
      </c>
      <c r="G39" s="10">
        <v>300.00107199224692</v>
      </c>
      <c r="H39" s="10">
        <v>671.65091518018801</v>
      </c>
      <c r="I39" s="10">
        <v>4077.5772997601221</v>
      </c>
      <c r="J39" s="10"/>
    </row>
    <row r="40" spans="1:10" x14ac:dyDescent="0.3">
      <c r="A40" s="5">
        <v>2023</v>
      </c>
      <c r="B40" s="10">
        <f t="shared" si="0"/>
        <v>82052.940975409292</v>
      </c>
      <c r="C40" s="10">
        <v>640.15739825769504</v>
      </c>
      <c r="D40" s="10">
        <v>65850.552728183116</v>
      </c>
      <c r="E40" s="10">
        <v>960.71384169167834</v>
      </c>
      <c r="F40" s="10">
        <v>9687.4550722452223</v>
      </c>
      <c r="G40" s="10">
        <v>286.80983812937222</v>
      </c>
      <c r="H40" s="10">
        <v>638.59810678273618</v>
      </c>
      <c r="I40" s="10">
        <v>3988.6539901194733</v>
      </c>
      <c r="J40" s="10"/>
    </row>
    <row r="41" spans="1:10" x14ac:dyDescent="0.3">
      <c r="A41">
        <v>2024</v>
      </c>
      <c r="B41" s="10">
        <f t="shared" si="0"/>
        <v>83265.455266918056</v>
      </c>
      <c r="C41" s="10">
        <v>664.78543298344516</v>
      </c>
      <c r="D41" s="10">
        <v>67036.168630318352</v>
      </c>
      <c r="E41" s="10">
        <v>968.79978548045574</v>
      </c>
      <c r="F41" s="10">
        <v>9709.7659621511921</v>
      </c>
      <c r="G41" s="10">
        <v>278.82950237920187</v>
      </c>
      <c r="H41" s="10">
        <v>595.87875012540087</v>
      </c>
      <c r="I41" s="10">
        <v>4011.2272034800071</v>
      </c>
      <c r="J41" s="10"/>
    </row>
    <row r="42" spans="1:10" x14ac:dyDescent="0.3">
      <c r="A42">
        <v>2025</v>
      </c>
      <c r="B42" s="10">
        <f t="shared" si="0"/>
        <v>85159.69808073304</v>
      </c>
      <c r="C42" s="28">
        <v>668.30864352363619</v>
      </c>
      <c r="D42" s="28">
        <v>68778.188409009381</v>
      </c>
      <c r="E42" s="28">
        <v>972.6534057609897</v>
      </c>
      <c r="F42" s="28">
        <v>9839.7572775137396</v>
      </c>
      <c r="G42" s="28">
        <v>277.5346870909251</v>
      </c>
      <c r="H42" s="28">
        <v>561.20885977081025</v>
      </c>
      <c r="I42" s="28">
        <v>4062.0467980635763</v>
      </c>
    </row>
    <row r="43" spans="1:10" x14ac:dyDescent="0.3">
      <c r="B43" s="29"/>
    </row>
  </sheetData>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3</vt:i4>
      </vt:variant>
    </vt:vector>
  </HeadingPairs>
  <TitlesOfParts>
    <vt:vector size="7" baseType="lpstr">
      <vt:lpstr>Titel _ Title</vt:lpstr>
      <vt:lpstr>Info</vt:lpstr>
      <vt:lpstr>Info_eng</vt:lpstr>
      <vt:lpstr>Trafikarbete</vt:lpstr>
      <vt:lpstr>Info!Print_Area</vt:lpstr>
      <vt:lpstr>Info_eng!Print_Area</vt:lpstr>
      <vt:lpstr>'Titel _ Title'!Print_Area</vt:lpstr>
    </vt:vector>
  </TitlesOfParts>
  <Company>Trafikanalys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Anette Myhr</dc:creator>
  <cp:lastModifiedBy>Johan Landin</cp:lastModifiedBy>
  <cp:lastPrinted>2023-09-21T11:41:06Z</cp:lastPrinted>
  <dcterms:created xsi:type="dcterms:W3CDTF">2013-11-07T14:08:05Z</dcterms:created>
  <dcterms:modified xsi:type="dcterms:W3CDTF">2026-04-15T10:39:17Z</dcterms:modified>
</cp:coreProperties>
</file>