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Information\Publikationer\Statistik\Kollektivtrafik\2016\"/>
    </mc:Choice>
  </mc:AlternateContent>
  <bookViews>
    <workbookView xWindow="165" yWindow="450" windowWidth="8490" windowHeight="5385" tabRatio="918"/>
  </bookViews>
  <sheets>
    <sheet name="Titel" sheetId="222" r:id="rId1"/>
    <sheet name="Tabellförteckning" sheetId="199" r:id="rId2"/>
    <sheet name="Ordlista" sheetId="200" r:id="rId3"/>
    <sheet name="T1" sheetId="201" r:id="rId4"/>
    <sheet name="T1 buss" sheetId="220" r:id="rId5"/>
    <sheet name="T1 tåg" sheetId="221" r:id="rId6"/>
    <sheet name="T2" sheetId="202" r:id="rId7"/>
    <sheet name="T3" sheetId="203" r:id="rId8"/>
    <sheet name="T4" sheetId="204" r:id="rId9"/>
    <sheet name="T5" sheetId="205" r:id="rId10"/>
    <sheet name="T6" sheetId="206" r:id="rId11"/>
    <sheet name="T7a" sheetId="218" r:id="rId12"/>
    <sheet name="T7b" sheetId="219" r:id="rId13"/>
    <sheet name="T8" sheetId="208" r:id="rId14"/>
    <sheet name="T9" sheetId="209" r:id="rId15"/>
    <sheet name="T10" sheetId="210" r:id="rId16"/>
    <sheet name="T11" sheetId="211" r:id="rId17"/>
    <sheet name="T12" sheetId="212" r:id="rId18"/>
    <sheet name="T13" sheetId="213" r:id="rId19"/>
    <sheet name="T14" sheetId="214" r:id="rId20"/>
    <sheet name="T15" sheetId="215" r:id="rId21"/>
    <sheet name="T16" sheetId="216" r:id="rId22"/>
  </sheets>
  <externalReferences>
    <externalReference r:id="rId23"/>
    <externalReference r:id="rId24"/>
  </externalReferences>
  <definedNames>
    <definedName name="Excel_BuiltIn__FilterDatabase_1" localSheetId="4">'[1]RSK-Tabell 1_2012'!#REF!</definedName>
    <definedName name="Excel_BuiltIn__FilterDatabase_1" localSheetId="5">'[1]RSK-Tabell 1_2012'!#REF!</definedName>
    <definedName name="Excel_BuiltIn__FilterDatabase_1" localSheetId="0">'[2]RSK-Tabell 1_2011'!#REF!</definedName>
    <definedName name="Excel_BuiltIn__FilterDatabase_1">'[1]RSK-Tabell 1_2012'!#REF!</definedName>
    <definedName name="Excel_BuiltIn__FilterDatabase_4" localSheetId="4">#REF!</definedName>
    <definedName name="Excel_BuiltIn__FilterDatabase_4" localSheetId="5">#REF!</definedName>
    <definedName name="Excel_BuiltIn__FilterDatabase_4" localSheetId="0">#REF!</definedName>
    <definedName name="Excel_BuiltIn__FilterDatabase_4">#REF!</definedName>
    <definedName name="Excel_BuiltIn_Print_Titles_4" localSheetId="4">#REF!</definedName>
    <definedName name="Excel_BuiltIn_Print_Titles_4" localSheetId="5">#REF!</definedName>
    <definedName name="Excel_BuiltIn_Print_Titles_4" localSheetId="0">#REF!</definedName>
    <definedName name="Excel_BuiltIn_Print_Titles_4">#REF!</definedName>
    <definedName name="_xlnm.Print_Area" localSheetId="3">'T1'!$A$1:$X$33</definedName>
    <definedName name="_xlnm.Print_Area" localSheetId="4">'T1 buss'!$A$1:$M$33</definedName>
    <definedName name="_xlnm.Print_Area" localSheetId="5">'T1 tåg'!$A$1:$M$33</definedName>
    <definedName name="_xlnm.Print_Area" localSheetId="15">'T10'!$A$1:$T$16</definedName>
    <definedName name="_xlnm.Print_Area" localSheetId="16">'T11'!$A$1:$T$15</definedName>
    <definedName name="_xlnm.Print_Area" localSheetId="17">'T12'!$A$1:$O$18</definedName>
    <definedName name="_xlnm.Print_Area" localSheetId="18">'T13'!$A$1:$O$18</definedName>
    <definedName name="_xlnm.Print_Area" localSheetId="19">'T14'!$A$1:$O$19</definedName>
    <definedName name="_xlnm.Print_Area" localSheetId="20">'T15'!$A$1:$N$19</definedName>
    <definedName name="_xlnm.Print_Area" localSheetId="21">'T16'!$A$1:$X$30</definedName>
    <definedName name="_xlnm.Print_Area" localSheetId="6">'T2'!$A$1:$W$32</definedName>
    <definedName name="_xlnm.Print_Area" localSheetId="7">'T3'!$A$1:$J$30</definedName>
    <definedName name="_xlnm.Print_Area" localSheetId="8">'T4'!$A$1:$P$30</definedName>
    <definedName name="_xlnm.Print_Area" localSheetId="9">'T5'!$A$1:$O$30</definedName>
    <definedName name="_xlnm.Print_Area" localSheetId="10">'T6'!$A$1:$Q$15</definedName>
    <definedName name="_xlnm.Print_Area" localSheetId="11">T7a!$A$1:$V$18</definedName>
    <definedName name="_xlnm.Print_Area" localSheetId="12">T7b!$A$1:$V$16</definedName>
    <definedName name="_xlnm.Print_Area" localSheetId="13">'T8'!$A$1:$W$16</definedName>
    <definedName name="_xlnm.Print_Area" localSheetId="14">'T9'!$A$1:$W$21</definedName>
  </definedNames>
  <calcPr calcId="152511"/>
</workbook>
</file>

<file path=xl/calcChain.xml><?xml version="1.0" encoding="utf-8"?>
<calcChain xmlns="http://schemas.openxmlformats.org/spreadsheetml/2006/main">
  <c r="B7" i="199" l="1"/>
  <c r="G7" i="199" s="1"/>
  <c r="B6" i="199"/>
  <c r="G6" i="199" s="1"/>
  <c r="B5" i="199"/>
  <c r="A7" i="199"/>
  <c r="E7" i="199" s="1"/>
  <c r="A6" i="199"/>
  <c r="E6" i="199" s="1"/>
  <c r="A5" i="199"/>
  <c r="H6" i="209" l="1"/>
  <c r="A23" i="199" l="1"/>
  <c r="E23" i="199" s="1"/>
  <c r="A22" i="199"/>
  <c r="E22" i="199" s="1"/>
  <c r="A21" i="199"/>
  <c r="E21" i="199" s="1"/>
  <c r="A20" i="199"/>
  <c r="E20" i="199" s="1"/>
  <c r="A19" i="199"/>
  <c r="E19" i="199" s="1"/>
  <c r="A18" i="199"/>
  <c r="E18" i="199" s="1"/>
  <c r="A17" i="199"/>
  <c r="E17" i="199" s="1"/>
  <c r="A15" i="199"/>
  <c r="E15" i="199" s="1"/>
  <c r="A11" i="199"/>
  <c r="E11" i="199" s="1"/>
  <c r="A10" i="199"/>
  <c r="E10" i="199" s="1"/>
  <c r="A9" i="199"/>
  <c r="E9" i="199" s="1"/>
  <c r="A16" i="199"/>
  <c r="E16" i="199" s="1"/>
  <c r="A14" i="199"/>
  <c r="E14" i="199" s="1"/>
  <c r="A13" i="199"/>
  <c r="E13" i="199" s="1"/>
  <c r="A12" i="199"/>
  <c r="E12" i="199" s="1"/>
  <c r="A8" i="199"/>
  <c r="E8" i="199" s="1"/>
  <c r="B16" i="199"/>
  <c r="G16" i="199" s="1"/>
  <c r="B14" i="199"/>
  <c r="G14" i="199" s="1"/>
  <c r="B13" i="199"/>
  <c r="G13" i="199" s="1"/>
  <c r="B12" i="199"/>
  <c r="G12" i="199" s="1"/>
  <c r="B9" i="199"/>
  <c r="G9" i="199" s="1"/>
  <c r="B8" i="199"/>
  <c r="G8" i="199" s="1"/>
  <c r="E5" i="199"/>
  <c r="G5" i="199"/>
  <c r="B10" i="199"/>
  <c r="G10" i="199" s="1"/>
  <c r="B11" i="199"/>
  <c r="G11" i="199" s="1"/>
  <c r="B15" i="199"/>
  <c r="G15" i="199" s="1"/>
  <c r="B17" i="199"/>
  <c r="G17" i="199" s="1"/>
  <c r="B18" i="199"/>
  <c r="G18" i="199" s="1"/>
  <c r="B19" i="199"/>
  <c r="G19" i="199" s="1"/>
  <c r="B20" i="199"/>
  <c r="G20" i="199" s="1"/>
  <c r="B21" i="199"/>
  <c r="G21" i="199" s="1"/>
  <c r="B22" i="199"/>
  <c r="G22" i="199" s="1"/>
  <c r="B23" i="199"/>
  <c r="G23" i="199" s="1"/>
</calcChain>
</file>

<file path=xl/sharedStrings.xml><?xml version="1.0" encoding="utf-8"?>
<sst xmlns="http://schemas.openxmlformats.org/spreadsheetml/2006/main" count="2528" uniqueCount="386">
  <si>
    <t>År</t>
  </si>
  <si>
    <t>Stockholm</t>
  </si>
  <si>
    <t>Uppsala</t>
  </si>
  <si>
    <t>Södermanland</t>
  </si>
  <si>
    <t>Östergötland</t>
  </si>
  <si>
    <t>Kronoberg</t>
  </si>
  <si>
    <t>Kalmar</t>
  </si>
  <si>
    <t>Gotland</t>
  </si>
  <si>
    <t>Blekinge</t>
  </si>
  <si>
    <t>Skåne</t>
  </si>
  <si>
    <t>Halland</t>
  </si>
  <si>
    <t>Västra Götaland</t>
  </si>
  <si>
    <t>Värmland</t>
  </si>
  <si>
    <t>Dalarna</t>
  </si>
  <si>
    <t>Gävleborg</t>
  </si>
  <si>
    <t>Västernorrland</t>
  </si>
  <si>
    <t>Jämtland</t>
  </si>
  <si>
    <t>Norrbotten</t>
  </si>
  <si>
    <t>Riket</t>
  </si>
  <si>
    <t>Län</t>
  </si>
  <si>
    <t>Jönköping</t>
  </si>
  <si>
    <t>Västerbotten</t>
  </si>
  <si>
    <t>Västmanland</t>
  </si>
  <si>
    <t>Örebro</t>
  </si>
  <si>
    <t>-</t>
  </si>
  <si>
    <t>Tabellförteckning</t>
  </si>
  <si>
    <t>List of tables</t>
  </si>
  <si>
    <t>Tabell 1</t>
  </si>
  <si>
    <t>Table 1</t>
  </si>
  <si>
    <t>Tabell 2</t>
  </si>
  <si>
    <t>Table 2</t>
  </si>
  <si>
    <t>Tabell 3</t>
  </si>
  <si>
    <t>Table 3</t>
  </si>
  <si>
    <t>Tabell 4</t>
  </si>
  <si>
    <t>Table 4</t>
  </si>
  <si>
    <t>Tabell 5</t>
  </si>
  <si>
    <t>Table 5</t>
  </si>
  <si>
    <t>Tabell 6</t>
  </si>
  <si>
    <t>Table 6</t>
  </si>
  <si>
    <t>Tabell 8</t>
  </si>
  <si>
    <t>Table 8</t>
  </si>
  <si>
    <t>Tabell 9</t>
  </si>
  <si>
    <t>Table 9</t>
  </si>
  <si>
    <t>Tabell 10</t>
  </si>
  <si>
    <t>Table 10</t>
  </si>
  <si>
    <t>Tabell 11</t>
  </si>
  <si>
    <t>Table 11</t>
  </si>
  <si>
    <t>Tabell 12</t>
  </si>
  <si>
    <t>Table 12</t>
  </si>
  <si>
    <t>Tabell 13</t>
  </si>
  <si>
    <t>Table 13</t>
  </si>
  <si>
    <t>Tabell 14</t>
  </si>
  <si>
    <t>Table 14</t>
  </si>
  <si>
    <t>Tabell 15</t>
  </si>
  <si>
    <t>Table 15</t>
  </si>
  <si>
    <t>Tabell 16</t>
  </si>
  <si>
    <t>Table 16</t>
  </si>
  <si>
    <t>Svenska/Swedish</t>
  </si>
  <si>
    <t>Engelska/English</t>
  </si>
  <si>
    <t>allmän kollektivtrafik</t>
  </si>
  <si>
    <t>regional</t>
  </si>
  <si>
    <t>andel</t>
  </si>
  <si>
    <t>fraction, share</t>
  </si>
  <si>
    <t>resor</t>
  </si>
  <si>
    <t>annan</t>
  </si>
  <si>
    <t>other</t>
  </si>
  <si>
    <t>resultat</t>
  </si>
  <si>
    <t>results</t>
  </si>
  <si>
    <t>antal</t>
  </si>
  <si>
    <t>number</t>
  </si>
  <si>
    <t>bidrag</t>
  </si>
  <si>
    <t>subsidy</t>
  </si>
  <si>
    <t>samtliga</t>
  </si>
  <si>
    <t>all</t>
  </si>
  <si>
    <t>bil</t>
  </si>
  <si>
    <t>car</t>
  </si>
  <si>
    <t>sekretess</t>
  </si>
  <si>
    <t>biljettintäkter</t>
  </si>
  <si>
    <t>senaste</t>
  </si>
  <si>
    <t>latest</t>
  </si>
  <si>
    <t>bortfall</t>
  </si>
  <si>
    <t>non-response</t>
  </si>
  <si>
    <t>buss</t>
  </si>
  <si>
    <t>bus</t>
  </si>
  <si>
    <t>spårväg</t>
  </si>
  <si>
    <t>efter</t>
  </si>
  <si>
    <t>after</t>
  </si>
  <si>
    <t>staten</t>
  </si>
  <si>
    <t>ekonomi</t>
  </si>
  <si>
    <t>economic situation</t>
  </si>
  <si>
    <t>summa</t>
  </si>
  <si>
    <t>sum, total</t>
  </si>
  <si>
    <t>exklusive</t>
  </si>
  <si>
    <t>excluding</t>
  </si>
  <si>
    <t>svenska</t>
  </si>
  <si>
    <t>Swedish</t>
  </si>
  <si>
    <t>fartyg</t>
  </si>
  <si>
    <t>ship</t>
  </si>
  <si>
    <t>tabell</t>
  </si>
  <si>
    <t>table</t>
  </si>
  <si>
    <t>fördelning</t>
  </si>
  <si>
    <t>distribution</t>
  </si>
  <si>
    <t>tillgänglig</t>
  </si>
  <si>
    <t>available</t>
  </si>
  <si>
    <t>ingen uppgift</t>
  </si>
  <si>
    <t>no data</t>
  </si>
  <si>
    <t>tjänster</t>
  </si>
  <si>
    <t>services</t>
  </si>
  <si>
    <t>inklusive</t>
  </si>
  <si>
    <t>including</t>
  </si>
  <si>
    <t>total</t>
  </si>
  <si>
    <t>internationell</t>
  </si>
  <si>
    <t>international</t>
  </si>
  <si>
    <t>trafik</t>
  </si>
  <si>
    <t>traffic</t>
  </si>
  <si>
    <t>interregional</t>
  </si>
  <si>
    <t>trafikeringskostnader</t>
  </si>
  <si>
    <t>traffic costs</t>
  </si>
  <si>
    <t>intäkt</t>
  </si>
  <si>
    <t>revenue</t>
  </si>
  <si>
    <t>kilometer</t>
  </si>
  <si>
    <t>trafikslag</t>
  </si>
  <si>
    <t>mode of transport</t>
  </si>
  <si>
    <t>kollektivtrafik</t>
  </si>
  <si>
    <t>public transport</t>
  </si>
  <si>
    <t>kommun</t>
  </si>
  <si>
    <t>municipality</t>
  </si>
  <si>
    <t>tunnelbana</t>
  </si>
  <si>
    <t>underground</t>
  </si>
  <si>
    <t>konsumtion</t>
  </si>
  <si>
    <t>consumption</t>
  </si>
  <si>
    <t>tusen</t>
  </si>
  <si>
    <t>thousand</t>
  </si>
  <si>
    <t>kostnader</t>
  </si>
  <si>
    <t>expenditure, costs</t>
  </si>
  <si>
    <t>tåg</t>
  </si>
  <si>
    <t>train</t>
  </si>
  <si>
    <t>lag</t>
  </si>
  <si>
    <t>law</t>
  </si>
  <si>
    <t>under</t>
  </si>
  <si>
    <t>during</t>
  </si>
  <si>
    <t>landsting</t>
  </si>
  <si>
    <t>county council</t>
  </si>
  <si>
    <t>underskott</t>
  </si>
  <si>
    <t>deficit</t>
  </si>
  <si>
    <t>lokal</t>
  </si>
  <si>
    <t>local</t>
  </si>
  <si>
    <t>uppgifter</t>
  </si>
  <si>
    <t>information</t>
  </si>
  <si>
    <t>län</t>
  </si>
  <si>
    <t>county</t>
  </si>
  <si>
    <t>medelreslängd</t>
  </si>
  <si>
    <t>utveckling</t>
  </si>
  <si>
    <t>development</t>
  </si>
  <si>
    <t>miljard</t>
  </si>
  <si>
    <t>billion</t>
  </si>
  <si>
    <t>varierar</t>
  </si>
  <si>
    <t>vary</t>
  </si>
  <si>
    <t>miljon</t>
  </si>
  <si>
    <t>million</t>
  </si>
  <si>
    <t>verksamhet</t>
  </si>
  <si>
    <t>activity</t>
  </si>
  <si>
    <t>per</t>
  </si>
  <si>
    <t>år</t>
  </si>
  <si>
    <t>year</t>
  </si>
  <si>
    <t>per invånare</t>
  </si>
  <si>
    <t>per capita</t>
  </si>
  <si>
    <t>ökning</t>
  </si>
  <si>
    <t>increase</t>
  </si>
  <si>
    <t>personkilometer</t>
  </si>
  <si>
    <t>överskott</t>
  </si>
  <si>
    <t>surplus</t>
  </si>
  <si>
    <t>procent</t>
  </si>
  <si>
    <t>percent</t>
  </si>
  <si>
    <t>övriga</t>
  </si>
  <si>
    <t>others</t>
  </si>
  <si>
    <t xml:space="preserve"> </t>
  </si>
  <si>
    <t>vehicle kilometers</t>
  </si>
  <si>
    <t>..</t>
  </si>
  <si>
    <t>regional kollektivtrafikmyndighet (RKM)</t>
  </si>
  <si>
    <t>regional public transport authority (RPTA)</t>
  </si>
  <si>
    <t>ticket revenues</t>
  </si>
  <si>
    <t>secrecy, confidentiality</t>
  </si>
  <si>
    <t>the national government</t>
  </si>
  <si>
    <t>funktionsnedsättning</t>
  </si>
  <si>
    <t>disability</t>
  </si>
  <si>
    <t>fordonskilometer</t>
  </si>
  <si>
    <t>special transport service</t>
  </si>
  <si>
    <t>trängsel</t>
  </si>
  <si>
    <t xml:space="preserve">congestion </t>
  </si>
  <si>
    <t>Tabell 7a</t>
  </si>
  <si>
    <t>Tabell 7b</t>
  </si>
  <si>
    <r>
      <t xml:space="preserve">Trafik-intäkter
</t>
    </r>
    <r>
      <rPr>
        <i/>
        <sz val="8"/>
        <rFont val="Arial"/>
        <family val="2"/>
      </rPr>
      <t>Traffic revenues</t>
    </r>
  </si>
  <si>
    <r>
      <t xml:space="preserve">Bidrag/tillskott Kommun
</t>
    </r>
    <r>
      <rPr>
        <i/>
        <sz val="8"/>
        <rFont val="Arial"/>
        <family val="2"/>
      </rPr>
      <t>Subsidies municipality</t>
    </r>
  </si>
  <si>
    <r>
      <t xml:space="preserve">Bidrag/tillskott Landsting
</t>
    </r>
    <r>
      <rPr>
        <i/>
        <sz val="8"/>
        <rFont val="Arial"/>
        <family val="2"/>
      </rPr>
      <t>Subsidies county</t>
    </r>
  </si>
  <si>
    <r>
      <t xml:space="preserve">Bidrag/tillskott Staten
</t>
    </r>
    <r>
      <rPr>
        <i/>
        <sz val="8"/>
        <rFont val="Arial"/>
        <family val="2"/>
      </rPr>
      <t>Subsidies national government</t>
    </r>
  </si>
  <si>
    <r>
      <t xml:space="preserve">Totala verksam-hetsintäkter
</t>
    </r>
    <r>
      <rPr>
        <i/>
        <sz val="8"/>
        <rFont val="Arial"/>
        <family val="2"/>
      </rPr>
      <t>Total activitiy revenues</t>
    </r>
  </si>
  <si>
    <r>
      <t xml:space="preserve">Totala bidrag/tillskott
</t>
    </r>
    <r>
      <rPr>
        <i/>
        <sz val="8"/>
        <rFont val="Arial"/>
        <family val="2"/>
      </rPr>
      <t>Total subsidies</t>
    </r>
  </si>
  <si>
    <r>
      <t xml:space="preserve">Totala intäkter
</t>
    </r>
    <r>
      <rPr>
        <i/>
        <sz val="8"/>
        <rFont val="Arial"/>
        <family val="2"/>
      </rPr>
      <t>Total revenues</t>
    </r>
  </si>
  <si>
    <r>
      <t xml:space="preserve">Trafikerings-kostnader
</t>
    </r>
    <r>
      <rPr>
        <i/>
        <sz val="8"/>
        <rFont val="Arial"/>
        <family val="2"/>
      </rPr>
      <t>Traffic costs</t>
    </r>
  </si>
  <si>
    <r>
      <t>Kostnader för infrastruktur</t>
    </r>
    <r>
      <rPr>
        <i/>
        <sz val="8"/>
        <rFont val="Arial"/>
        <family val="2"/>
      </rPr>
      <t xml:space="preserve">
Infra structure costs</t>
    </r>
  </si>
  <si>
    <r>
      <t xml:space="preserve">Övriga kostnader
</t>
    </r>
    <r>
      <rPr>
        <i/>
        <sz val="8"/>
        <rFont val="Arial"/>
        <family val="2"/>
      </rPr>
      <t>Other costs</t>
    </r>
  </si>
  <si>
    <r>
      <t xml:space="preserve">Län
</t>
    </r>
    <r>
      <rPr>
        <i/>
        <sz val="8"/>
        <rFont val="Arial"/>
        <family val="2"/>
      </rPr>
      <t>County</t>
    </r>
  </si>
  <si>
    <r>
      <t xml:space="preserve">Medel-reslängd
</t>
    </r>
    <r>
      <rPr>
        <i/>
        <sz val="8"/>
        <rFont val="Arial"/>
        <family val="2"/>
      </rPr>
      <t>Average trip length</t>
    </r>
  </si>
  <si>
    <r>
      <t xml:space="preserve">Totala verksamhetsintäkter per
</t>
    </r>
    <r>
      <rPr>
        <i/>
        <sz val="8"/>
        <rFont val="Arial"/>
        <family val="2"/>
      </rPr>
      <t>Total activity revenues per</t>
    </r>
  </si>
  <si>
    <r>
      <t xml:space="preserve">Totala kostnader per
</t>
    </r>
    <r>
      <rPr>
        <i/>
        <sz val="8"/>
        <rFont val="Arial"/>
        <family val="2"/>
      </rPr>
      <t>Total costs per</t>
    </r>
  </si>
  <si>
    <r>
      <t xml:space="preserve">Totala verksam-hetsintäkter/  Totala kostnader
</t>
    </r>
    <r>
      <rPr>
        <i/>
        <sz val="8"/>
        <rFont val="Arial"/>
        <family val="2"/>
      </rPr>
      <t>Total activity revenues/total costs</t>
    </r>
  </si>
  <si>
    <r>
      <t xml:space="preserve">(Andel, %)
</t>
    </r>
    <r>
      <rPr>
        <i/>
        <sz val="8"/>
        <rFont val="Arial"/>
        <family val="2"/>
      </rPr>
      <t>(Share %)</t>
    </r>
  </si>
  <si>
    <r>
      <t xml:space="preserve">Trafikintäkter per
</t>
    </r>
    <r>
      <rPr>
        <i/>
        <sz val="8"/>
        <rFont val="Arial"/>
        <family val="2"/>
      </rPr>
      <t>Traffic revenues per</t>
    </r>
  </si>
  <si>
    <r>
      <t xml:space="preserve">Trafikeringskostnader per
</t>
    </r>
    <r>
      <rPr>
        <i/>
        <sz val="8"/>
        <rFont val="Arial"/>
        <family val="2"/>
      </rPr>
      <t>Traffic costs per</t>
    </r>
  </si>
  <si>
    <r>
      <t xml:space="preserve">Trafikintäkter/ trafikerings-kostnader
</t>
    </r>
    <r>
      <rPr>
        <i/>
        <sz val="8"/>
        <rFont val="Arial"/>
        <family val="2"/>
      </rPr>
      <t>Traffic revenues/traffic costs</t>
    </r>
  </si>
  <si>
    <r>
      <t>Intäkter</t>
    </r>
    <r>
      <rPr>
        <sz val="8"/>
        <rFont val="Arial"/>
        <family val="2"/>
      </rPr>
      <t xml:space="preserve"> (Andel, %, av totala intäkter)
</t>
    </r>
    <r>
      <rPr>
        <i/>
        <sz val="8"/>
        <rFont val="Arial"/>
        <family val="2"/>
      </rPr>
      <t>Revenues (Share %, of total revenues)</t>
    </r>
  </si>
  <si>
    <r>
      <t xml:space="preserve">Trafik-intäkter 
</t>
    </r>
    <r>
      <rPr>
        <i/>
        <sz val="8"/>
        <rFont val="Arial"/>
        <family val="2"/>
      </rPr>
      <t>Traffic reveneues</t>
    </r>
  </si>
  <si>
    <r>
      <t xml:space="preserve">Totala verksam-hetsintäkter
</t>
    </r>
    <r>
      <rPr>
        <i/>
        <sz val="8"/>
        <rFont val="Arial"/>
        <family val="2"/>
      </rPr>
      <t>Total activity revenues</t>
    </r>
  </si>
  <si>
    <r>
      <t xml:space="preserve">Totala bidrag/ tillskott
</t>
    </r>
    <r>
      <rPr>
        <i/>
        <sz val="8"/>
        <rFont val="Arial"/>
        <family val="2"/>
      </rPr>
      <t>Total subsidies</t>
    </r>
  </si>
  <si>
    <r>
      <t xml:space="preserve">Kostnader för infrastruktur
</t>
    </r>
    <r>
      <rPr>
        <i/>
        <sz val="8"/>
        <rFont val="Arial"/>
        <family val="2"/>
      </rPr>
      <t>Infrastructure costs</t>
    </r>
  </si>
  <si>
    <r>
      <t xml:space="preserve">Totala kostnader 
</t>
    </r>
    <r>
      <rPr>
        <i/>
        <sz val="8"/>
        <rFont val="Arial"/>
        <family val="2"/>
      </rPr>
      <t>Total costs</t>
    </r>
  </si>
  <si>
    <r>
      <t>Genom-snittligt antal sittplatser</t>
    </r>
    <r>
      <rPr>
        <vertAlign val="superscript"/>
        <sz val="8"/>
        <rFont val="Arial"/>
        <family val="2"/>
      </rPr>
      <t xml:space="preserve">3
</t>
    </r>
    <r>
      <rPr>
        <i/>
        <sz val="8"/>
        <rFont val="Arial"/>
        <family val="2"/>
      </rPr>
      <t>Average number of seats</t>
    </r>
  </si>
  <si>
    <r>
      <t xml:space="preserve">Trafikslag
</t>
    </r>
    <r>
      <rPr>
        <i/>
        <sz val="8"/>
        <rFont val="Arial"/>
        <family val="2"/>
      </rPr>
      <t>Mode of transport</t>
    </r>
  </si>
  <si>
    <r>
      <t xml:space="preserve">Tåg - </t>
    </r>
    <r>
      <rPr>
        <i/>
        <sz val="8"/>
        <rFont val="Arial"/>
        <family val="2"/>
      </rPr>
      <t>Train</t>
    </r>
  </si>
  <si>
    <r>
      <t xml:space="preserve">Buss - </t>
    </r>
    <r>
      <rPr>
        <i/>
        <sz val="8"/>
        <rFont val="Arial"/>
        <family val="2"/>
      </rPr>
      <t>Bus</t>
    </r>
  </si>
  <si>
    <r>
      <t xml:space="preserve">T-bana - </t>
    </r>
    <r>
      <rPr>
        <i/>
        <sz val="8"/>
        <rFont val="Arial"/>
        <family val="2"/>
      </rPr>
      <t>Underground</t>
    </r>
  </si>
  <si>
    <r>
      <t xml:space="preserve">Samtliga trafikslag - </t>
    </r>
    <r>
      <rPr>
        <i/>
        <sz val="8"/>
        <rFont val="Arial"/>
        <family val="2"/>
      </rPr>
      <t>Total</t>
    </r>
  </si>
  <si>
    <r>
      <t xml:space="preserve">Trafikintäkter
</t>
    </r>
    <r>
      <rPr>
        <i/>
        <sz val="8"/>
        <rFont val="Arial"/>
        <family val="2"/>
      </rPr>
      <t>Traffic revenues</t>
    </r>
  </si>
  <si>
    <r>
      <t xml:space="preserve">Totala kostnader
</t>
    </r>
    <r>
      <rPr>
        <i/>
        <sz val="8"/>
        <rFont val="Arial"/>
        <family val="2"/>
      </rPr>
      <t>Total costs</t>
    </r>
  </si>
  <si>
    <r>
      <t xml:space="preserve">År
</t>
    </r>
    <r>
      <rPr>
        <i/>
        <sz val="8"/>
        <rFont val="Arial"/>
        <family val="2"/>
      </rPr>
      <t>Year</t>
    </r>
  </si>
  <si>
    <r>
      <t xml:space="preserve">Antal bilar
</t>
    </r>
    <r>
      <rPr>
        <i/>
        <sz val="8"/>
        <rFont val="Arial"/>
        <family val="2"/>
      </rPr>
      <t>Number of cars</t>
    </r>
  </si>
  <si>
    <r>
      <t xml:space="preserve">Totala verksam-hetsintäkter/ Total kostnad
</t>
    </r>
    <r>
      <rPr>
        <i/>
        <sz val="8"/>
        <rFont val="Arial"/>
        <family val="2"/>
      </rPr>
      <t>Totala activity revenues/total costs</t>
    </r>
  </si>
  <si>
    <r>
      <t xml:space="preserve">År 
</t>
    </r>
    <r>
      <rPr>
        <i/>
        <sz val="8"/>
        <rFont val="Arial"/>
        <family val="2"/>
      </rPr>
      <t>Year</t>
    </r>
  </si>
  <si>
    <r>
      <t xml:space="preserve">Buss
</t>
    </r>
    <r>
      <rPr>
        <i/>
        <sz val="8"/>
        <rFont val="Arial"/>
        <family val="2"/>
      </rPr>
      <t>Bus</t>
    </r>
  </si>
  <si>
    <r>
      <t xml:space="preserve">T-bana
</t>
    </r>
    <r>
      <rPr>
        <i/>
        <sz val="8"/>
        <rFont val="Arial"/>
        <family val="2"/>
      </rPr>
      <t>Underground</t>
    </r>
  </si>
  <si>
    <r>
      <t xml:space="preserve">Spårväg
</t>
    </r>
    <r>
      <rPr>
        <i/>
        <sz val="8"/>
        <rFont val="Arial"/>
        <family val="2"/>
      </rPr>
      <t>Light rail</t>
    </r>
  </si>
  <si>
    <r>
      <t xml:space="preserve">Tåg
</t>
    </r>
    <r>
      <rPr>
        <i/>
        <sz val="8"/>
        <rFont val="Arial"/>
        <family val="2"/>
      </rPr>
      <t>Train</t>
    </r>
  </si>
  <si>
    <r>
      <t xml:space="preserve">Samtliga trafikslag
</t>
    </r>
    <r>
      <rPr>
        <i/>
        <sz val="8"/>
        <rFont val="Arial"/>
        <family val="2"/>
      </rPr>
      <t>Total</t>
    </r>
  </si>
  <si>
    <r>
      <t xml:space="preserve">Utbudskilometer per år
</t>
    </r>
    <r>
      <rPr>
        <i/>
        <sz val="8"/>
        <rFont val="Arial"/>
        <family val="2"/>
      </rPr>
      <t>Vehicle kilometers available per year</t>
    </r>
  </si>
  <si>
    <r>
      <t xml:space="preserve">Utbuds-kilometer
</t>
    </r>
    <r>
      <rPr>
        <i/>
        <sz val="8"/>
        <rFont val="Arial"/>
        <family val="2"/>
      </rPr>
      <t>Vehicle kilometers available</t>
    </r>
  </si>
  <si>
    <r>
      <t xml:space="preserve">Utbuds-kilometer/ invånare
</t>
    </r>
    <r>
      <rPr>
        <i/>
        <sz val="8"/>
        <rFont val="Arial"/>
        <family val="2"/>
      </rPr>
      <t>Vehicle kilometers available per capita</t>
    </r>
  </si>
  <si>
    <r>
      <t xml:space="preserve">Utbudskilometer/ invånare
</t>
    </r>
    <r>
      <rPr>
        <i/>
        <sz val="8"/>
        <rFont val="Arial"/>
        <family val="2"/>
      </rPr>
      <t>Vehicle kilometers available/inhabitant</t>
    </r>
  </si>
  <si>
    <r>
      <t xml:space="preserve">Utbuds-kilometer 
</t>
    </r>
    <r>
      <rPr>
        <i/>
        <sz val="8"/>
        <rFont val="Arial"/>
        <family val="2"/>
      </rPr>
      <t>Vehicle kilometers available</t>
    </r>
  </si>
  <si>
    <r>
      <t xml:space="preserve">Totala kostnader/ invånare
</t>
    </r>
    <r>
      <rPr>
        <i/>
        <sz val="8"/>
        <rFont val="Arial"/>
        <family val="2"/>
      </rPr>
      <t>Total costs/ inhabitant</t>
    </r>
  </si>
  <si>
    <r>
      <t xml:space="preserve">Totala verksam-hetsintäkter/ invånare
</t>
    </r>
    <r>
      <rPr>
        <i/>
        <sz val="8"/>
        <rFont val="Arial"/>
        <family val="2"/>
      </rPr>
      <t>Total activity revenues/ inhabitant</t>
    </r>
  </si>
  <si>
    <r>
      <t>Totala bidrag/ tillskott/ invånare</t>
    </r>
    <r>
      <rPr>
        <sz val="8"/>
        <rFont val="Arial"/>
        <family val="2"/>
      </rPr>
      <t xml:space="preserve">
</t>
    </r>
    <r>
      <rPr>
        <i/>
        <sz val="8"/>
        <rFont val="Arial"/>
        <family val="2"/>
      </rPr>
      <t>Total subsidies/ inhabitant</t>
    </r>
  </si>
  <si>
    <r>
      <t xml:space="preserve">Resor
</t>
    </r>
    <r>
      <rPr>
        <i/>
        <sz val="8"/>
        <rFont val="Arial"/>
        <family val="2"/>
      </rPr>
      <t>Boardings</t>
    </r>
  </si>
  <si>
    <r>
      <t xml:space="preserve">Resor/ utbuds-kilometer
</t>
    </r>
    <r>
      <rPr>
        <i/>
        <sz val="8"/>
        <rFont val="Arial"/>
        <family val="2"/>
      </rPr>
      <t>Boardings per Vehicle kilometers available</t>
    </r>
  </si>
  <si>
    <r>
      <t xml:space="preserve">Resor/ invånare
</t>
    </r>
    <r>
      <rPr>
        <i/>
        <sz val="8"/>
        <rFont val="Arial"/>
        <family val="2"/>
      </rPr>
      <t>Boardings per capita</t>
    </r>
  </si>
  <si>
    <r>
      <t>Resor</t>
    </r>
    <r>
      <rPr>
        <sz val="8"/>
        <rFont val="Arial"/>
        <family val="2"/>
      </rPr>
      <t xml:space="preserve"> 
</t>
    </r>
    <r>
      <rPr>
        <i/>
        <sz val="8"/>
        <rFont val="Arial"/>
        <family val="2"/>
      </rPr>
      <t>Boardings</t>
    </r>
  </si>
  <si>
    <r>
      <t xml:space="preserve">Resor/utbuds-kilometer
</t>
    </r>
    <r>
      <rPr>
        <i/>
        <sz val="8"/>
        <rFont val="Arial"/>
        <family val="2"/>
      </rPr>
      <t>Boardings per Vehicle kilometers available</t>
    </r>
  </si>
  <si>
    <r>
      <t xml:space="preserve">Resor/ invånare
</t>
    </r>
    <r>
      <rPr>
        <i/>
        <sz val="8"/>
        <rFont val="Arial"/>
        <family val="2"/>
      </rPr>
      <t>Boardings per inhabitant</t>
    </r>
  </si>
  <si>
    <r>
      <t xml:space="preserve">Kostnader </t>
    </r>
    <r>
      <rPr>
        <sz val="8"/>
        <rFont val="Arial"/>
        <family val="2"/>
      </rPr>
      <t xml:space="preserve">(Andel, %, av totala kostnader)
</t>
    </r>
    <r>
      <rPr>
        <i/>
        <sz val="8"/>
        <rFont val="Arial"/>
        <family val="2"/>
      </rPr>
      <t>Costs (Share %, of total costs)</t>
    </r>
  </si>
  <si>
    <r>
      <t xml:space="preserve">Resor per år
</t>
    </r>
    <r>
      <rPr>
        <i/>
        <sz val="8"/>
        <rFont val="Arial"/>
        <family val="2"/>
      </rPr>
      <t>Boardings per year</t>
    </r>
  </si>
  <si>
    <r>
      <t xml:space="preserve">Övriga affärsintäkter
</t>
    </r>
    <r>
      <rPr>
        <i/>
        <sz val="8"/>
        <rFont val="Arial"/>
        <family val="2"/>
      </rPr>
      <t>Other business revenues</t>
    </r>
  </si>
  <si>
    <r>
      <t xml:space="preserve">Övriga affärs-intäkter
</t>
    </r>
    <r>
      <rPr>
        <i/>
        <sz val="8"/>
        <rFont val="Arial"/>
        <family val="2"/>
      </rPr>
      <t>Other business revenues</t>
    </r>
  </si>
  <si>
    <t>Table 7a</t>
  </si>
  <si>
    <t>Table 7b</t>
  </si>
  <si>
    <t>sittplatskilometer</t>
  </si>
  <si>
    <t>seat kilometer</t>
  </si>
  <si>
    <t>boardings</t>
  </si>
  <si>
    <t>invånare</t>
  </si>
  <si>
    <t>inhabitants</t>
  </si>
  <si>
    <t>sittplats</t>
  </si>
  <si>
    <t>seat</t>
  </si>
  <si>
    <t>average length on board</t>
  </si>
  <si>
    <t>passenger kilometer</t>
  </si>
  <si>
    <t>utbudskilometer</t>
  </si>
  <si>
    <t>vehicle kilometers available</t>
  </si>
  <si>
    <r>
      <t>Sittplats-kilometer</t>
    </r>
    <r>
      <rPr>
        <b/>
        <vertAlign val="superscript"/>
        <sz val="8"/>
        <rFont val="Arial"/>
        <family val="2"/>
      </rPr>
      <t>1</t>
    </r>
    <r>
      <rPr>
        <vertAlign val="superscript"/>
        <sz val="8"/>
        <rFont val="Arial"/>
        <family val="2"/>
      </rPr>
      <t xml:space="preserve">
</t>
    </r>
    <r>
      <rPr>
        <i/>
        <sz val="8"/>
        <rFont val="Arial"/>
        <family val="2"/>
      </rPr>
      <t>Seat kilometers</t>
    </r>
  </si>
  <si>
    <r>
      <t>Antal bilar</t>
    </r>
    <r>
      <rPr>
        <b/>
        <vertAlign val="superscript"/>
        <sz val="8"/>
        <rFont val="Arial"/>
        <family val="2"/>
      </rPr>
      <t xml:space="preserve">2
</t>
    </r>
    <r>
      <rPr>
        <i/>
        <sz val="8"/>
        <rFont val="Arial"/>
        <family val="2"/>
      </rPr>
      <t>Number of cars</t>
    </r>
  </si>
  <si>
    <r>
      <t>Sittplats-kilometer/invånare</t>
    </r>
    <r>
      <rPr>
        <vertAlign val="superscript"/>
        <sz val="8"/>
        <rFont val="Arial"/>
        <family val="2"/>
      </rPr>
      <t xml:space="preserve">3
</t>
    </r>
    <r>
      <rPr>
        <i/>
        <sz val="8"/>
        <rFont val="Arial"/>
        <family val="2"/>
      </rPr>
      <t>Seat kilometers per capita</t>
    </r>
  </si>
  <si>
    <r>
      <t>Genomsnittligt antal sittplatser</t>
    </r>
    <r>
      <rPr>
        <vertAlign val="superscript"/>
        <sz val="8"/>
        <rFont val="Arial"/>
        <family val="2"/>
      </rPr>
      <t xml:space="preserve">4
</t>
    </r>
    <r>
      <rPr>
        <i/>
        <sz val="8"/>
        <rFont val="Arial"/>
        <family val="2"/>
      </rPr>
      <t>Average number of seats</t>
    </r>
  </si>
  <si>
    <r>
      <t>Sittplats-kilometer/invånare</t>
    </r>
    <r>
      <rPr>
        <vertAlign val="superscript"/>
        <sz val="8"/>
        <rFont val="Arial"/>
        <family val="2"/>
      </rPr>
      <t xml:space="preserve">1
</t>
    </r>
    <r>
      <rPr>
        <i/>
        <sz val="8"/>
        <rFont val="Arial"/>
        <family val="2"/>
      </rPr>
      <t>Seat kilometers/ per inhabitant</t>
    </r>
  </si>
  <si>
    <r>
      <t>Genom-snittligt antal sittplatser</t>
    </r>
    <r>
      <rPr>
        <vertAlign val="superscript"/>
        <sz val="8"/>
        <rFont val="Arial"/>
        <family val="2"/>
      </rPr>
      <t xml:space="preserve">2
</t>
    </r>
    <r>
      <rPr>
        <i/>
        <sz val="8"/>
        <rFont val="Arial"/>
        <family val="2"/>
      </rPr>
      <t>Average number of seats</t>
    </r>
  </si>
  <si>
    <r>
      <t>Sittplats-kilometer</t>
    </r>
    <r>
      <rPr>
        <vertAlign val="superscript"/>
        <sz val="8"/>
        <rFont val="Arial"/>
        <family val="2"/>
      </rPr>
      <t xml:space="preserve">1
</t>
    </r>
    <r>
      <rPr>
        <i/>
        <sz val="8"/>
        <rFont val="Arial"/>
        <family val="2"/>
      </rPr>
      <t>Seat kilometers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</si>
  <si>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</si>
  <si>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</si>
  <si>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Sittplatskilometer/invånare</t>
    </r>
    <r>
      <rPr>
        <vertAlign val="superscript"/>
        <sz val="8"/>
        <rFont val="Arial"/>
        <family val="2"/>
      </rPr>
      <t xml:space="preserve">2
</t>
    </r>
    <r>
      <rPr>
        <i/>
        <sz val="8"/>
        <rFont val="Arial"/>
        <family val="2"/>
      </rPr>
      <t>Seat kilometers/ inhabitant</t>
    </r>
  </si>
  <si>
    <r>
      <t>Totala verksamhetsintäkter per</t>
    </r>
    <r>
      <rPr>
        <vertAlign val="superscript"/>
        <sz val="8"/>
        <rFont val="Arial"/>
        <family val="2"/>
      </rPr>
      <t xml:space="preserve">
</t>
    </r>
    <r>
      <rPr>
        <i/>
        <sz val="8"/>
        <rFont val="Arial"/>
        <family val="2"/>
      </rPr>
      <t>Total activity revenues per</t>
    </r>
  </si>
  <si>
    <r>
      <t>Totala kostnader per</t>
    </r>
    <r>
      <rPr>
        <vertAlign val="superscript"/>
        <sz val="8"/>
        <rFont val="Arial"/>
        <family val="2"/>
      </rPr>
      <t xml:space="preserve">
</t>
    </r>
    <r>
      <rPr>
        <i/>
        <sz val="8"/>
        <rFont val="Arial"/>
        <family val="2"/>
      </rPr>
      <t>Total costs per</t>
    </r>
  </si>
  <si>
    <r>
      <t>Totala kostnader/ invånare</t>
    </r>
    <r>
      <rPr>
        <vertAlign val="superscript"/>
        <sz val="8"/>
        <rFont val="Arial"/>
        <family val="2"/>
      </rPr>
      <t xml:space="preserve">
</t>
    </r>
    <r>
      <rPr>
        <i/>
        <sz val="8"/>
        <rFont val="Arial"/>
        <family val="2"/>
      </rPr>
      <t>Total costs per inhabitant</t>
    </r>
  </si>
  <si>
    <r>
      <t>Totala verksam-hetsintäkter/ invånare</t>
    </r>
    <r>
      <rPr>
        <vertAlign val="superscript"/>
        <sz val="8"/>
        <rFont val="Arial"/>
        <family val="2"/>
      </rPr>
      <t xml:space="preserve">
</t>
    </r>
    <r>
      <rPr>
        <i/>
        <sz val="8"/>
        <rFont val="Arial"/>
        <family val="2"/>
      </rPr>
      <t>Total activity revenues per inhabitant</t>
    </r>
  </si>
  <si>
    <r>
      <t>Totala bidrag/ tillskott/ invånare</t>
    </r>
    <r>
      <rPr>
        <vertAlign val="superscript"/>
        <sz val="8"/>
        <rFont val="Arial"/>
        <family val="2"/>
      </rPr>
      <t xml:space="preserve">
</t>
    </r>
    <r>
      <rPr>
        <i/>
        <sz val="8"/>
        <rFont val="Arial"/>
        <family val="2"/>
      </rPr>
      <t>Total subsidies per inhabitant</t>
    </r>
  </si>
  <si>
    <r>
      <rPr>
        <vertAlign val="superscript"/>
        <sz val="8"/>
        <rFont val="Arial"/>
        <family val="2"/>
      </rPr>
      <t>4</t>
    </r>
    <r>
      <rPr>
        <sz val="8"/>
        <rFont val="Arial"/>
        <family val="2"/>
      </rPr>
      <t xml:space="preserve"> Uppgifter för sjötrafik utgörs av kapacitetskilometer, dvs både sittande och stående platskilometer. </t>
    </r>
    <r>
      <rPr>
        <i/>
        <sz val="8"/>
        <rFont val="Arial"/>
        <family val="2"/>
      </rPr>
      <t xml:space="preserve">For ships data includes capacity kilometer,  i.e. both seated and standing up. </t>
    </r>
  </si>
  <si>
    <r>
      <t xml:space="preserve">Trafikintäkter/ trafikerings-kostnader
</t>
    </r>
    <r>
      <rPr>
        <i/>
        <sz val="8"/>
        <rFont val="Arial"/>
        <family val="2"/>
      </rPr>
      <t>Traffic revenues/   traffic costs</t>
    </r>
  </si>
  <si>
    <r>
      <t xml:space="preserve">(Andel, %)
</t>
    </r>
    <r>
      <rPr>
        <i/>
        <sz val="8"/>
        <rFont val="Arial"/>
        <family val="2"/>
      </rPr>
      <t>(Share, %)</t>
    </r>
  </si>
  <si>
    <t>påstigningar</t>
  </si>
  <si>
    <t>light rail/tram</t>
  </si>
  <si>
    <t>särskilda persontransporter</t>
  </si>
  <si>
    <r>
      <t xml:space="preserve">Intäkter </t>
    </r>
    <r>
      <rPr>
        <sz val="8"/>
        <rFont val="Arial"/>
        <family val="2"/>
      </rPr>
      <t xml:space="preserve">(1000-tal kr)
</t>
    </r>
    <r>
      <rPr>
        <i/>
        <sz val="8"/>
        <rFont val="Arial"/>
        <family val="2"/>
      </rPr>
      <t>Revenues (in thousands SEK)</t>
    </r>
  </si>
  <si>
    <r>
      <t xml:space="preserve">resa (kr/resa)
</t>
    </r>
    <r>
      <rPr>
        <i/>
        <sz val="8"/>
        <rFont val="Arial"/>
        <family val="2"/>
      </rPr>
      <t>boarding (SEK/boarding)</t>
    </r>
  </si>
  <si>
    <r>
      <t xml:space="preserve">utbudskilometer (kr/km)
</t>
    </r>
    <r>
      <rPr>
        <i/>
        <sz val="8"/>
        <rFont val="Arial"/>
        <family val="2"/>
      </rPr>
      <t>Vehicle kilometers available (SEK/km)</t>
    </r>
  </si>
  <si>
    <r>
      <t>resa (kr/resa)
b</t>
    </r>
    <r>
      <rPr>
        <i/>
        <sz val="8"/>
        <rFont val="Arial"/>
        <family val="2"/>
      </rPr>
      <t>oarding
(SEK/boarding)</t>
    </r>
  </si>
  <si>
    <r>
      <t xml:space="preserve">utbudskilometer (SEK/km)
</t>
    </r>
    <r>
      <rPr>
        <i/>
        <sz val="8"/>
        <rFont val="Arial"/>
        <family val="2"/>
      </rPr>
      <t>Vehicle kilometers available (kr/km)</t>
    </r>
  </si>
  <si>
    <r>
      <t xml:space="preserve">Riket - </t>
    </r>
    <r>
      <rPr>
        <i/>
        <sz val="8"/>
        <rFont val="Arial"/>
        <family val="2"/>
      </rPr>
      <t>Total</t>
    </r>
  </si>
  <si>
    <r>
      <t xml:space="preserve">resa (kr/resa)
boarding </t>
    </r>
    <r>
      <rPr>
        <i/>
        <sz val="8"/>
        <rFont val="Arial"/>
        <family val="2"/>
      </rPr>
      <t>(SEK/boarding)</t>
    </r>
  </si>
  <si>
    <r>
      <t xml:space="preserve">utbudskilo-meter (kr/km)
</t>
    </r>
    <r>
      <rPr>
        <i/>
        <sz val="8"/>
        <rFont val="Arial"/>
        <family val="2"/>
      </rPr>
      <t>Vehicle kilometers available (SEK/km)</t>
    </r>
  </si>
  <si>
    <r>
      <t>Invånare</t>
    </r>
    <r>
      <rPr>
        <vertAlign val="superscript"/>
        <sz val="8"/>
        <rFont val="Arial"/>
        <family val="2"/>
      </rPr>
      <t>1</t>
    </r>
    <r>
      <rPr>
        <b/>
        <sz val="8"/>
        <rFont val="Arial"/>
        <family val="2"/>
      </rPr>
      <t xml:space="preserve"> </t>
    </r>
    <r>
      <rPr>
        <sz val="8"/>
        <rFont val="Arial"/>
        <family val="2"/>
      </rPr>
      <t xml:space="preserve">(1000-tal)
</t>
    </r>
    <r>
      <rPr>
        <i/>
        <sz val="8"/>
        <rFont val="Arial"/>
        <family val="2"/>
      </rPr>
      <t>Inhabitants (thousands)</t>
    </r>
  </si>
  <si>
    <r>
      <t xml:space="preserve">Bilar/1000 invånare
</t>
    </r>
    <r>
      <rPr>
        <i/>
        <sz val="8"/>
        <rFont val="Arial"/>
        <family val="2"/>
      </rPr>
      <t>Cars per thousands inhabitants</t>
    </r>
  </si>
  <si>
    <r>
      <t xml:space="preserve">(Miljoner)
</t>
    </r>
    <r>
      <rPr>
        <i/>
        <sz val="8"/>
        <rFont val="Arial"/>
        <family val="2"/>
      </rPr>
      <t>(millions)</t>
    </r>
  </si>
  <si>
    <r>
      <t>Kostnader</t>
    </r>
    <r>
      <rPr>
        <sz val="8"/>
        <rFont val="Arial"/>
        <family val="2"/>
      </rPr>
      <t xml:space="preserve"> (Miljoner kr)</t>
    </r>
    <r>
      <rPr>
        <vertAlign val="superscript"/>
        <sz val="8"/>
        <rFont val="Arial"/>
        <family val="2"/>
      </rPr>
      <t xml:space="preserve">2
</t>
    </r>
    <r>
      <rPr>
        <i/>
        <sz val="8"/>
        <rFont val="Arial"/>
        <family val="2"/>
      </rPr>
      <t>Costs (millions SEK)</t>
    </r>
  </si>
  <si>
    <r>
      <t xml:space="preserve">Intäkter </t>
    </r>
    <r>
      <rPr>
        <sz val="8"/>
        <rFont val="Arial"/>
        <family val="2"/>
      </rPr>
      <t xml:space="preserve">(Miljoner kr)
</t>
    </r>
    <r>
      <rPr>
        <i/>
        <sz val="8"/>
        <rFont val="Arial"/>
        <family val="2"/>
      </rPr>
      <t>Revenues (in millions SEK)</t>
    </r>
  </si>
  <si>
    <r>
      <t xml:space="preserve">Kostnader </t>
    </r>
    <r>
      <rPr>
        <sz val="8"/>
        <rFont val="Arial"/>
        <family val="2"/>
      </rPr>
      <t xml:space="preserve">(1000-tal kr)
</t>
    </r>
    <r>
      <rPr>
        <i/>
        <sz val="8"/>
        <rFont val="Arial"/>
        <family val="2"/>
      </rPr>
      <t>Expenditures (in thousands SEK)</t>
    </r>
  </si>
  <si>
    <r>
      <t xml:space="preserve">Person-kilometer
</t>
    </r>
    <r>
      <rPr>
        <i/>
        <sz val="8"/>
        <rFont val="Arial"/>
        <family val="2"/>
      </rPr>
      <t>Passenger kilometers</t>
    </r>
  </si>
  <si>
    <r>
      <t xml:space="preserve">Person-kilometer/ invånare
</t>
    </r>
    <r>
      <rPr>
        <i/>
        <sz val="8"/>
        <rFont val="Arial"/>
        <family val="2"/>
      </rPr>
      <t>Passenger kilometers per capita</t>
    </r>
  </si>
  <si>
    <r>
      <t xml:space="preserve">Personkilometer/ utbudskilometer
</t>
    </r>
    <r>
      <rPr>
        <i/>
        <sz val="8"/>
        <rFont val="Arial"/>
        <family val="2"/>
      </rPr>
      <t>Passenger kilometers/Vehicle kilometers available</t>
    </r>
  </si>
  <si>
    <r>
      <t xml:space="preserve">personkilometer (kr/km)
</t>
    </r>
    <r>
      <rPr>
        <i/>
        <sz val="8"/>
        <rFont val="Arial"/>
        <family val="2"/>
      </rPr>
      <t>Passenger kilometers (SEK/km)</t>
    </r>
  </si>
  <si>
    <r>
      <t xml:space="preserve">personkilometer (kr/km) 
</t>
    </r>
    <r>
      <rPr>
        <i/>
        <sz val="8"/>
        <rFont val="Arial"/>
        <family val="2"/>
      </rPr>
      <t>passenger kilometers (SEK/km)</t>
    </r>
  </si>
  <si>
    <r>
      <t xml:space="preserve">Person-kilometer
</t>
    </r>
    <r>
      <rPr>
        <i/>
        <sz val="8"/>
        <rFont val="Arial"/>
        <family val="2"/>
      </rPr>
      <t xml:space="preserve">Passenger kilometers </t>
    </r>
  </si>
  <si>
    <r>
      <t xml:space="preserve">person-kilometer (kr/km)
</t>
    </r>
    <r>
      <rPr>
        <i/>
        <sz val="8"/>
        <rFont val="Arial"/>
        <family val="2"/>
      </rPr>
      <t>passenger kilometers (SEK/km)</t>
    </r>
  </si>
  <si>
    <r>
      <t xml:space="preserve">Personkilometer/ invånare
</t>
    </r>
    <r>
      <rPr>
        <i/>
        <sz val="8"/>
        <rFont val="Arial"/>
        <family val="2"/>
      </rPr>
      <t>Passenger kilometers per inhabitant</t>
    </r>
  </si>
  <si>
    <r>
      <t xml:space="preserve">personkilometer (kr/km) </t>
    </r>
    <r>
      <rPr>
        <i/>
        <sz val="8"/>
        <rFont val="Arial"/>
        <family val="2"/>
      </rPr>
      <t xml:space="preserve">
passenger kilometers (SEK/km)</t>
    </r>
  </si>
  <si>
    <r>
      <t xml:space="preserve">Personkilometer per år
</t>
    </r>
    <r>
      <rPr>
        <i/>
        <sz val="8"/>
        <rFont val="Arial"/>
        <family val="2"/>
      </rPr>
      <t>Passenger kilometers per year</t>
    </r>
  </si>
  <si>
    <r>
      <rPr>
        <vertAlign val="superscript"/>
        <sz val="8"/>
        <rFont val="Arial"/>
        <family val="2"/>
      </rPr>
      <t>2</t>
    </r>
    <r>
      <rPr>
        <sz val="8"/>
        <rFont val="Arial"/>
        <family val="2"/>
      </rPr>
      <t xml:space="preserve"> Trafikintäkter resp. trafikeringskostnader per resa/personkilometer/utbudskilometer samt traikintäkter/trafikeringskostander är beräknad baserat på respondenter vars svar innehåller både täljare och nämnare. </t>
    </r>
    <r>
      <rPr>
        <i/>
        <sz val="8"/>
        <rFont val="Arial"/>
        <family val="2"/>
      </rPr>
      <t>Traffic revenues and traffic costs per boarding/passenger kilometers/vehicle kilometers available and traffic revenues/traffic costs is calculted for respondents who data includes both numerator and denominator.</t>
    </r>
  </si>
  <si>
    <r>
      <t xml:space="preserve">Kostnader </t>
    </r>
    <r>
      <rPr>
        <sz val="8"/>
        <rFont val="Arial"/>
        <family val="2"/>
      </rPr>
      <t xml:space="preserve">(Andel, %, av totala kostander)
</t>
    </r>
    <r>
      <rPr>
        <i/>
        <sz val="8"/>
        <rFont val="Arial"/>
        <family val="2"/>
      </rPr>
      <t>Costs (Share, % of total costs)</t>
    </r>
  </si>
  <si>
    <t>Tabell 1. Trafik- och ekonomiuppgifter efter län år 2015.</t>
  </si>
  <si>
    <t>Table 1. Data on public transport and its economy per county in 2015.</t>
  </si>
  <si>
    <t>Tabell 2. Nyckeltal för trafikuppgifter efter län år 2015.</t>
  </si>
  <si>
    <t>Table 2. Data and key indicators of public transport per county in 2015.</t>
  </si>
  <si>
    <r>
      <t xml:space="preserve">1 </t>
    </r>
    <r>
      <rPr>
        <sz val="8"/>
        <rFont val="Arial"/>
        <family val="2"/>
      </rPr>
      <t>Medelfolkmängd (under året). Average number of inhabitants (during 2015)</t>
    </r>
  </si>
  <si>
    <t>Tabell 3. Nyckeltal för ekonomiuppgifter efter län år 2015.</t>
  </si>
  <si>
    <t>Table 3. Key indicators of the public transport economy per county in 2015.</t>
  </si>
  <si>
    <t>Tabell 4. Nyckeltal för ekonomiuppgifter efter län år 2015.</t>
  </si>
  <si>
    <t>Table 4. Key indicators of the public transport economy per county in 2015.</t>
  </si>
  <si>
    <t>Tabell 5. Fördelning mellan verksamhetsintäkter, bidrag/tillskott respektive kostnader efter län år 2015.</t>
  </si>
  <si>
    <t>Table 5. Distribution of revenues, subsidies and costs per county in 2015.</t>
  </si>
  <si>
    <t>Tabell 6. Trafikuppgifter och nyckeltal för trafikuppgifter efter trafikslag år 2015.</t>
  </si>
  <si>
    <t xml:space="preserve">Table 6. Data and key indicators of public transport per mode of transport in 2015. </t>
  </si>
  <si>
    <t>Tabell 7a. Trafikuppgifter, ekonomiuppgifter och nyckeltal för ekonomiuppgifter efter trafikslag år 2015.</t>
  </si>
  <si>
    <t>Table 7a. Data and key indicators of public transport and its economy per mode of transport, in 2015.</t>
  </si>
  <si>
    <t>Tabell 7b. Trafikuppgifter, ekonomiuppgifter och nyckeltal för ekonomiuppgifter efter trafikslag år 2015, exklusive Stockholms län.</t>
  </si>
  <si>
    <t>Table 7b. Data and key indicators of public transport and its economy per mode of transport, in 2015, excluding Stockholm county.</t>
  </si>
  <si>
    <t>Tabell 8. Trafik- och ekonomiuppgifter år 2007-2015 (2015 års priser).</t>
  </si>
  <si>
    <t>Table 8. Data on public transport and its economy in 2007-2015.</t>
  </si>
  <si>
    <t>Tabell 9. Nyckeltal för kollektivtrafiken år 2005-2015.</t>
  </si>
  <si>
    <t>Table 9. Key indicators of public transport 2005-2015.</t>
  </si>
  <si>
    <r>
      <t>1</t>
    </r>
    <r>
      <rPr>
        <sz val="8"/>
        <rFont val="Arial"/>
        <family val="2"/>
      </rPr>
      <t xml:space="preserve"> Medelfolkmängd (under året). </t>
    </r>
    <r>
      <rPr>
        <i/>
        <sz val="8"/>
        <rFont val="Arial"/>
        <family val="2"/>
      </rPr>
      <t>Average number of inhabitants (during 2015)</t>
    </r>
  </si>
  <si>
    <t>Tabell 10. Nyckeltal för ekonomiuppgifter år 2007-2015 (2015 års priser).</t>
  </si>
  <si>
    <t>Table 10. Key indicators of the public transport economy 2007-2015.</t>
  </si>
  <si>
    <t>Tabell 11. Fördelning mellan verksamhetsintäkter, bidrag/tillskott respektive kostnader år 2007-2015.</t>
  </si>
  <si>
    <t>Table 11. Distribution of revenues, subsidies and costs in 2007-2015.</t>
  </si>
  <si>
    <t>Tabell 12. Antal påstigningar efter trafikslag i riket år 2005-2015 (miljoner påstigningar).</t>
  </si>
  <si>
    <t>Table 12. Number of boardings in the country per mode of transport in 2005-2015 (million boardings).</t>
  </si>
  <si>
    <t>Tabell 13. Antal fordonskilometer efter trafikslag i riket år 2005-2015 (miljoner kilometer).</t>
  </si>
  <si>
    <t xml:space="preserve">Table 13. Vehicle kilometers available per mode of transport in the country in 2005-2015 (million kilometers). </t>
  </si>
  <si>
    <t>Tabell 14. Antal personkilometer efter trafikslag i riket år 2005-2015 (miljoner kilometer).</t>
  </si>
  <si>
    <t>Table 14. Passenger kilometers per mode of transport in the country in 2005-2015 (million kilometers).</t>
  </si>
  <si>
    <t>Tabell 15. Medelreslängd efter trafikslag i riket år 2005-2015 (kilometer).</t>
  </si>
  <si>
    <t>Table 15. Average length on board per mode of transport in the country 2005-2015 (kilometers).</t>
  </si>
  <si>
    <t>Table 16. Number of boardings, vehicle kilometers available and passenger kilometers, per county and per year 2012-2015 (in thousands).</t>
  </si>
  <si>
    <t>Tabell 1 Buss. Trafik- och ekonomiuppgifter efter län år 2015.</t>
  </si>
  <si>
    <t>Table 1 Bus. Data on public transport and its economy per county in 2015.</t>
  </si>
  <si>
    <t>Tabell 1 Tåg. Trafik- och ekonomiuppgifter efter län år 2015.</t>
  </si>
  <si>
    <r>
      <t xml:space="preserve">Trafikerings-kostnader </t>
    </r>
    <r>
      <rPr>
        <sz val="8"/>
        <rFont val="Arial"/>
        <family val="2"/>
      </rPr>
      <t xml:space="preserve">(1000-tal kr)
</t>
    </r>
    <r>
      <rPr>
        <i/>
        <sz val="8"/>
        <rFont val="Arial"/>
        <family val="2"/>
      </rPr>
      <t xml:space="preserve">Traffic costs </t>
    </r>
  </si>
  <si>
    <r>
      <t xml:space="preserve">Trafik-intäkter </t>
    </r>
    <r>
      <rPr>
        <i/>
        <sz val="8"/>
        <rFont val="Arial"/>
        <family val="2"/>
      </rPr>
      <t xml:space="preserve">Traffic revenues </t>
    </r>
  </si>
  <si>
    <r>
      <rPr>
        <vertAlign val="superscript"/>
        <sz val="8"/>
        <rFont val="Arial"/>
        <family val="2"/>
      </rPr>
      <t>1</t>
    </r>
    <r>
      <rPr>
        <sz val="8"/>
        <rFont val="Arial"/>
        <family val="2"/>
      </rPr>
      <t xml:space="preserve"> Uppgifter för fartyg utgörs av kapacitetskilometer, dvs både sittande och stående platskilometer.  
Observera att redovisat antal sittplatskilometer på riksnivå baseras på de 19 län för vilka uppgiftslämnarna aktuellt år kunnat uppge värden på denna variabel . Detta är således en underskattning av den faktiska rikstotalen. </t>
    </r>
    <r>
      <rPr>
        <i/>
        <sz val="8"/>
        <rFont val="Arial"/>
        <family val="2"/>
      </rPr>
      <t>For ships data includes capacity kilometer, i.e. both seated and standing up. Note that the total number of seat kilometers is based on data for the 19 counties where this figure was available, this means that the sum is an underestimate of the true total.</t>
    </r>
  </si>
  <si>
    <t>Table 1 Train. Data on public transport and its economy per county in 2015.</t>
  </si>
  <si>
    <t>Tabell 1 Buss</t>
  </si>
  <si>
    <t>Table 1 Bus</t>
  </si>
  <si>
    <t>Table 1 Train</t>
  </si>
  <si>
    <r>
      <rPr>
        <vertAlign val="superscript"/>
        <sz val="8"/>
        <rFont val="Arial"/>
        <family val="2"/>
      </rPr>
      <t>2</t>
    </r>
    <r>
      <rPr>
        <sz val="8"/>
        <rFont val="Arial"/>
        <family val="2"/>
      </rPr>
      <t xml:space="preserve"> Antal bilar per den 31 december 2015. Total number of cars by December 31, 2015</t>
    </r>
  </si>
  <si>
    <t>k</t>
  </si>
  <si>
    <t>Tabell 1 Tåg</t>
  </si>
  <si>
    <t>Kontaktperson:</t>
  </si>
  <si>
    <t>Trafikanalys</t>
  </si>
  <si>
    <t>Mats Wiklund</t>
  </si>
  <si>
    <t>tel: 010-414 42 32, e-post: mats.wiklund@trafa.se</t>
  </si>
  <si>
    <t>Producent: Statisticon AB</t>
  </si>
  <si>
    <t>Åsa Greijer</t>
  </si>
  <si>
    <t>tel: 010-130 80 18, e-post: asa.greijer@statisticon.se</t>
  </si>
  <si>
    <t>Lokal och regional kollektivtrafik 2015</t>
  </si>
  <si>
    <t>Local and regional public transport 2015</t>
  </si>
  <si>
    <r>
      <t xml:space="preserve">Publiceringsdatum: </t>
    </r>
    <r>
      <rPr>
        <sz val="10"/>
        <rFont val="Arial"/>
        <family val="2"/>
      </rPr>
      <t>2016-06-28</t>
    </r>
  </si>
  <si>
    <r>
      <t xml:space="preserve">Spårväg - </t>
    </r>
    <r>
      <rPr>
        <i/>
        <sz val="8"/>
        <rFont val="Arial"/>
        <family val="2"/>
      </rPr>
      <t>Light rail</t>
    </r>
  </si>
  <si>
    <r>
      <t xml:space="preserve">Sjötrafik - </t>
    </r>
    <r>
      <rPr>
        <i/>
        <sz val="8"/>
        <rFont val="Arial"/>
        <family val="2"/>
      </rPr>
      <t>Vessel</t>
    </r>
  </si>
  <si>
    <r>
      <rPr>
        <vertAlign val="superscript"/>
        <sz val="8"/>
        <rFont val="Arial"/>
        <family val="2"/>
      </rPr>
      <t xml:space="preserve">1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t>
    </r>
  </si>
  <si>
    <r>
      <rPr>
        <vertAlign val="superscript"/>
        <sz val="8"/>
        <rFont val="Arial"/>
        <family val="2"/>
      </rPr>
      <t>2</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</si>
  <si>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r>
      <rPr>
        <vertAlign val="superscript"/>
        <sz val="8"/>
        <rFont val="Arial"/>
        <family val="2"/>
      </rPr>
      <t>1</t>
    </r>
    <r>
      <rPr>
        <sz val="8"/>
        <rFont val="Arial"/>
        <family val="2"/>
      </rPr>
      <t xml:space="preserve"> Uppgifter för sjötrafik utgörs av kapacitetskilometer, dvs både sittande och stående platskilometer. Observera att redovisat antal sittplatskilometer på riksnivå baseras på de 18 län för vilka uppgiftslämnarna aktuellt år kunnat uppge värden på denna variabel (sittplatskilometer buss). Detta är således en underskattning av den faktiska rikstotalen. </t>
    </r>
    <r>
      <rPr>
        <i/>
        <sz val="8"/>
        <rFont val="Arial"/>
        <family val="2"/>
      </rPr>
      <t>For vessel, data includes capacity kilometer, i.e. both seated and standing up. Note that the total number of seat kilometers is based on data for the 18 counties where this figure was available, this means that the sum is an underestimate of the true total.</t>
    </r>
  </si>
  <si>
    <r>
      <rPr>
        <vertAlign val="superscript"/>
        <sz val="8"/>
        <rFont val="Arial"/>
        <family val="2"/>
      </rPr>
      <t xml:space="preserve">1 </t>
    </r>
    <r>
      <rPr>
        <sz val="8"/>
        <rFont val="Arial"/>
        <family val="2"/>
      </rPr>
      <t xml:space="preserve">Uppgifter för sjötrafik utgörs av kapacitetskilometer, dvs både sittande och stående platskilometer. Observera att redovisat antal sittplatskilometer på riksnivå baseras på de 17 län för vilka uppgiftslämnarna aktuellt år kunnat uppge värden på denna variabel. Detta är således en underskattning av den faktiska rikstotalen. </t>
    </r>
    <r>
      <rPr>
        <i/>
        <sz val="8"/>
        <rFont val="Arial"/>
        <family val="2"/>
      </rPr>
      <t>For vessel, data includes capacity kilometer, i.e. both seated and standing up. Note that the total number of seat kilometers is based on data for the 17 counties where this figure was available, this means that the sum is an underestimate of the true total.</t>
    </r>
  </si>
  <si>
    <r>
      <rPr>
        <vertAlign val="superscript"/>
        <sz val="8"/>
        <rFont val="Arial"/>
        <family val="2"/>
      </rPr>
      <t xml:space="preserve">3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t>
    </r>
  </si>
  <si>
    <t>Se bilaga 2 för variabeldefinitioner.</t>
  </si>
  <si>
    <t>Tabell 16. Resor, utbudskilometer och personkilometer efter län och år 2012-2015 (1 000-tal).</t>
  </si>
  <si>
    <r>
      <t>Invånare</t>
    </r>
    <r>
      <rPr>
        <vertAlign val="superscript"/>
        <sz val="8"/>
        <rFont val="Arial"/>
        <family val="2"/>
      </rPr>
      <t>1</t>
    </r>
    <r>
      <rPr>
        <b/>
        <sz val="8"/>
        <rFont val="Arial"/>
        <family val="2"/>
      </rPr>
      <t xml:space="preserve"> </t>
    </r>
    <r>
      <rPr>
        <sz val="8"/>
        <rFont val="Arial"/>
        <family val="2"/>
      </rPr>
      <t xml:space="preserve">(1 000-tal)
</t>
    </r>
    <r>
      <rPr>
        <i/>
        <sz val="8"/>
        <rFont val="Arial"/>
        <family val="2"/>
      </rPr>
      <t>Inhabitants (thousands)</t>
    </r>
  </si>
  <si>
    <r>
      <t xml:space="preserve">Sjötrafik </t>
    </r>
    <r>
      <rPr>
        <i/>
        <sz val="8"/>
        <rFont val="Arial"/>
        <family val="2"/>
      </rPr>
      <t>Vessel</t>
    </r>
  </si>
  <si>
    <r>
      <t xml:space="preserve">(tusental)
</t>
    </r>
    <r>
      <rPr>
        <i/>
        <sz val="8"/>
        <rFont val="Arial"/>
        <family val="2"/>
      </rPr>
      <t>(thousands)</t>
    </r>
  </si>
  <si>
    <r>
      <t xml:space="preserve">(tusental kr)
</t>
    </r>
    <r>
      <rPr>
        <i/>
        <sz val="8"/>
        <rFont val="Arial"/>
        <family val="2"/>
      </rPr>
      <t>(thousand SEK)</t>
    </r>
  </si>
  <si>
    <r>
      <rPr>
        <vertAlign val="superscript"/>
        <sz val="8"/>
        <rFont val="Arial"/>
        <family val="2"/>
      </rPr>
      <t xml:space="preserve">2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</si>
  <si>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</si>
  <si>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t xml:space="preserve">                                                          Statistik 2016:26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</si>
</sst>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r_-;\-* #,##0.00\ _k_r_-;_-* &quot;-&quot;??\ _k_r_-;_-@_-"/>
    <numFmt numFmtId="164" formatCode="0.0"/>
    <numFmt numFmtId="165" formatCode="#,##0.0"/>
    <numFmt numFmtId="166" formatCode="#,###,##0"/>
    <numFmt numFmtId="167" formatCode="0.0%"/>
  </numFmts>
  <fonts count="31" x14ac:knownFonts="1">
    <font>
      <sz val="10"/>
      <name val="Arial"/>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vertAlign val="superscript"/>
      <sz val="10"/>
      <name val="Arial"/>
      <family val="2"/>
    </font>
    <font>
      <sz val="10"/>
      <name val="Verdana"/>
      <family val="2"/>
    </font>
    <font>
      <sz val="8"/>
      <name val="Times New Roman"/>
      <family val="1"/>
    </font>
    <font>
      <sz val="8"/>
      <color rgb="FFFF0000"/>
      <name val="Arial"/>
      <family val="2"/>
    </font>
    <font>
      <b/>
      <vertAlign val="superscript"/>
      <sz val="8"/>
      <name val="Arial"/>
      <family val="2"/>
    </font>
    <font>
      <sz val="10"/>
      <name val="Arial"/>
      <family val="2"/>
    </font>
    <font>
      <vertAlign val="superscript"/>
      <sz val="8"/>
      <color rgb="FFFF000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theme="10"/>
      <name val="Arial"/>
    </font>
    <font>
      <u/>
      <sz val="8"/>
      <color theme="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9">
    <xf numFmtId="0" fontId="0" fillId="0" borderId="0"/>
    <xf numFmtId="0" fontId="1" fillId="0" borderId="0"/>
    <xf numFmtId="0" fontId="7" fillId="0" borderId="0"/>
    <xf numFmtId="0" fontId="9" fillId="0" borderId="0"/>
    <xf numFmtId="9" fontId="1" fillId="0" borderId="0" applyFont="0" applyFill="0" applyBorder="0" applyAlignment="0" applyProtection="0"/>
    <xf numFmtId="9" fontId="13" fillId="0" borderId="0" applyFont="0" applyFill="0" applyBorder="0" applyAlignment="0" applyProtection="0"/>
    <xf numFmtId="0" fontId="17" fillId="0" borderId="0"/>
    <xf numFmtId="9" fontId="17"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20" fillId="4" borderId="0" applyNumberFormat="0" applyBorder="0">
      <alignment horizontal="right"/>
      <protection locked="0"/>
    </xf>
    <xf numFmtId="0" fontId="17" fillId="0" borderId="0"/>
    <xf numFmtId="0" fontId="21" fillId="0" borderId="0"/>
    <xf numFmtId="0" fontId="22" fillId="0" borderId="0" applyNumberFormat="0" applyFill="0" applyBorder="0" applyAlignment="0" applyProtection="0"/>
    <xf numFmtId="166" fontId="20" fillId="4" borderId="0" applyNumberFormat="0" applyBorder="0">
      <alignment horizontal="left"/>
      <protection locked="0"/>
    </xf>
    <xf numFmtId="166" fontId="20" fillId="4" borderId="0" applyNumberFormat="0" applyBorder="0">
      <alignment horizontal="left"/>
      <protection locked="0"/>
    </xf>
    <xf numFmtId="166" fontId="23" fillId="5" borderId="0" applyNumberFormat="0" applyBorder="0">
      <protection locked="0"/>
    </xf>
    <xf numFmtId="43" fontId="1" fillId="0" borderId="0" applyFont="0" applyFill="0" applyBorder="0" applyAlignment="0" applyProtection="0"/>
    <xf numFmtId="0" fontId="29" fillId="0" borderId="0" applyNumberFormat="0" applyFill="0" applyBorder="0" applyAlignment="0" applyProtection="0"/>
  </cellStyleXfs>
  <cellXfs count="210">
    <xf numFmtId="0" fontId="0" fillId="0" borderId="0" xfId="0"/>
    <xf numFmtId="0" fontId="1" fillId="2" borderId="0" xfId="2" applyFont="1" applyFill="1" applyBorder="1" applyAlignment="1">
      <alignment vertical="top"/>
    </xf>
    <xf numFmtId="0" fontId="3" fillId="2" borderId="0" xfId="2" applyFont="1" applyFill="1" applyBorder="1" applyAlignment="1">
      <alignment vertical="top"/>
    </xf>
    <xf numFmtId="0" fontId="2" fillId="2" borderId="0" xfId="2" applyFont="1" applyFill="1" applyBorder="1" applyAlignment="1">
      <alignment vertical="top"/>
    </xf>
    <xf numFmtId="0" fontId="2" fillId="2" borderId="0" xfId="2" applyFont="1" applyFill="1" applyBorder="1" applyAlignment="1">
      <alignment vertical="top" wrapText="1"/>
    </xf>
    <xf numFmtId="0" fontId="2" fillId="2" borderId="0" xfId="2" applyFont="1" applyFill="1" applyBorder="1" applyAlignment="1" applyProtection="1">
      <alignment vertical="top"/>
      <protection locked="0"/>
    </xf>
    <xf numFmtId="0" fontId="2" fillId="2" borderId="0" xfId="2" applyFont="1" applyFill="1" applyBorder="1" applyAlignment="1" applyProtection="1">
      <alignment vertical="top" wrapText="1"/>
      <protection locked="0"/>
    </xf>
    <xf numFmtId="0" fontId="1" fillId="2" borderId="0" xfId="1" applyFill="1" applyAlignment="1">
      <alignment vertical="top"/>
    </xf>
    <xf numFmtId="0" fontId="1" fillId="2" borderId="0" xfId="1" applyFill="1" applyAlignment="1">
      <alignment vertical="top" wrapText="1"/>
    </xf>
    <xf numFmtId="0" fontId="8" fillId="2" borderId="0" xfId="1" applyFont="1" applyFill="1" applyBorder="1" applyAlignment="1">
      <alignment vertical="top" wrapText="1"/>
    </xf>
    <xf numFmtId="0" fontId="10" fillId="2" borderId="0" xfId="3" applyFont="1" applyFill="1" applyAlignment="1">
      <alignment vertical="top" wrapText="1"/>
    </xf>
    <xf numFmtId="49" fontId="2" fillId="2" borderId="0" xfId="3" applyNumberFormat="1" applyFont="1" applyFill="1" applyBorder="1" applyAlignment="1">
      <alignment vertical="top" wrapText="1"/>
    </xf>
    <xf numFmtId="49" fontId="10" fillId="2" borderId="0" xfId="3" applyNumberFormat="1" applyFont="1" applyFill="1" applyAlignment="1">
      <alignment vertical="top" wrapText="1"/>
    </xf>
    <xf numFmtId="49" fontId="10" fillId="2" borderId="0" xfId="3" applyNumberFormat="1" applyFont="1" applyFill="1" applyBorder="1" applyAlignment="1">
      <alignment vertical="top" wrapText="1"/>
    </xf>
    <xf numFmtId="0" fontId="2" fillId="2" borderId="1" xfId="1" applyFont="1" applyFill="1" applyBorder="1"/>
    <xf numFmtId="0" fontId="2" fillId="2" borderId="0" xfId="1" applyFont="1" applyFill="1" applyBorder="1"/>
    <xf numFmtId="0" fontId="2" fillId="2" borderId="0" xfId="1" applyFont="1" applyFill="1"/>
    <xf numFmtId="0" fontId="3" fillId="2" borderId="3" xfId="1" applyFont="1" applyFill="1" applyBorder="1"/>
    <xf numFmtId="0" fontId="3" fillId="2" borderId="2" xfId="1" applyFont="1" applyFill="1" applyBorder="1" applyAlignment="1">
      <alignment horizontal="right" wrapText="1"/>
    </xf>
    <xf numFmtId="0" fontId="3" fillId="2" borderId="3" xfId="1" applyFont="1" applyFill="1" applyBorder="1" applyAlignment="1">
      <alignment horizontal="right"/>
    </xf>
    <xf numFmtId="0" fontId="3" fillId="2" borderId="3" xfId="1" applyFont="1" applyFill="1" applyBorder="1" applyAlignment="1">
      <alignment horizontal="right" wrapText="1"/>
    </xf>
    <xf numFmtId="0" fontId="3" fillId="2" borderId="3" xfId="1" applyFont="1" applyFill="1" applyBorder="1" applyAlignment="1">
      <alignment horizontal="left"/>
    </xf>
    <xf numFmtId="0" fontId="2" fillId="2" borderId="3" xfId="1" applyFont="1" applyFill="1" applyBorder="1"/>
    <xf numFmtId="0" fontId="2" fillId="2" borderId="2" xfId="1" applyFont="1" applyFill="1" applyBorder="1"/>
    <xf numFmtId="0" fontId="2" fillId="2" borderId="1" xfId="1" applyFont="1" applyFill="1" applyBorder="1" applyAlignment="1">
      <alignment wrapText="1"/>
    </xf>
    <xf numFmtId="0" fontId="2" fillId="2" borderId="1" xfId="1" applyFont="1" applyFill="1" applyBorder="1" applyAlignment="1">
      <alignment horizontal="right" vertical="top"/>
    </xf>
    <xf numFmtId="0" fontId="2" fillId="2" borderId="1" xfId="1" applyFont="1" applyFill="1" applyBorder="1" applyAlignment="1">
      <alignment horizontal="right" wrapText="1"/>
    </xf>
    <xf numFmtId="0" fontId="2" fillId="2" borderId="2" xfId="1" applyFont="1" applyFill="1" applyBorder="1" applyAlignment="1">
      <alignment horizontal="right" wrapText="1"/>
    </xf>
    <xf numFmtId="0" fontId="2" fillId="2" borderId="0" xfId="1" applyFont="1" applyFill="1" applyBorder="1" applyAlignment="1">
      <alignment wrapText="1"/>
    </xf>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5" fillId="2" borderId="0" xfId="1" applyFont="1" applyFill="1"/>
    <xf numFmtId="0" fontId="5" fillId="2" borderId="0" xfId="1" applyFont="1" applyFill="1" applyBorder="1" applyAlignment="1">
      <alignment wrapText="1"/>
    </xf>
    <xf numFmtId="0" fontId="3" fillId="2" borderId="2" xfId="1" applyFont="1" applyFill="1" applyBorder="1" applyAlignment="1">
      <alignment horizontal="right"/>
    </xf>
    <xf numFmtId="0" fontId="3" fillId="2" borderId="2" xfId="1" applyFont="1" applyFill="1" applyBorder="1"/>
    <xf numFmtId="0" fontId="2" fillId="2" borderId="0" xfId="1" applyFont="1" applyFill="1" applyBorder="1" applyAlignment="1">
      <alignment horizontal="right" vertical="top"/>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4" fontId="2" fillId="2" borderId="1" xfId="1" applyNumberFormat="1" applyFont="1" applyFill="1" applyBorder="1" applyAlignment="1">
      <alignment horizontal="right"/>
    </xf>
    <xf numFmtId="0" fontId="2" fillId="2" borderId="1" xfId="1" applyFont="1" applyFill="1" applyBorder="1" applyAlignment="1">
      <alignment horizontal="right"/>
    </xf>
    <xf numFmtId="0" fontId="2" fillId="2" borderId="2" xfId="1" applyFont="1" applyFill="1" applyBorder="1" applyAlignment="1">
      <alignment horizontal="right" vertical="top" wrapText="1"/>
    </xf>
    <xf numFmtId="165" fontId="2" fillId="2" borderId="0" xfId="1" applyNumberFormat="1" applyFont="1" applyFill="1" applyAlignment="1">
      <alignment horizontal="right"/>
    </xf>
    <xf numFmtId="165" fontId="2" fillId="2" borderId="0" xfId="1" applyNumberFormat="1" applyFont="1" applyFill="1" applyBorder="1" applyAlignment="1">
      <alignment horizontal="right"/>
    </xf>
    <xf numFmtId="165" fontId="2" fillId="2" borderId="1" xfId="1" applyNumberFormat="1" applyFont="1" applyFill="1" applyBorder="1" applyAlignment="1">
      <alignment horizontal="right"/>
    </xf>
    <xf numFmtId="0" fontId="2" fillId="2" borderId="0" xfId="1" applyFont="1" applyFill="1" applyAlignment="1">
      <alignment wrapText="1"/>
    </xf>
    <xf numFmtId="0" fontId="3" fillId="2" borderId="0" xfId="1" applyFont="1" applyFill="1" applyBorder="1"/>
    <xf numFmtId="165" fontId="2" fillId="2" borderId="0" xfId="1" applyNumberFormat="1" applyFont="1" applyFill="1" applyBorder="1" applyAlignment="1">
      <alignment horizontal="right" wrapText="1"/>
    </xf>
    <xf numFmtId="0" fontId="3" fillId="2" borderId="0" xfId="1" applyFont="1" applyFill="1" applyBorder="1" applyAlignment="1">
      <alignment horizontal="right" wrapText="1"/>
    </xf>
    <xf numFmtId="0" fontId="2" fillId="2" borderId="3" xfId="1" applyFont="1" applyFill="1" applyBorder="1" applyAlignment="1">
      <alignment horizontal="right"/>
    </xf>
    <xf numFmtId="0" fontId="3" fillId="0" borderId="2" xfId="1" applyFont="1" applyFill="1" applyBorder="1" applyAlignment="1">
      <alignment horizontal="right" wrapText="1"/>
    </xf>
    <xf numFmtId="0" fontId="2" fillId="2" borderId="0" xfId="1" applyFont="1" applyFill="1" applyAlignment="1">
      <alignment horizontal="right"/>
    </xf>
    <xf numFmtId="0" fontId="2" fillId="2" borderId="2" xfId="1" applyFont="1" applyFill="1" applyBorder="1" applyAlignment="1">
      <alignment wrapText="1"/>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4" fontId="2" fillId="2" borderId="0" xfId="1" quotePrefix="1" applyNumberFormat="1" applyFont="1" applyFill="1" applyAlignment="1">
      <alignment horizontal="right"/>
    </xf>
    <xf numFmtId="0" fontId="3" fillId="2" borderId="2" xfId="1" applyFont="1" applyFill="1" applyBorder="1" applyAlignment="1">
      <alignment wrapText="1"/>
    </xf>
    <xf numFmtId="3" fontId="2" fillId="2" borderId="0" xfId="1" quotePrefix="1" applyNumberFormat="1" applyFont="1" applyFill="1" applyBorder="1" applyAlignment="1">
      <alignment horizontal="right"/>
    </xf>
    <xf numFmtId="0" fontId="2" fillId="2" borderId="0" xfId="1" applyFont="1" applyFill="1" applyBorder="1" applyAlignment="1">
      <alignment horizontal="right" wrapText="1"/>
    </xf>
    <xf numFmtId="0" fontId="2" fillId="2" borderId="0" xfId="1" applyFont="1" applyFill="1" applyAlignment="1">
      <alignment horizontal="left"/>
    </xf>
    <xf numFmtId="3" fontId="2" fillId="2" borderId="0" xfId="1" applyNumberFormat="1" applyFont="1" applyFill="1" applyBorder="1"/>
    <xf numFmtId="3" fontId="2" fillId="2" borderId="0" xfId="1" applyNumberFormat="1" applyFont="1" applyFill="1"/>
    <xf numFmtId="3" fontId="2" fillId="2" borderId="0" xfId="1" applyNumberFormat="1" applyFont="1" applyFill="1" applyBorder="1" applyAlignment="1">
      <alignment wrapText="1"/>
    </xf>
    <xf numFmtId="0" fontId="2" fillId="2" borderId="0" xfId="1" applyFont="1" applyFill="1" applyBorder="1" applyAlignment="1">
      <alignment horizontal="left"/>
    </xf>
    <xf numFmtId="0" fontId="4" fillId="2" borderId="0" xfId="1" applyFont="1" applyFill="1"/>
    <xf numFmtId="0" fontId="2" fillId="2" borderId="2" xfId="1" applyFont="1" applyFill="1" applyBorder="1" applyAlignment="1">
      <alignment horizontal="right"/>
    </xf>
    <xf numFmtId="1" fontId="2" fillId="2" borderId="0" xfId="1" applyNumberFormat="1" applyFont="1" applyFill="1" applyAlignment="1">
      <alignment horizontal="right"/>
    </xf>
    <xf numFmtId="0" fontId="2" fillId="2" borderId="0" xfId="1" quotePrefix="1" applyFont="1" applyFill="1" applyBorder="1" applyAlignment="1">
      <alignment horizontal="right" wrapText="1"/>
    </xf>
    <xf numFmtId="2" fontId="2" fillId="2" borderId="0" xfId="1" applyNumberFormat="1" applyFont="1" applyFill="1" applyAlignment="1">
      <alignment horizontal="right"/>
    </xf>
    <xf numFmtId="1" fontId="2" fillId="2" borderId="0" xfId="4" applyNumberFormat="1" applyFont="1" applyFill="1" applyBorder="1" applyAlignment="1">
      <alignment horizontal="right"/>
    </xf>
    <xf numFmtId="0" fontId="5" fillId="2" borderId="3" xfId="1" applyFont="1" applyFill="1" applyBorder="1" applyAlignment="1">
      <alignment wrapText="1"/>
    </xf>
    <xf numFmtId="3" fontId="2" fillId="2" borderId="1" xfId="1" applyNumberFormat="1" applyFont="1" applyFill="1" applyBorder="1"/>
    <xf numFmtId="0" fontId="5" fillId="3" borderId="1" xfId="1" applyFont="1" applyFill="1" applyBorder="1" applyAlignment="1"/>
    <xf numFmtId="0" fontId="5" fillId="3" borderId="3" xfId="1" applyFont="1" applyFill="1" applyBorder="1" applyAlignment="1"/>
    <xf numFmtId="0" fontId="5" fillId="3" borderId="1" xfId="1" applyFont="1" applyFill="1" applyBorder="1" applyAlignment="1">
      <alignment wrapText="1"/>
    </xf>
    <xf numFmtId="0" fontId="5" fillId="3" borderId="0" xfId="1" applyFont="1" applyFill="1" applyBorder="1" applyAlignment="1">
      <alignment wrapText="1"/>
    </xf>
    <xf numFmtId="3" fontId="5" fillId="3" borderId="0" xfId="1" applyNumberFormat="1" applyFont="1" applyFill="1" applyBorder="1" applyAlignment="1"/>
    <xf numFmtId="0" fontId="5" fillId="3" borderId="0" xfId="1" applyFont="1" applyFill="1" applyAlignment="1"/>
    <xf numFmtId="0" fontId="5" fillId="3" borderId="0" xfId="1" applyFont="1" applyFill="1" applyBorder="1"/>
    <xf numFmtId="0" fontId="12" fillId="3" borderId="2" xfId="1" applyFont="1" applyFill="1" applyBorder="1" applyAlignment="1">
      <alignment horizontal="right"/>
    </xf>
    <xf numFmtId="0" fontId="5" fillId="3" borderId="0" xfId="1" applyFont="1" applyFill="1"/>
    <xf numFmtId="0" fontId="5" fillId="3" borderId="1" xfId="1" applyFont="1" applyFill="1" applyBorder="1"/>
    <xf numFmtId="0" fontId="12" fillId="3" borderId="2" xfId="1" applyFont="1" applyFill="1" applyBorder="1" applyAlignment="1">
      <alignment horizontal="right" wrapText="1"/>
    </xf>
    <xf numFmtId="0" fontId="5" fillId="3" borderId="0" xfId="1" applyFont="1" applyFill="1" applyBorder="1" applyAlignment="1">
      <alignment horizontal="right" vertical="top"/>
    </xf>
    <xf numFmtId="3" fontId="5" fillId="3" borderId="0" xfId="1" applyNumberFormat="1" applyFont="1" applyFill="1" applyAlignment="1">
      <alignment horizontal="right"/>
    </xf>
    <xf numFmtId="3" fontId="5" fillId="3" borderId="0" xfId="1" applyNumberFormat="1" applyFont="1" applyFill="1" applyBorder="1" applyAlignment="1">
      <alignment horizontal="right"/>
    </xf>
    <xf numFmtId="4" fontId="5" fillId="3" borderId="0" xfId="1" applyNumberFormat="1" applyFont="1" applyFill="1" applyBorder="1" applyAlignment="1"/>
    <xf numFmtId="4" fontId="5" fillId="3" borderId="0" xfId="1" applyNumberFormat="1" applyFont="1" applyFill="1" applyAlignment="1">
      <alignment horizontal="right"/>
    </xf>
    <xf numFmtId="4" fontId="5" fillId="3" borderId="0" xfId="1" applyNumberFormat="1" applyFont="1" applyFill="1" applyBorder="1" applyAlignment="1">
      <alignment horizontal="right"/>
    </xf>
    <xf numFmtId="0" fontId="5" fillId="3" borderId="2" xfId="1" applyFont="1" applyFill="1" applyBorder="1" applyAlignment="1">
      <alignment horizontal="right"/>
    </xf>
    <xf numFmtId="0" fontId="12" fillId="3" borderId="3" xfId="1" applyFont="1" applyFill="1" applyBorder="1"/>
    <xf numFmtId="0" fontId="5" fillId="3" borderId="1" xfId="1" applyFont="1" applyFill="1" applyBorder="1" applyAlignment="1">
      <alignment horizontal="right" wrapText="1"/>
    </xf>
    <xf numFmtId="4" fontId="5" fillId="3" borderId="0" xfId="1" applyNumberFormat="1" applyFont="1" applyFill="1" applyBorder="1"/>
    <xf numFmtId="0" fontId="5" fillId="3" borderId="3" xfId="1" applyFont="1" applyFill="1" applyBorder="1"/>
    <xf numFmtId="0" fontId="5" fillId="3" borderId="1" xfId="1" applyFont="1" applyFill="1" applyBorder="1" applyAlignment="1">
      <alignment horizontal="right"/>
    </xf>
    <xf numFmtId="0" fontId="5" fillId="3" borderId="3" xfId="1" applyFont="1" applyFill="1" applyBorder="1" applyAlignment="1">
      <alignment horizontal="right"/>
    </xf>
    <xf numFmtId="0" fontId="12" fillId="3" borderId="3" xfId="1" applyFont="1" applyFill="1" applyBorder="1" applyAlignment="1">
      <alignment horizontal="right" wrapText="1"/>
    </xf>
    <xf numFmtId="0" fontId="2" fillId="3" borderId="0" xfId="1" applyFont="1" applyFill="1" applyBorder="1" applyAlignment="1">
      <alignment horizontal="left"/>
    </xf>
    <xf numFmtId="165" fontId="2" fillId="3" borderId="0" xfId="4" applyNumberFormat="1" applyFont="1" applyFill="1" applyBorder="1" applyAlignment="1">
      <alignment horizontal="right"/>
    </xf>
    <xf numFmtId="1" fontId="2" fillId="3" borderId="0" xfId="4" applyNumberFormat="1" applyFont="1" applyFill="1" applyBorder="1" applyAlignment="1">
      <alignment horizontal="right"/>
    </xf>
    <xf numFmtId="165" fontId="2" fillId="3" borderId="0" xfId="1" applyNumberFormat="1" applyFont="1" applyFill="1" applyBorder="1" applyAlignment="1">
      <alignment horizontal="right"/>
    </xf>
    <xf numFmtId="164" fontId="2" fillId="3" borderId="0" xfId="4" applyNumberFormat="1" applyFont="1" applyFill="1" applyBorder="1" applyAlignment="1">
      <alignment horizontal="right"/>
    </xf>
    <xf numFmtId="0" fontId="2" fillId="3" borderId="0" xfId="1" applyFont="1" applyFill="1" applyBorder="1"/>
    <xf numFmtId="0" fontId="2" fillId="3" borderId="0" xfId="1" applyFont="1" applyFill="1"/>
    <xf numFmtId="0" fontId="2" fillId="3" borderId="1" xfId="1" applyFont="1" applyFill="1" applyBorder="1"/>
    <xf numFmtId="0" fontId="3" fillId="3" borderId="2" xfId="1" applyFont="1" applyFill="1" applyBorder="1" applyAlignment="1">
      <alignment horizontal="left"/>
    </xf>
    <xf numFmtId="0" fontId="2" fillId="3" borderId="2" xfId="1" applyFont="1" applyFill="1" applyBorder="1"/>
    <xf numFmtId="0" fontId="2" fillId="3" borderId="3" xfId="1" applyFont="1" applyFill="1" applyBorder="1"/>
    <xf numFmtId="0" fontId="3" fillId="3" borderId="2" xfId="1" applyFont="1" applyFill="1" applyBorder="1"/>
    <xf numFmtId="0" fontId="2" fillId="3" borderId="1" xfId="1" applyFont="1" applyFill="1" applyBorder="1" applyAlignment="1">
      <alignment horizontal="right" wrapText="1"/>
    </xf>
    <xf numFmtId="0" fontId="2" fillId="3" borderId="0" xfId="1" applyFont="1" applyFill="1" applyBorder="1" applyAlignment="1">
      <alignment wrapText="1"/>
    </xf>
    <xf numFmtId="0" fontId="2" fillId="3" borderId="0" xfId="1" quotePrefix="1" applyFont="1" applyFill="1" applyAlignment="1">
      <alignment horizontal="right"/>
    </xf>
    <xf numFmtId="0" fontId="5" fillId="3" borderId="0" xfId="1" applyFont="1" applyFill="1" applyBorder="1" applyAlignment="1">
      <alignment horizontal="left" wrapText="1"/>
    </xf>
    <xf numFmtId="0" fontId="5" fillId="3" borderId="2" xfId="1" applyFont="1" applyFill="1" applyBorder="1" applyAlignment="1">
      <alignment wrapText="1"/>
    </xf>
    <xf numFmtId="2" fontId="2" fillId="2" borderId="0" xfId="0" applyNumberFormat="1" applyFont="1" applyFill="1" applyAlignment="1">
      <alignment horizontal="right"/>
    </xf>
    <xf numFmtId="0" fontId="3" fillId="3" borderId="3" xfId="1" applyFont="1" applyFill="1" applyBorder="1"/>
    <xf numFmtId="0" fontId="2" fillId="3" borderId="1" xfId="1" applyFont="1" applyFill="1" applyBorder="1" applyAlignment="1">
      <alignment wrapText="1"/>
    </xf>
    <xf numFmtId="3" fontId="2" fillId="3" borderId="0" xfId="1" applyNumberFormat="1" applyFont="1" applyFill="1"/>
    <xf numFmtId="3" fontId="5" fillId="3" borderId="0" xfId="1" applyNumberFormat="1" applyFont="1" applyFill="1"/>
    <xf numFmtId="3" fontId="2" fillId="3" borderId="0" xfId="1" applyNumberFormat="1" applyFont="1" applyFill="1" applyAlignment="1">
      <alignment horizontal="right"/>
    </xf>
    <xf numFmtId="3" fontId="2" fillId="3" borderId="0" xfId="1" applyNumberFormat="1" applyFont="1" applyFill="1" applyBorder="1"/>
    <xf numFmtId="3" fontId="5" fillId="3" borderId="0" xfId="1" applyNumberFormat="1" applyFont="1" applyFill="1" applyBorder="1"/>
    <xf numFmtId="3" fontId="2" fillId="3" borderId="0" xfId="1" applyNumberFormat="1" applyFont="1" applyFill="1" applyBorder="1" applyAlignment="1">
      <alignment horizontal="right"/>
    </xf>
    <xf numFmtId="3" fontId="2" fillId="3" borderId="1" xfId="1" applyNumberFormat="1" applyFont="1" applyFill="1" applyBorder="1"/>
    <xf numFmtId="3" fontId="5" fillId="3" borderId="1" xfId="1" applyNumberFormat="1" applyFont="1" applyFill="1" applyBorder="1"/>
    <xf numFmtId="3" fontId="2" fillId="3" borderId="1" xfId="1" applyNumberFormat="1" applyFont="1" applyFill="1" applyBorder="1" applyAlignment="1">
      <alignment horizontal="right"/>
    </xf>
    <xf numFmtId="0" fontId="4" fillId="3" borderId="0" xfId="1" applyFont="1" applyFill="1"/>
    <xf numFmtId="1" fontId="2" fillId="2" borderId="0" xfId="1" applyNumberFormat="1" applyFont="1" applyFill="1" applyBorder="1" applyAlignment="1">
      <alignment horizontal="right"/>
    </xf>
    <xf numFmtId="3" fontId="2" fillId="2" borderId="3" xfId="1" applyNumberFormat="1" applyFont="1" applyFill="1" applyBorder="1"/>
    <xf numFmtId="9" fontId="2" fillId="2" borderId="0" xfId="5" applyFont="1" applyFill="1"/>
    <xf numFmtId="0" fontId="5" fillId="2" borderId="0" xfId="1" applyFont="1" applyFill="1" applyBorder="1" applyAlignment="1"/>
    <xf numFmtId="0" fontId="3" fillId="3" borderId="2" xfId="1" applyFont="1" applyFill="1" applyBorder="1" applyAlignment="1">
      <alignment horizontal="right" wrapText="1"/>
    </xf>
    <xf numFmtId="0" fontId="11" fillId="3" borderId="0" xfId="1" applyFont="1" applyFill="1"/>
    <xf numFmtId="0" fontId="14" fillId="3" borderId="0" xfId="1" applyFont="1" applyFill="1"/>
    <xf numFmtId="0" fontId="3" fillId="3" borderId="1" xfId="3" applyFont="1" applyFill="1" applyBorder="1" applyAlignment="1">
      <alignment vertical="top" wrapText="1"/>
    </xf>
    <xf numFmtId="0" fontId="3" fillId="3" borderId="0" xfId="3" applyFont="1" applyFill="1" applyAlignment="1">
      <alignment vertical="top" wrapText="1"/>
    </xf>
    <xf numFmtId="49" fontId="2" fillId="3" borderId="0" xfId="3" applyNumberFormat="1" applyFont="1" applyFill="1" applyAlignment="1">
      <alignment vertical="top" wrapText="1"/>
    </xf>
    <xf numFmtId="0" fontId="2" fillId="3" borderId="0" xfId="3" applyFont="1" applyFill="1" applyAlignment="1">
      <alignment vertical="top" wrapText="1"/>
    </xf>
    <xf numFmtId="49" fontId="2" fillId="3" borderId="0" xfId="3" applyNumberFormat="1" applyFont="1" applyFill="1" applyBorder="1" applyAlignment="1">
      <alignment vertical="top" wrapText="1"/>
    </xf>
    <xf numFmtId="0" fontId="2" fillId="3" borderId="0" xfId="1" applyFont="1" applyFill="1" applyAlignment="1">
      <alignment vertical="top" wrapText="1"/>
    </xf>
    <xf numFmtId="49" fontId="10" fillId="3" borderId="0" xfId="3" applyNumberFormat="1" applyFont="1" applyFill="1" applyAlignment="1">
      <alignment vertical="top" wrapText="1"/>
    </xf>
    <xf numFmtId="0" fontId="2" fillId="3" borderId="0" xfId="1" applyFont="1" applyFill="1" applyAlignment="1">
      <alignment wrapText="1"/>
    </xf>
    <xf numFmtId="3" fontId="5" fillId="3" borderId="1" xfId="1" applyNumberFormat="1" applyFont="1" applyFill="1" applyBorder="1" applyAlignment="1"/>
    <xf numFmtId="4" fontId="5" fillId="3" borderId="1" xfId="1" applyNumberFormat="1" applyFont="1" applyFill="1" applyBorder="1"/>
    <xf numFmtId="0" fontId="6" fillId="3" borderId="0" xfId="1" applyFont="1" applyFill="1" applyBorder="1"/>
    <xf numFmtId="0" fontId="15" fillId="3" borderId="0" xfId="2" applyFont="1" applyFill="1" applyBorder="1" applyAlignment="1">
      <alignment vertical="top"/>
    </xf>
    <xf numFmtId="0" fontId="10" fillId="2" borderId="0" xfId="3" applyFont="1" applyFill="1" applyAlignment="1">
      <alignment vertical="top"/>
    </xf>
    <xf numFmtId="0" fontId="2" fillId="2" borderId="1" xfId="1" applyFont="1" applyFill="1" applyBorder="1" applyAlignment="1">
      <alignment horizontal="right" vertical="top" wrapText="1"/>
    </xf>
    <xf numFmtId="0" fontId="5" fillId="2" borderId="3" xfId="1" applyFont="1" applyFill="1" applyBorder="1" applyAlignment="1">
      <alignment horizontal="left" wrapText="1"/>
    </xf>
    <xf numFmtId="0" fontId="2" fillId="2" borderId="1" xfId="1" applyFont="1" applyFill="1" applyBorder="1" applyAlignment="1">
      <alignment horizontal="left"/>
    </xf>
    <xf numFmtId="0" fontId="2" fillId="2" borderId="0" xfId="1" applyFont="1" applyFill="1" applyBorder="1" applyAlignment="1">
      <alignment vertical="top"/>
    </xf>
    <xf numFmtId="0" fontId="2" fillId="2" borderId="0" xfId="1" applyFont="1" applyFill="1" applyAlignment="1">
      <alignment vertical="top"/>
    </xf>
    <xf numFmtId="1" fontId="2" fillId="2" borderId="1" xfId="1" applyNumberFormat="1" applyFont="1" applyFill="1" applyBorder="1" applyAlignment="1">
      <alignment horizontal="right"/>
    </xf>
    <xf numFmtId="3" fontId="5" fillId="3" borderId="1" xfId="1" applyNumberFormat="1" applyFont="1" applyFill="1" applyBorder="1" applyAlignment="1">
      <alignment horizontal="right"/>
    </xf>
    <xf numFmtId="4" fontId="5" fillId="3" borderId="1" xfId="1" applyNumberFormat="1" applyFont="1" applyFill="1" applyBorder="1" applyAlignment="1"/>
    <xf numFmtId="4" fontId="5" fillId="3" borderId="1" xfId="1" applyNumberFormat="1" applyFont="1" applyFill="1" applyBorder="1" applyAlignment="1">
      <alignment horizontal="right"/>
    </xf>
    <xf numFmtId="3" fontId="2" fillId="2" borderId="0" xfId="1" applyNumberFormat="1" applyFont="1" applyFill="1" applyBorder="1" applyAlignment="1">
      <alignment horizontal="right" wrapText="1"/>
    </xf>
    <xf numFmtId="3" fontId="2" fillId="2" borderId="1" xfId="1" applyNumberFormat="1" applyFont="1" applyFill="1" applyBorder="1" applyAlignment="1">
      <alignment horizontal="right" wrapText="1"/>
    </xf>
    <xf numFmtId="0" fontId="5" fillId="3" borderId="0" xfId="1" applyFont="1" applyFill="1" applyAlignment="1">
      <alignment horizontal="right"/>
    </xf>
    <xf numFmtId="0" fontId="5" fillId="2" borderId="0" xfId="1" applyFont="1" applyFill="1" applyAlignment="1">
      <alignment horizontal="right"/>
    </xf>
    <xf numFmtId="3" fontId="5" fillId="2" borderId="0" xfId="1" applyNumberFormat="1" applyFont="1" applyFill="1" applyBorder="1" applyAlignment="1">
      <alignment horizontal="right"/>
    </xf>
    <xf numFmtId="3" fontId="5" fillId="2" borderId="1" xfId="1" applyNumberFormat="1" applyFont="1" applyFill="1" applyBorder="1" applyAlignment="1">
      <alignment horizontal="right"/>
    </xf>
    <xf numFmtId="164" fontId="2" fillId="2" borderId="0" xfId="1" applyNumberFormat="1" applyFont="1" applyFill="1" applyBorder="1" applyAlignment="1">
      <alignment horizontal="right"/>
    </xf>
    <xf numFmtId="1" fontId="5" fillId="3" borderId="0" xfId="1" applyNumberFormat="1" applyFont="1" applyFill="1" applyBorder="1" applyAlignment="1">
      <alignment horizontal="right"/>
    </xf>
    <xf numFmtId="1" fontId="2" fillId="3" borderId="0" xfId="1" quotePrefix="1" applyNumberFormat="1" applyFont="1" applyFill="1" applyAlignment="1">
      <alignment horizontal="right"/>
    </xf>
    <xf numFmtId="1" fontId="2" fillId="3" borderId="1" xfId="1" applyNumberFormat="1" applyFont="1" applyFill="1" applyBorder="1" applyAlignment="1">
      <alignment horizontal="right"/>
    </xf>
    <xf numFmtId="2" fontId="2" fillId="3" borderId="0" xfId="1" quotePrefix="1" applyNumberFormat="1" applyFont="1" applyFill="1" applyAlignment="1">
      <alignment horizontal="right"/>
    </xf>
    <xf numFmtId="2" fontId="2" fillId="3" borderId="1" xfId="1" applyNumberFormat="1" applyFont="1" applyFill="1" applyBorder="1" applyAlignment="1">
      <alignment horizontal="right"/>
    </xf>
    <xf numFmtId="3" fontId="3" fillId="3" borderId="2" xfId="1" applyNumberFormat="1" applyFont="1" applyFill="1" applyBorder="1" applyAlignment="1">
      <alignment horizontal="right" wrapText="1"/>
    </xf>
    <xf numFmtId="165" fontId="2" fillId="3" borderId="0" xfId="1" quotePrefix="1" applyNumberFormat="1" applyFont="1" applyFill="1" applyAlignment="1">
      <alignment horizontal="right"/>
    </xf>
    <xf numFmtId="0" fontId="11" fillId="2" borderId="0" xfId="1" applyFont="1" applyFill="1"/>
    <xf numFmtId="0" fontId="2" fillId="2" borderId="3" xfId="1" applyFont="1" applyFill="1" applyBorder="1" applyAlignment="1">
      <alignment vertical="top" wrapText="1"/>
    </xf>
    <xf numFmtId="0" fontId="5" fillId="3" borderId="3" xfId="1" applyFont="1" applyFill="1" applyBorder="1" applyAlignment="1">
      <alignment horizontal="left" wrapText="1"/>
    </xf>
    <xf numFmtId="0" fontId="5" fillId="2" borderId="3" xfId="1" applyFont="1" applyFill="1" applyBorder="1" applyAlignment="1">
      <alignment horizontal="left" wrapText="1"/>
    </xf>
    <xf numFmtId="0" fontId="1" fillId="0" borderId="0" xfId="1"/>
    <xf numFmtId="0" fontId="25" fillId="0" borderId="0" xfId="1" applyFont="1"/>
    <xf numFmtId="0" fontId="26" fillId="0" borderId="0" xfId="1" applyFont="1"/>
    <xf numFmtId="0" fontId="27" fillId="0" borderId="0" xfId="1" applyFont="1"/>
    <xf numFmtId="0" fontId="6" fillId="0" borderId="0" xfId="1" applyFont="1"/>
    <xf numFmtId="0" fontId="15" fillId="0" borderId="0" xfId="1" applyFont="1"/>
    <xf numFmtId="0" fontId="1" fillId="0" borderId="0" xfId="0" applyFont="1"/>
    <xf numFmtId="0" fontId="28" fillId="0" borderId="0" xfId="1" applyFont="1"/>
    <xf numFmtId="0" fontId="19" fillId="0" borderId="0" xfId="9" applyAlignment="1" applyProtection="1">
      <alignment horizontal="left"/>
    </xf>
    <xf numFmtId="0" fontId="1" fillId="0" borderId="0" xfId="1" applyFont="1" applyAlignment="1">
      <alignment horizontal="left"/>
    </xf>
    <xf numFmtId="164" fontId="2" fillId="3" borderId="0" xfId="1" quotePrefix="1" applyNumberFormat="1" applyFont="1" applyFill="1" applyBorder="1" applyAlignment="1">
      <alignment horizontal="right"/>
    </xf>
    <xf numFmtId="167" fontId="2" fillId="2" borderId="0" xfId="5" applyNumberFormat="1" applyFont="1" applyFill="1"/>
    <xf numFmtId="10" fontId="2" fillId="2" borderId="0" xfId="5" applyNumberFormat="1" applyFont="1" applyFill="1"/>
    <xf numFmtId="0" fontId="30" fillId="2" borderId="0" xfId="18" applyFont="1" applyFill="1" applyBorder="1" applyAlignment="1">
      <alignment vertical="top"/>
    </xf>
    <xf numFmtId="0" fontId="30" fillId="2" borderId="0" xfId="18" applyFont="1" applyFill="1" applyBorder="1" applyAlignment="1">
      <alignment horizontal="left" vertical="top" wrapText="1"/>
    </xf>
    <xf numFmtId="0" fontId="30" fillId="2" borderId="0" xfId="18" applyFont="1" applyFill="1" applyBorder="1" applyAlignment="1" applyProtection="1">
      <alignment vertical="top"/>
      <protection locked="0"/>
    </xf>
    <xf numFmtId="0" fontId="6" fillId="2" borderId="0" xfId="2" applyFont="1" applyFill="1" applyBorder="1" applyAlignment="1">
      <alignment vertical="top"/>
    </xf>
    <xf numFmtId="0" fontId="24" fillId="6" borderId="0" xfId="1" applyFont="1" applyFill="1" applyAlignment="1">
      <alignment vertical="center"/>
    </xf>
    <xf numFmtId="0" fontId="1" fillId="0" borderId="0" xfId="1" applyAlignment="1">
      <alignment vertical="center"/>
    </xf>
    <xf numFmtId="0" fontId="1" fillId="0" borderId="0" xfId="1" applyAlignment="1"/>
    <xf numFmtId="0" fontId="1" fillId="2" borderId="0" xfId="2" applyFont="1" applyFill="1" applyBorder="1" applyAlignment="1">
      <alignment horizontal="left"/>
    </xf>
    <xf numFmtId="0" fontId="1" fillId="2" borderId="0" xfId="1" applyFill="1" applyAlignment="1">
      <alignment horizontal="left" vertical="top" wrapText="1"/>
    </xf>
    <xf numFmtId="0" fontId="3" fillId="2" borderId="2" xfId="1" applyFont="1" applyFill="1" applyBorder="1" applyAlignment="1">
      <alignment horizontal="left" wrapText="1"/>
    </xf>
    <xf numFmtId="0" fontId="3" fillId="2" borderId="2" xfId="1" applyFont="1" applyFill="1" applyBorder="1" applyAlignment="1">
      <alignment horizontal="left"/>
    </xf>
    <xf numFmtId="0" fontId="2" fillId="3" borderId="0" xfId="1" applyFont="1" applyFill="1" applyAlignment="1">
      <alignment horizontal="left" wrapText="1"/>
    </xf>
    <xf numFmtId="0" fontId="2" fillId="3" borderId="3" xfId="1" applyFont="1" applyFill="1" applyBorder="1" applyAlignment="1">
      <alignment horizontal="left" vertical="top" wrapText="1"/>
    </xf>
    <xf numFmtId="0" fontId="3" fillId="0" borderId="2" xfId="1" applyFont="1" applyFill="1" applyBorder="1" applyAlignment="1">
      <alignment horizontal="left" wrapText="1"/>
    </xf>
    <xf numFmtId="0" fontId="5" fillId="3" borderId="3" xfId="1" applyFont="1" applyFill="1" applyBorder="1" applyAlignment="1">
      <alignment horizontal="left" wrapText="1"/>
    </xf>
    <xf numFmtId="0" fontId="5" fillId="2" borderId="0" xfId="1" applyFont="1" applyFill="1" applyBorder="1" applyAlignment="1">
      <alignment horizontal="left" wrapText="1"/>
    </xf>
    <xf numFmtId="0" fontId="2" fillId="2" borderId="0" xfId="1" applyFont="1" applyFill="1" applyBorder="1" applyAlignment="1">
      <alignment horizontal="left" wrapText="1"/>
    </xf>
    <xf numFmtId="0" fontId="5" fillId="2" borderId="3" xfId="1" applyFont="1" applyFill="1" applyBorder="1" applyAlignment="1">
      <alignment horizontal="left" wrapText="1"/>
    </xf>
    <xf numFmtId="0" fontId="2" fillId="3" borderId="0" xfId="1" applyFont="1" applyFill="1" applyAlignment="1">
      <alignment horizontal="left" vertical="top" wrapText="1"/>
    </xf>
    <xf numFmtId="0" fontId="2" fillId="2" borderId="0" xfId="1" applyFont="1" applyFill="1" applyBorder="1" applyAlignment="1">
      <alignment horizontal="left" vertical="top" wrapText="1"/>
    </xf>
    <xf numFmtId="0" fontId="2" fillId="3" borderId="0" xfId="1" applyFont="1" applyFill="1" applyBorder="1" applyAlignment="1">
      <alignment horizontal="left" vertical="top" wrapText="1"/>
    </xf>
    <xf numFmtId="0" fontId="3" fillId="3" borderId="2" xfId="1" applyFont="1" applyFill="1" applyBorder="1" applyAlignment="1">
      <alignment horizontal="left" wrapText="1"/>
    </xf>
    <xf numFmtId="0" fontId="3" fillId="3" borderId="2" xfId="1" applyFont="1" applyFill="1" applyBorder="1" applyAlignment="1">
      <alignment horizontal="left"/>
    </xf>
  </cellXfs>
  <cellStyles count="19">
    <cellStyle name="Följde hyperlänken" xfId="8"/>
    <cellStyle name="Hyperlänk" xfId="18" builtinId="8"/>
    <cellStyle name="Hyperlänk 2" xfId="9"/>
    <cellStyle name="Ligne détail" xfId="10"/>
    <cellStyle name="Normal" xfId="0" builtinId="0"/>
    <cellStyle name="Normal 2" xfId="1"/>
    <cellStyle name="Normal 3" xfId="6"/>
    <cellStyle name="Normal 3 2" xfId="11"/>
    <cellStyle name="Normal 4" xfId="12"/>
    <cellStyle name="Normal_Report_02.2_Tabellförteckning" xfId="2"/>
    <cellStyle name="Normal_Report_03.1_Ordlista" xfId="3"/>
    <cellStyle name="Procent" xfId="5" builtinId="5"/>
    <cellStyle name="Procent 2" xfId="4"/>
    <cellStyle name="Procent 3" xfId="7"/>
    <cellStyle name="Resultat" xfId="13"/>
    <cellStyle name="Titre colonnes" xfId="14"/>
    <cellStyle name="Titre lignes" xfId="15"/>
    <cellStyle name="Total intermediaire" xfId="16"/>
    <cellStyle name="Tusental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tabSelected="1" zoomScaleNormal="100" workbookViewId="0">
      <selection sqref="A1:V1"/>
    </sheetView>
  </sheetViews>
  <sheetFormatPr defaultRowHeight="12.75" x14ac:dyDescent="0.2"/>
  <cols>
    <col min="1" max="1" width="9.140625" style="174"/>
    <col min="2" max="2" width="4.42578125" style="174" customWidth="1"/>
    <col min="3" max="3" width="2" style="174" customWidth="1"/>
    <col min="4" max="21" width="9.140625" style="174"/>
    <col min="22" max="22" width="0.140625" style="174" customWidth="1"/>
    <col min="23" max="16384" width="9.140625" style="174"/>
  </cols>
  <sheetData>
    <row r="1" spans="1:22" ht="32.25" customHeight="1" x14ac:dyDescent="0.2">
      <c r="A1" s="191" t="s">
        <v>385</v>
      </c>
      <c r="B1" s="192"/>
      <c r="C1" s="192"/>
      <c r="D1" s="192"/>
      <c r="E1" s="192"/>
      <c r="F1" s="192"/>
      <c r="G1" s="192"/>
      <c r="H1" s="192"/>
      <c r="I1" s="192"/>
      <c r="J1" s="192"/>
      <c r="K1" s="192"/>
      <c r="L1" s="192"/>
      <c r="M1" s="192"/>
      <c r="N1" s="192"/>
      <c r="O1" s="192"/>
      <c r="P1" s="192"/>
      <c r="Q1" s="192"/>
      <c r="R1" s="192"/>
      <c r="S1" s="193"/>
      <c r="T1" s="193"/>
      <c r="U1" s="193"/>
      <c r="V1" s="193"/>
    </row>
    <row r="11" spans="1:22" ht="65.25" customHeight="1" x14ac:dyDescent="0.4">
      <c r="B11" s="175" t="s">
        <v>367</v>
      </c>
    </row>
    <row r="12" spans="1:22" ht="20.25" x14ac:dyDescent="0.3">
      <c r="B12" s="176" t="s">
        <v>368</v>
      </c>
    </row>
    <row r="13" spans="1:22" ht="18.75" x14ac:dyDescent="0.3">
      <c r="B13" s="177"/>
    </row>
    <row r="14" spans="1:22" ht="14.25" customHeight="1" x14ac:dyDescent="0.2">
      <c r="B14" s="178" t="s">
        <v>369</v>
      </c>
    </row>
    <row r="15" spans="1:22" ht="14.25" customHeight="1" x14ac:dyDescent="0.2">
      <c r="B15" s="178"/>
    </row>
    <row r="16" spans="1:22" x14ac:dyDescent="0.2">
      <c r="D16" s="179"/>
    </row>
    <row r="17" spans="2:2" x14ac:dyDescent="0.2">
      <c r="B17" s="178" t="s">
        <v>360</v>
      </c>
    </row>
    <row r="18" spans="2:2" x14ac:dyDescent="0.2">
      <c r="B18" s="178" t="s">
        <v>361</v>
      </c>
    </row>
    <row r="19" spans="2:2" x14ac:dyDescent="0.2">
      <c r="B19" s="174" t="s">
        <v>362</v>
      </c>
    </row>
    <row r="20" spans="2:2" x14ac:dyDescent="0.2">
      <c r="B20" s="174" t="s">
        <v>363</v>
      </c>
    </row>
    <row r="22" spans="2:2" x14ac:dyDescent="0.2">
      <c r="B22" s="178" t="s">
        <v>364</v>
      </c>
    </row>
    <row r="23" spans="2:2" x14ac:dyDescent="0.2">
      <c r="B23" s="180" t="s">
        <v>365</v>
      </c>
    </row>
    <row r="24" spans="2:2" x14ac:dyDescent="0.2">
      <c r="B24" t="s">
        <v>366</v>
      </c>
    </row>
    <row r="25" spans="2:2" ht="18.75" x14ac:dyDescent="0.3">
      <c r="B25" s="181"/>
    </row>
    <row r="26" spans="2:2" x14ac:dyDescent="0.2">
      <c r="B26" s="178"/>
    </row>
    <row r="27" spans="2:2" x14ac:dyDescent="0.2">
      <c r="B27" s="182"/>
    </row>
    <row r="28" spans="2:2" x14ac:dyDescent="0.2">
      <c r="B28" s="182"/>
    </row>
    <row r="29" spans="2:2" x14ac:dyDescent="0.2">
      <c r="B29" s="182"/>
    </row>
    <row r="30" spans="2:2" x14ac:dyDescent="0.2">
      <c r="B30" s="182"/>
    </row>
    <row r="31" spans="2:2" x14ac:dyDescent="0.2">
      <c r="B31" s="183"/>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S29"/>
  <sheetViews>
    <sheetView zoomScaleNormal="75" workbookViewId="0"/>
  </sheetViews>
  <sheetFormatPr defaultRowHeight="11.25" x14ac:dyDescent="0.2"/>
  <cols>
    <col min="1" max="1" width="12.85546875" style="16" customWidth="1"/>
    <col min="2" max="2" width="8.7109375" style="16" customWidth="1"/>
    <col min="3" max="3" width="10.85546875" style="16" bestFit="1" customWidth="1"/>
    <col min="4" max="5" width="10.42578125" style="16" bestFit="1" customWidth="1"/>
    <col min="6" max="6" width="14" style="16" bestFit="1" customWidth="1"/>
    <col min="7" max="7" width="12" style="16" bestFit="1" customWidth="1"/>
    <col min="8" max="8" width="10.28515625" style="16" bestFit="1" customWidth="1"/>
    <col min="9" max="9" width="8.85546875" style="16" customWidth="1"/>
    <col min="10" max="10" width="0.85546875" style="16" customWidth="1"/>
    <col min="11" max="11" width="10" style="16" customWidth="1"/>
    <col min="12" max="12" width="10.5703125" style="16" bestFit="1" customWidth="1"/>
    <col min="13" max="14" width="7.85546875" style="16" bestFit="1" customWidth="1"/>
    <col min="15" max="256" width="9.140625" style="16"/>
    <col min="257" max="257" width="12.85546875" style="16" customWidth="1"/>
    <col min="258" max="258" width="6" style="16" bestFit="1" customWidth="1"/>
    <col min="259" max="259" width="10.85546875" style="16" bestFit="1" customWidth="1"/>
    <col min="260" max="261" width="10.42578125" style="16" bestFit="1" customWidth="1"/>
    <col min="262" max="262" width="14" style="16" bestFit="1" customWidth="1"/>
    <col min="263" max="263" width="12" style="16" bestFit="1" customWidth="1"/>
    <col min="264" max="264" width="10.28515625" style="16" bestFit="1" customWidth="1"/>
    <col min="265" max="265" width="6" style="16" bestFit="1" customWidth="1"/>
    <col min="266" max="266" width="0.85546875" style="16" customWidth="1"/>
    <col min="267" max="267" width="10" style="16" customWidth="1"/>
    <col min="268" max="268" width="10.5703125" style="16" bestFit="1" customWidth="1"/>
    <col min="269" max="270" width="7.85546875" style="16" bestFit="1" customWidth="1"/>
    <col min="271" max="512" width="9.140625" style="16"/>
    <col min="513" max="513" width="12.85546875" style="16" customWidth="1"/>
    <col min="514" max="514" width="6" style="16" bestFit="1" customWidth="1"/>
    <col min="515" max="515" width="10.85546875" style="16" bestFit="1" customWidth="1"/>
    <col min="516" max="517" width="10.42578125" style="16" bestFit="1" customWidth="1"/>
    <col min="518" max="518" width="14" style="16" bestFit="1" customWidth="1"/>
    <col min="519" max="519" width="12" style="16" bestFit="1" customWidth="1"/>
    <col min="520" max="520" width="10.28515625" style="16" bestFit="1" customWidth="1"/>
    <col min="521" max="521" width="6" style="16" bestFit="1" customWidth="1"/>
    <col min="522" max="522" width="0.85546875" style="16" customWidth="1"/>
    <col min="523" max="523" width="10" style="16" customWidth="1"/>
    <col min="524" max="524" width="10.5703125" style="16" bestFit="1" customWidth="1"/>
    <col min="525" max="526" width="7.85546875" style="16" bestFit="1" customWidth="1"/>
    <col min="527" max="768" width="9.140625" style="16"/>
    <col min="769" max="769" width="12.85546875" style="16" customWidth="1"/>
    <col min="770" max="770" width="6" style="16" bestFit="1" customWidth="1"/>
    <col min="771" max="771" width="10.85546875" style="16" bestFit="1" customWidth="1"/>
    <col min="772" max="773" width="10.42578125" style="16" bestFit="1" customWidth="1"/>
    <col min="774" max="774" width="14" style="16" bestFit="1" customWidth="1"/>
    <col min="775" max="775" width="12" style="16" bestFit="1" customWidth="1"/>
    <col min="776" max="776" width="10.28515625" style="16" bestFit="1" customWidth="1"/>
    <col min="777" max="777" width="6" style="16" bestFit="1" customWidth="1"/>
    <col min="778" max="778" width="0.85546875" style="16" customWidth="1"/>
    <col min="779" max="779" width="10" style="16" customWidth="1"/>
    <col min="780" max="780" width="10.5703125" style="16" bestFit="1" customWidth="1"/>
    <col min="781" max="782" width="7.85546875" style="16" bestFit="1" customWidth="1"/>
    <col min="783" max="1024" width="9.140625" style="16"/>
    <col min="1025" max="1025" width="12.85546875" style="16" customWidth="1"/>
    <col min="1026" max="1026" width="6" style="16" bestFit="1" customWidth="1"/>
    <col min="1027" max="1027" width="10.85546875" style="16" bestFit="1" customWidth="1"/>
    <col min="1028" max="1029" width="10.42578125" style="16" bestFit="1" customWidth="1"/>
    <col min="1030" max="1030" width="14" style="16" bestFit="1" customWidth="1"/>
    <col min="1031" max="1031" width="12" style="16" bestFit="1" customWidth="1"/>
    <col min="1032" max="1032" width="10.28515625" style="16" bestFit="1" customWidth="1"/>
    <col min="1033" max="1033" width="6" style="16" bestFit="1" customWidth="1"/>
    <col min="1034" max="1034" width="0.85546875" style="16" customWidth="1"/>
    <col min="1035" max="1035" width="10" style="16" customWidth="1"/>
    <col min="1036" max="1036" width="10.5703125" style="16" bestFit="1" customWidth="1"/>
    <col min="1037" max="1038" width="7.85546875" style="16" bestFit="1" customWidth="1"/>
    <col min="1039" max="1280" width="9.140625" style="16"/>
    <col min="1281" max="1281" width="12.85546875" style="16" customWidth="1"/>
    <col min="1282" max="1282" width="6" style="16" bestFit="1" customWidth="1"/>
    <col min="1283" max="1283" width="10.85546875" style="16" bestFit="1" customWidth="1"/>
    <col min="1284" max="1285" width="10.42578125" style="16" bestFit="1" customWidth="1"/>
    <col min="1286" max="1286" width="14" style="16" bestFit="1" customWidth="1"/>
    <col min="1287" max="1287" width="12" style="16" bestFit="1" customWidth="1"/>
    <col min="1288" max="1288" width="10.28515625" style="16" bestFit="1" customWidth="1"/>
    <col min="1289" max="1289" width="6" style="16" bestFit="1" customWidth="1"/>
    <col min="1290" max="1290" width="0.85546875" style="16" customWidth="1"/>
    <col min="1291" max="1291" width="10" style="16" customWidth="1"/>
    <col min="1292" max="1292" width="10.5703125" style="16" bestFit="1" customWidth="1"/>
    <col min="1293" max="1294" width="7.85546875" style="16" bestFit="1" customWidth="1"/>
    <col min="1295" max="1536" width="9.140625" style="16"/>
    <col min="1537" max="1537" width="12.85546875" style="16" customWidth="1"/>
    <col min="1538" max="1538" width="6" style="16" bestFit="1" customWidth="1"/>
    <col min="1539" max="1539" width="10.85546875" style="16" bestFit="1" customWidth="1"/>
    <col min="1540" max="1541" width="10.42578125" style="16" bestFit="1" customWidth="1"/>
    <col min="1542" max="1542" width="14" style="16" bestFit="1" customWidth="1"/>
    <col min="1543" max="1543" width="12" style="16" bestFit="1" customWidth="1"/>
    <col min="1544" max="1544" width="10.28515625" style="16" bestFit="1" customWidth="1"/>
    <col min="1545" max="1545" width="6" style="16" bestFit="1" customWidth="1"/>
    <col min="1546" max="1546" width="0.85546875" style="16" customWidth="1"/>
    <col min="1547" max="1547" width="10" style="16" customWidth="1"/>
    <col min="1548" max="1548" width="10.5703125" style="16" bestFit="1" customWidth="1"/>
    <col min="1549" max="1550" width="7.85546875" style="16" bestFit="1" customWidth="1"/>
    <col min="1551" max="1792" width="9.140625" style="16"/>
    <col min="1793" max="1793" width="12.85546875" style="16" customWidth="1"/>
    <col min="1794" max="1794" width="6" style="16" bestFit="1" customWidth="1"/>
    <col min="1795" max="1795" width="10.85546875" style="16" bestFit="1" customWidth="1"/>
    <col min="1796" max="1797" width="10.42578125" style="16" bestFit="1" customWidth="1"/>
    <col min="1798" max="1798" width="14" style="16" bestFit="1" customWidth="1"/>
    <col min="1799" max="1799" width="12" style="16" bestFit="1" customWidth="1"/>
    <col min="1800" max="1800" width="10.28515625" style="16" bestFit="1" customWidth="1"/>
    <col min="1801" max="1801" width="6" style="16" bestFit="1" customWidth="1"/>
    <col min="1802" max="1802" width="0.85546875" style="16" customWidth="1"/>
    <col min="1803" max="1803" width="10" style="16" customWidth="1"/>
    <col min="1804" max="1804" width="10.5703125" style="16" bestFit="1" customWidth="1"/>
    <col min="1805" max="1806" width="7.85546875" style="16" bestFit="1" customWidth="1"/>
    <col min="1807" max="2048" width="9.140625" style="16"/>
    <col min="2049" max="2049" width="12.85546875" style="16" customWidth="1"/>
    <col min="2050" max="2050" width="6" style="16" bestFit="1" customWidth="1"/>
    <col min="2051" max="2051" width="10.85546875" style="16" bestFit="1" customWidth="1"/>
    <col min="2052" max="2053" width="10.42578125" style="16" bestFit="1" customWidth="1"/>
    <col min="2054" max="2054" width="14" style="16" bestFit="1" customWidth="1"/>
    <col min="2055" max="2055" width="12" style="16" bestFit="1" customWidth="1"/>
    <col min="2056" max="2056" width="10.28515625" style="16" bestFit="1" customWidth="1"/>
    <col min="2057" max="2057" width="6" style="16" bestFit="1" customWidth="1"/>
    <col min="2058" max="2058" width="0.85546875" style="16" customWidth="1"/>
    <col min="2059" max="2059" width="10" style="16" customWidth="1"/>
    <col min="2060" max="2060" width="10.5703125" style="16" bestFit="1" customWidth="1"/>
    <col min="2061" max="2062" width="7.85546875" style="16" bestFit="1" customWidth="1"/>
    <col min="2063" max="2304" width="9.140625" style="16"/>
    <col min="2305" max="2305" width="12.85546875" style="16" customWidth="1"/>
    <col min="2306" max="2306" width="6" style="16" bestFit="1" customWidth="1"/>
    <col min="2307" max="2307" width="10.85546875" style="16" bestFit="1" customWidth="1"/>
    <col min="2308" max="2309" width="10.42578125" style="16" bestFit="1" customWidth="1"/>
    <col min="2310" max="2310" width="14" style="16" bestFit="1" customWidth="1"/>
    <col min="2311" max="2311" width="12" style="16" bestFit="1" customWidth="1"/>
    <col min="2312" max="2312" width="10.28515625" style="16" bestFit="1" customWidth="1"/>
    <col min="2313" max="2313" width="6" style="16" bestFit="1" customWidth="1"/>
    <col min="2314" max="2314" width="0.85546875" style="16" customWidth="1"/>
    <col min="2315" max="2315" width="10" style="16" customWidth="1"/>
    <col min="2316" max="2316" width="10.5703125" style="16" bestFit="1" customWidth="1"/>
    <col min="2317" max="2318" width="7.85546875" style="16" bestFit="1" customWidth="1"/>
    <col min="2319" max="2560" width="9.140625" style="16"/>
    <col min="2561" max="2561" width="12.85546875" style="16" customWidth="1"/>
    <col min="2562" max="2562" width="6" style="16" bestFit="1" customWidth="1"/>
    <col min="2563" max="2563" width="10.85546875" style="16" bestFit="1" customWidth="1"/>
    <col min="2564" max="2565" width="10.42578125" style="16" bestFit="1" customWidth="1"/>
    <col min="2566" max="2566" width="14" style="16" bestFit="1" customWidth="1"/>
    <col min="2567" max="2567" width="12" style="16" bestFit="1" customWidth="1"/>
    <col min="2568" max="2568" width="10.28515625" style="16" bestFit="1" customWidth="1"/>
    <col min="2569" max="2569" width="6" style="16" bestFit="1" customWidth="1"/>
    <col min="2570" max="2570" width="0.85546875" style="16" customWidth="1"/>
    <col min="2571" max="2571" width="10" style="16" customWidth="1"/>
    <col min="2572" max="2572" width="10.5703125" style="16" bestFit="1" customWidth="1"/>
    <col min="2573" max="2574" width="7.85546875" style="16" bestFit="1" customWidth="1"/>
    <col min="2575" max="2816" width="9.140625" style="16"/>
    <col min="2817" max="2817" width="12.85546875" style="16" customWidth="1"/>
    <col min="2818" max="2818" width="6" style="16" bestFit="1" customWidth="1"/>
    <col min="2819" max="2819" width="10.85546875" style="16" bestFit="1" customWidth="1"/>
    <col min="2820" max="2821" width="10.42578125" style="16" bestFit="1" customWidth="1"/>
    <col min="2822" max="2822" width="14" style="16" bestFit="1" customWidth="1"/>
    <col min="2823" max="2823" width="12" style="16" bestFit="1" customWidth="1"/>
    <col min="2824" max="2824" width="10.28515625" style="16" bestFit="1" customWidth="1"/>
    <col min="2825" max="2825" width="6" style="16" bestFit="1" customWidth="1"/>
    <col min="2826" max="2826" width="0.85546875" style="16" customWidth="1"/>
    <col min="2827" max="2827" width="10" style="16" customWidth="1"/>
    <col min="2828" max="2828" width="10.5703125" style="16" bestFit="1" customWidth="1"/>
    <col min="2829" max="2830" width="7.85546875" style="16" bestFit="1" customWidth="1"/>
    <col min="2831" max="3072" width="9.140625" style="16"/>
    <col min="3073" max="3073" width="12.85546875" style="16" customWidth="1"/>
    <col min="3074" max="3074" width="6" style="16" bestFit="1" customWidth="1"/>
    <col min="3075" max="3075" width="10.85546875" style="16" bestFit="1" customWidth="1"/>
    <col min="3076" max="3077" width="10.42578125" style="16" bestFit="1" customWidth="1"/>
    <col min="3078" max="3078" width="14" style="16" bestFit="1" customWidth="1"/>
    <col min="3079" max="3079" width="12" style="16" bestFit="1" customWidth="1"/>
    <col min="3080" max="3080" width="10.28515625" style="16" bestFit="1" customWidth="1"/>
    <col min="3081" max="3081" width="6" style="16" bestFit="1" customWidth="1"/>
    <col min="3082" max="3082" width="0.85546875" style="16" customWidth="1"/>
    <col min="3083" max="3083" width="10" style="16" customWidth="1"/>
    <col min="3084" max="3084" width="10.5703125" style="16" bestFit="1" customWidth="1"/>
    <col min="3085" max="3086" width="7.85546875" style="16" bestFit="1" customWidth="1"/>
    <col min="3087" max="3328" width="9.140625" style="16"/>
    <col min="3329" max="3329" width="12.85546875" style="16" customWidth="1"/>
    <col min="3330" max="3330" width="6" style="16" bestFit="1" customWidth="1"/>
    <col min="3331" max="3331" width="10.85546875" style="16" bestFit="1" customWidth="1"/>
    <col min="3332" max="3333" width="10.42578125" style="16" bestFit="1" customWidth="1"/>
    <col min="3334" max="3334" width="14" style="16" bestFit="1" customWidth="1"/>
    <col min="3335" max="3335" width="12" style="16" bestFit="1" customWidth="1"/>
    <col min="3336" max="3336" width="10.28515625" style="16" bestFit="1" customWidth="1"/>
    <col min="3337" max="3337" width="6" style="16" bestFit="1" customWidth="1"/>
    <col min="3338" max="3338" width="0.85546875" style="16" customWidth="1"/>
    <col min="3339" max="3339" width="10" style="16" customWidth="1"/>
    <col min="3340" max="3340" width="10.5703125" style="16" bestFit="1" customWidth="1"/>
    <col min="3341" max="3342" width="7.85546875" style="16" bestFit="1" customWidth="1"/>
    <col min="3343" max="3584" width="9.140625" style="16"/>
    <col min="3585" max="3585" width="12.85546875" style="16" customWidth="1"/>
    <col min="3586" max="3586" width="6" style="16" bestFit="1" customWidth="1"/>
    <col min="3587" max="3587" width="10.85546875" style="16" bestFit="1" customWidth="1"/>
    <col min="3588" max="3589" width="10.42578125" style="16" bestFit="1" customWidth="1"/>
    <col min="3590" max="3590" width="14" style="16" bestFit="1" customWidth="1"/>
    <col min="3591" max="3591" width="12" style="16" bestFit="1" customWidth="1"/>
    <col min="3592" max="3592" width="10.28515625" style="16" bestFit="1" customWidth="1"/>
    <col min="3593" max="3593" width="6" style="16" bestFit="1" customWidth="1"/>
    <col min="3594" max="3594" width="0.85546875" style="16" customWidth="1"/>
    <col min="3595" max="3595" width="10" style="16" customWidth="1"/>
    <col min="3596" max="3596" width="10.5703125" style="16" bestFit="1" customWidth="1"/>
    <col min="3597" max="3598" width="7.85546875" style="16" bestFit="1" customWidth="1"/>
    <col min="3599" max="3840" width="9.140625" style="16"/>
    <col min="3841" max="3841" width="12.85546875" style="16" customWidth="1"/>
    <col min="3842" max="3842" width="6" style="16" bestFit="1" customWidth="1"/>
    <col min="3843" max="3843" width="10.85546875" style="16" bestFit="1" customWidth="1"/>
    <col min="3844" max="3845" width="10.42578125" style="16" bestFit="1" customWidth="1"/>
    <col min="3846" max="3846" width="14" style="16" bestFit="1" customWidth="1"/>
    <col min="3847" max="3847" width="12" style="16" bestFit="1" customWidth="1"/>
    <col min="3848" max="3848" width="10.28515625" style="16" bestFit="1" customWidth="1"/>
    <col min="3849" max="3849" width="6" style="16" bestFit="1" customWidth="1"/>
    <col min="3850" max="3850" width="0.85546875" style="16" customWidth="1"/>
    <col min="3851" max="3851" width="10" style="16" customWidth="1"/>
    <col min="3852" max="3852" width="10.5703125" style="16" bestFit="1" customWidth="1"/>
    <col min="3853" max="3854" width="7.85546875" style="16" bestFit="1" customWidth="1"/>
    <col min="3855" max="4096" width="9.140625" style="16"/>
    <col min="4097" max="4097" width="12.85546875" style="16" customWidth="1"/>
    <col min="4098" max="4098" width="6" style="16" bestFit="1" customWidth="1"/>
    <col min="4099" max="4099" width="10.85546875" style="16" bestFit="1" customWidth="1"/>
    <col min="4100" max="4101" width="10.42578125" style="16" bestFit="1" customWidth="1"/>
    <col min="4102" max="4102" width="14" style="16" bestFit="1" customWidth="1"/>
    <col min="4103" max="4103" width="12" style="16" bestFit="1" customWidth="1"/>
    <col min="4104" max="4104" width="10.28515625" style="16" bestFit="1" customWidth="1"/>
    <col min="4105" max="4105" width="6" style="16" bestFit="1" customWidth="1"/>
    <col min="4106" max="4106" width="0.85546875" style="16" customWidth="1"/>
    <col min="4107" max="4107" width="10" style="16" customWidth="1"/>
    <col min="4108" max="4108" width="10.5703125" style="16" bestFit="1" customWidth="1"/>
    <col min="4109" max="4110" width="7.85546875" style="16" bestFit="1" customWidth="1"/>
    <col min="4111" max="4352" width="9.140625" style="16"/>
    <col min="4353" max="4353" width="12.85546875" style="16" customWidth="1"/>
    <col min="4354" max="4354" width="6" style="16" bestFit="1" customWidth="1"/>
    <col min="4355" max="4355" width="10.85546875" style="16" bestFit="1" customWidth="1"/>
    <col min="4356" max="4357" width="10.42578125" style="16" bestFit="1" customWidth="1"/>
    <col min="4358" max="4358" width="14" style="16" bestFit="1" customWidth="1"/>
    <col min="4359" max="4359" width="12" style="16" bestFit="1" customWidth="1"/>
    <col min="4360" max="4360" width="10.28515625" style="16" bestFit="1" customWidth="1"/>
    <col min="4361" max="4361" width="6" style="16" bestFit="1" customWidth="1"/>
    <col min="4362" max="4362" width="0.85546875" style="16" customWidth="1"/>
    <col min="4363" max="4363" width="10" style="16" customWidth="1"/>
    <col min="4364" max="4364" width="10.5703125" style="16" bestFit="1" customWidth="1"/>
    <col min="4365" max="4366" width="7.85546875" style="16" bestFit="1" customWidth="1"/>
    <col min="4367" max="4608" width="9.140625" style="16"/>
    <col min="4609" max="4609" width="12.85546875" style="16" customWidth="1"/>
    <col min="4610" max="4610" width="6" style="16" bestFit="1" customWidth="1"/>
    <col min="4611" max="4611" width="10.85546875" style="16" bestFit="1" customWidth="1"/>
    <col min="4612" max="4613" width="10.42578125" style="16" bestFit="1" customWidth="1"/>
    <col min="4614" max="4614" width="14" style="16" bestFit="1" customWidth="1"/>
    <col min="4615" max="4615" width="12" style="16" bestFit="1" customWidth="1"/>
    <col min="4616" max="4616" width="10.28515625" style="16" bestFit="1" customWidth="1"/>
    <col min="4617" max="4617" width="6" style="16" bestFit="1" customWidth="1"/>
    <col min="4618" max="4618" width="0.85546875" style="16" customWidth="1"/>
    <col min="4619" max="4619" width="10" style="16" customWidth="1"/>
    <col min="4620" max="4620" width="10.5703125" style="16" bestFit="1" customWidth="1"/>
    <col min="4621" max="4622" width="7.85546875" style="16" bestFit="1" customWidth="1"/>
    <col min="4623" max="4864" width="9.140625" style="16"/>
    <col min="4865" max="4865" width="12.85546875" style="16" customWidth="1"/>
    <col min="4866" max="4866" width="6" style="16" bestFit="1" customWidth="1"/>
    <col min="4867" max="4867" width="10.85546875" style="16" bestFit="1" customWidth="1"/>
    <col min="4868" max="4869" width="10.42578125" style="16" bestFit="1" customWidth="1"/>
    <col min="4870" max="4870" width="14" style="16" bestFit="1" customWidth="1"/>
    <col min="4871" max="4871" width="12" style="16" bestFit="1" customWidth="1"/>
    <col min="4872" max="4872" width="10.28515625" style="16" bestFit="1" customWidth="1"/>
    <col min="4873" max="4873" width="6" style="16" bestFit="1" customWidth="1"/>
    <col min="4874" max="4874" width="0.85546875" style="16" customWidth="1"/>
    <col min="4875" max="4875" width="10" style="16" customWidth="1"/>
    <col min="4876" max="4876" width="10.5703125" style="16" bestFit="1" customWidth="1"/>
    <col min="4877" max="4878" width="7.85546875" style="16" bestFit="1" customWidth="1"/>
    <col min="4879" max="5120" width="9.140625" style="16"/>
    <col min="5121" max="5121" width="12.85546875" style="16" customWidth="1"/>
    <col min="5122" max="5122" width="6" style="16" bestFit="1" customWidth="1"/>
    <col min="5123" max="5123" width="10.85546875" style="16" bestFit="1" customWidth="1"/>
    <col min="5124" max="5125" width="10.42578125" style="16" bestFit="1" customWidth="1"/>
    <col min="5126" max="5126" width="14" style="16" bestFit="1" customWidth="1"/>
    <col min="5127" max="5127" width="12" style="16" bestFit="1" customWidth="1"/>
    <col min="5128" max="5128" width="10.28515625" style="16" bestFit="1" customWidth="1"/>
    <col min="5129" max="5129" width="6" style="16" bestFit="1" customWidth="1"/>
    <col min="5130" max="5130" width="0.85546875" style="16" customWidth="1"/>
    <col min="5131" max="5131" width="10" style="16" customWidth="1"/>
    <col min="5132" max="5132" width="10.5703125" style="16" bestFit="1" customWidth="1"/>
    <col min="5133" max="5134" width="7.85546875" style="16" bestFit="1" customWidth="1"/>
    <col min="5135" max="5376" width="9.140625" style="16"/>
    <col min="5377" max="5377" width="12.85546875" style="16" customWidth="1"/>
    <col min="5378" max="5378" width="6" style="16" bestFit="1" customWidth="1"/>
    <col min="5379" max="5379" width="10.85546875" style="16" bestFit="1" customWidth="1"/>
    <col min="5380" max="5381" width="10.42578125" style="16" bestFit="1" customWidth="1"/>
    <col min="5382" max="5382" width="14" style="16" bestFit="1" customWidth="1"/>
    <col min="5383" max="5383" width="12" style="16" bestFit="1" customWidth="1"/>
    <col min="5384" max="5384" width="10.28515625" style="16" bestFit="1" customWidth="1"/>
    <col min="5385" max="5385" width="6" style="16" bestFit="1" customWidth="1"/>
    <col min="5386" max="5386" width="0.85546875" style="16" customWidth="1"/>
    <col min="5387" max="5387" width="10" style="16" customWidth="1"/>
    <col min="5388" max="5388" width="10.5703125" style="16" bestFit="1" customWidth="1"/>
    <col min="5389" max="5390" width="7.85546875" style="16" bestFit="1" customWidth="1"/>
    <col min="5391" max="5632" width="9.140625" style="16"/>
    <col min="5633" max="5633" width="12.85546875" style="16" customWidth="1"/>
    <col min="5634" max="5634" width="6" style="16" bestFit="1" customWidth="1"/>
    <col min="5635" max="5635" width="10.85546875" style="16" bestFit="1" customWidth="1"/>
    <col min="5636" max="5637" width="10.42578125" style="16" bestFit="1" customWidth="1"/>
    <col min="5638" max="5638" width="14" style="16" bestFit="1" customWidth="1"/>
    <col min="5639" max="5639" width="12" style="16" bestFit="1" customWidth="1"/>
    <col min="5640" max="5640" width="10.28515625" style="16" bestFit="1" customWidth="1"/>
    <col min="5641" max="5641" width="6" style="16" bestFit="1" customWidth="1"/>
    <col min="5642" max="5642" width="0.85546875" style="16" customWidth="1"/>
    <col min="5643" max="5643" width="10" style="16" customWidth="1"/>
    <col min="5644" max="5644" width="10.5703125" style="16" bestFit="1" customWidth="1"/>
    <col min="5645" max="5646" width="7.85546875" style="16" bestFit="1" customWidth="1"/>
    <col min="5647" max="5888" width="9.140625" style="16"/>
    <col min="5889" max="5889" width="12.85546875" style="16" customWidth="1"/>
    <col min="5890" max="5890" width="6" style="16" bestFit="1" customWidth="1"/>
    <col min="5891" max="5891" width="10.85546875" style="16" bestFit="1" customWidth="1"/>
    <col min="5892" max="5893" width="10.42578125" style="16" bestFit="1" customWidth="1"/>
    <col min="5894" max="5894" width="14" style="16" bestFit="1" customWidth="1"/>
    <col min="5895" max="5895" width="12" style="16" bestFit="1" customWidth="1"/>
    <col min="5896" max="5896" width="10.28515625" style="16" bestFit="1" customWidth="1"/>
    <col min="5897" max="5897" width="6" style="16" bestFit="1" customWidth="1"/>
    <col min="5898" max="5898" width="0.85546875" style="16" customWidth="1"/>
    <col min="5899" max="5899" width="10" style="16" customWidth="1"/>
    <col min="5900" max="5900" width="10.5703125" style="16" bestFit="1" customWidth="1"/>
    <col min="5901" max="5902" width="7.85546875" style="16" bestFit="1" customWidth="1"/>
    <col min="5903" max="6144" width="9.140625" style="16"/>
    <col min="6145" max="6145" width="12.85546875" style="16" customWidth="1"/>
    <col min="6146" max="6146" width="6" style="16" bestFit="1" customWidth="1"/>
    <col min="6147" max="6147" width="10.85546875" style="16" bestFit="1" customWidth="1"/>
    <col min="6148" max="6149" width="10.42578125" style="16" bestFit="1" customWidth="1"/>
    <col min="6150" max="6150" width="14" style="16" bestFit="1" customWidth="1"/>
    <col min="6151" max="6151" width="12" style="16" bestFit="1" customWidth="1"/>
    <col min="6152" max="6152" width="10.28515625" style="16" bestFit="1" customWidth="1"/>
    <col min="6153" max="6153" width="6" style="16" bestFit="1" customWidth="1"/>
    <col min="6154" max="6154" width="0.85546875" style="16" customWidth="1"/>
    <col min="6155" max="6155" width="10" style="16" customWidth="1"/>
    <col min="6156" max="6156" width="10.5703125" style="16" bestFit="1" customWidth="1"/>
    <col min="6157" max="6158" width="7.85546875" style="16" bestFit="1" customWidth="1"/>
    <col min="6159" max="6400" width="9.140625" style="16"/>
    <col min="6401" max="6401" width="12.85546875" style="16" customWidth="1"/>
    <col min="6402" max="6402" width="6" style="16" bestFit="1" customWidth="1"/>
    <col min="6403" max="6403" width="10.85546875" style="16" bestFit="1" customWidth="1"/>
    <col min="6404" max="6405" width="10.42578125" style="16" bestFit="1" customWidth="1"/>
    <col min="6406" max="6406" width="14" style="16" bestFit="1" customWidth="1"/>
    <col min="6407" max="6407" width="12" style="16" bestFit="1" customWidth="1"/>
    <col min="6408" max="6408" width="10.28515625" style="16" bestFit="1" customWidth="1"/>
    <col min="6409" max="6409" width="6" style="16" bestFit="1" customWidth="1"/>
    <col min="6410" max="6410" width="0.85546875" style="16" customWidth="1"/>
    <col min="6411" max="6411" width="10" style="16" customWidth="1"/>
    <col min="6412" max="6412" width="10.5703125" style="16" bestFit="1" customWidth="1"/>
    <col min="6413" max="6414" width="7.85546875" style="16" bestFit="1" customWidth="1"/>
    <col min="6415" max="6656" width="9.140625" style="16"/>
    <col min="6657" max="6657" width="12.85546875" style="16" customWidth="1"/>
    <col min="6658" max="6658" width="6" style="16" bestFit="1" customWidth="1"/>
    <col min="6659" max="6659" width="10.85546875" style="16" bestFit="1" customWidth="1"/>
    <col min="6660" max="6661" width="10.42578125" style="16" bestFit="1" customWidth="1"/>
    <col min="6662" max="6662" width="14" style="16" bestFit="1" customWidth="1"/>
    <col min="6663" max="6663" width="12" style="16" bestFit="1" customWidth="1"/>
    <col min="6664" max="6664" width="10.28515625" style="16" bestFit="1" customWidth="1"/>
    <col min="6665" max="6665" width="6" style="16" bestFit="1" customWidth="1"/>
    <col min="6666" max="6666" width="0.85546875" style="16" customWidth="1"/>
    <col min="6667" max="6667" width="10" style="16" customWidth="1"/>
    <col min="6668" max="6668" width="10.5703125" style="16" bestFit="1" customWidth="1"/>
    <col min="6669" max="6670" width="7.85546875" style="16" bestFit="1" customWidth="1"/>
    <col min="6671" max="6912" width="9.140625" style="16"/>
    <col min="6913" max="6913" width="12.85546875" style="16" customWidth="1"/>
    <col min="6914" max="6914" width="6" style="16" bestFit="1" customWidth="1"/>
    <col min="6915" max="6915" width="10.85546875" style="16" bestFit="1" customWidth="1"/>
    <col min="6916" max="6917" width="10.42578125" style="16" bestFit="1" customWidth="1"/>
    <col min="6918" max="6918" width="14" style="16" bestFit="1" customWidth="1"/>
    <col min="6919" max="6919" width="12" style="16" bestFit="1" customWidth="1"/>
    <col min="6920" max="6920" width="10.28515625" style="16" bestFit="1" customWidth="1"/>
    <col min="6921" max="6921" width="6" style="16" bestFit="1" customWidth="1"/>
    <col min="6922" max="6922" width="0.85546875" style="16" customWidth="1"/>
    <col min="6923" max="6923" width="10" style="16" customWidth="1"/>
    <col min="6924" max="6924" width="10.5703125" style="16" bestFit="1" customWidth="1"/>
    <col min="6925" max="6926" width="7.85546875" style="16" bestFit="1" customWidth="1"/>
    <col min="6927" max="7168" width="9.140625" style="16"/>
    <col min="7169" max="7169" width="12.85546875" style="16" customWidth="1"/>
    <col min="7170" max="7170" width="6" style="16" bestFit="1" customWidth="1"/>
    <col min="7171" max="7171" width="10.85546875" style="16" bestFit="1" customWidth="1"/>
    <col min="7172" max="7173" width="10.42578125" style="16" bestFit="1" customWidth="1"/>
    <col min="7174" max="7174" width="14" style="16" bestFit="1" customWidth="1"/>
    <col min="7175" max="7175" width="12" style="16" bestFit="1" customWidth="1"/>
    <col min="7176" max="7176" width="10.28515625" style="16" bestFit="1" customWidth="1"/>
    <col min="7177" max="7177" width="6" style="16" bestFit="1" customWidth="1"/>
    <col min="7178" max="7178" width="0.85546875" style="16" customWidth="1"/>
    <col min="7179" max="7179" width="10" style="16" customWidth="1"/>
    <col min="7180" max="7180" width="10.5703125" style="16" bestFit="1" customWidth="1"/>
    <col min="7181" max="7182" width="7.85546875" style="16" bestFit="1" customWidth="1"/>
    <col min="7183" max="7424" width="9.140625" style="16"/>
    <col min="7425" max="7425" width="12.85546875" style="16" customWidth="1"/>
    <col min="7426" max="7426" width="6" style="16" bestFit="1" customWidth="1"/>
    <col min="7427" max="7427" width="10.85546875" style="16" bestFit="1" customWidth="1"/>
    <col min="7428" max="7429" width="10.42578125" style="16" bestFit="1" customWidth="1"/>
    <col min="7430" max="7430" width="14" style="16" bestFit="1" customWidth="1"/>
    <col min="7431" max="7431" width="12" style="16" bestFit="1" customWidth="1"/>
    <col min="7432" max="7432" width="10.28515625" style="16" bestFit="1" customWidth="1"/>
    <col min="7433" max="7433" width="6" style="16" bestFit="1" customWidth="1"/>
    <col min="7434" max="7434" width="0.85546875" style="16" customWidth="1"/>
    <col min="7435" max="7435" width="10" style="16" customWidth="1"/>
    <col min="7436" max="7436" width="10.5703125" style="16" bestFit="1" customWidth="1"/>
    <col min="7437" max="7438" width="7.85546875" style="16" bestFit="1" customWidth="1"/>
    <col min="7439" max="7680" width="9.140625" style="16"/>
    <col min="7681" max="7681" width="12.85546875" style="16" customWidth="1"/>
    <col min="7682" max="7682" width="6" style="16" bestFit="1" customWidth="1"/>
    <col min="7683" max="7683" width="10.85546875" style="16" bestFit="1" customWidth="1"/>
    <col min="7684" max="7685" width="10.42578125" style="16" bestFit="1" customWidth="1"/>
    <col min="7686" max="7686" width="14" style="16" bestFit="1" customWidth="1"/>
    <col min="7687" max="7687" width="12" style="16" bestFit="1" customWidth="1"/>
    <col min="7688" max="7688" width="10.28515625" style="16" bestFit="1" customWidth="1"/>
    <col min="7689" max="7689" width="6" style="16" bestFit="1" customWidth="1"/>
    <col min="7690" max="7690" width="0.85546875" style="16" customWidth="1"/>
    <col min="7691" max="7691" width="10" style="16" customWidth="1"/>
    <col min="7692" max="7692" width="10.5703125" style="16" bestFit="1" customWidth="1"/>
    <col min="7693" max="7694" width="7.85546875" style="16" bestFit="1" customWidth="1"/>
    <col min="7695" max="7936" width="9.140625" style="16"/>
    <col min="7937" max="7937" width="12.85546875" style="16" customWidth="1"/>
    <col min="7938" max="7938" width="6" style="16" bestFit="1" customWidth="1"/>
    <col min="7939" max="7939" width="10.85546875" style="16" bestFit="1" customWidth="1"/>
    <col min="7940" max="7941" width="10.42578125" style="16" bestFit="1" customWidth="1"/>
    <col min="7942" max="7942" width="14" style="16" bestFit="1" customWidth="1"/>
    <col min="7943" max="7943" width="12" style="16" bestFit="1" customWidth="1"/>
    <col min="7944" max="7944" width="10.28515625" style="16" bestFit="1" customWidth="1"/>
    <col min="7945" max="7945" width="6" style="16" bestFit="1" customWidth="1"/>
    <col min="7946" max="7946" width="0.85546875" style="16" customWidth="1"/>
    <col min="7947" max="7947" width="10" style="16" customWidth="1"/>
    <col min="7948" max="7948" width="10.5703125" style="16" bestFit="1" customWidth="1"/>
    <col min="7949" max="7950" width="7.85546875" style="16" bestFit="1" customWidth="1"/>
    <col min="7951" max="8192" width="9.140625" style="16"/>
    <col min="8193" max="8193" width="12.85546875" style="16" customWidth="1"/>
    <col min="8194" max="8194" width="6" style="16" bestFit="1" customWidth="1"/>
    <col min="8195" max="8195" width="10.85546875" style="16" bestFit="1" customWidth="1"/>
    <col min="8196" max="8197" width="10.42578125" style="16" bestFit="1" customWidth="1"/>
    <col min="8198" max="8198" width="14" style="16" bestFit="1" customWidth="1"/>
    <col min="8199" max="8199" width="12" style="16" bestFit="1" customWidth="1"/>
    <col min="8200" max="8200" width="10.28515625" style="16" bestFit="1" customWidth="1"/>
    <col min="8201" max="8201" width="6" style="16" bestFit="1" customWidth="1"/>
    <col min="8202" max="8202" width="0.85546875" style="16" customWidth="1"/>
    <col min="8203" max="8203" width="10" style="16" customWidth="1"/>
    <col min="8204" max="8204" width="10.5703125" style="16" bestFit="1" customWidth="1"/>
    <col min="8205" max="8206" width="7.85546875" style="16" bestFit="1" customWidth="1"/>
    <col min="8207" max="8448" width="9.140625" style="16"/>
    <col min="8449" max="8449" width="12.85546875" style="16" customWidth="1"/>
    <col min="8450" max="8450" width="6" style="16" bestFit="1" customWidth="1"/>
    <col min="8451" max="8451" width="10.85546875" style="16" bestFit="1" customWidth="1"/>
    <col min="8452" max="8453" width="10.42578125" style="16" bestFit="1" customWidth="1"/>
    <col min="8454" max="8454" width="14" style="16" bestFit="1" customWidth="1"/>
    <col min="8455" max="8455" width="12" style="16" bestFit="1" customWidth="1"/>
    <col min="8456" max="8456" width="10.28515625" style="16" bestFit="1" customWidth="1"/>
    <col min="8457" max="8457" width="6" style="16" bestFit="1" customWidth="1"/>
    <col min="8458" max="8458" width="0.85546875" style="16" customWidth="1"/>
    <col min="8459" max="8459" width="10" style="16" customWidth="1"/>
    <col min="8460" max="8460" width="10.5703125" style="16" bestFit="1" customWidth="1"/>
    <col min="8461" max="8462" width="7.85546875" style="16" bestFit="1" customWidth="1"/>
    <col min="8463" max="8704" width="9.140625" style="16"/>
    <col min="8705" max="8705" width="12.85546875" style="16" customWidth="1"/>
    <col min="8706" max="8706" width="6" style="16" bestFit="1" customWidth="1"/>
    <col min="8707" max="8707" width="10.85546875" style="16" bestFit="1" customWidth="1"/>
    <col min="8708" max="8709" width="10.42578125" style="16" bestFit="1" customWidth="1"/>
    <col min="8710" max="8710" width="14" style="16" bestFit="1" customWidth="1"/>
    <col min="8711" max="8711" width="12" style="16" bestFit="1" customWidth="1"/>
    <col min="8712" max="8712" width="10.28515625" style="16" bestFit="1" customWidth="1"/>
    <col min="8713" max="8713" width="6" style="16" bestFit="1" customWidth="1"/>
    <col min="8714" max="8714" width="0.85546875" style="16" customWidth="1"/>
    <col min="8715" max="8715" width="10" style="16" customWidth="1"/>
    <col min="8716" max="8716" width="10.5703125" style="16" bestFit="1" customWidth="1"/>
    <col min="8717" max="8718" width="7.85546875" style="16" bestFit="1" customWidth="1"/>
    <col min="8719" max="8960" width="9.140625" style="16"/>
    <col min="8961" max="8961" width="12.85546875" style="16" customWidth="1"/>
    <col min="8962" max="8962" width="6" style="16" bestFit="1" customWidth="1"/>
    <col min="8963" max="8963" width="10.85546875" style="16" bestFit="1" customWidth="1"/>
    <col min="8964" max="8965" width="10.42578125" style="16" bestFit="1" customWidth="1"/>
    <col min="8966" max="8966" width="14" style="16" bestFit="1" customWidth="1"/>
    <col min="8967" max="8967" width="12" style="16" bestFit="1" customWidth="1"/>
    <col min="8968" max="8968" width="10.28515625" style="16" bestFit="1" customWidth="1"/>
    <col min="8969" max="8969" width="6" style="16" bestFit="1" customWidth="1"/>
    <col min="8970" max="8970" width="0.85546875" style="16" customWidth="1"/>
    <col min="8971" max="8971" width="10" style="16" customWidth="1"/>
    <col min="8972" max="8972" width="10.5703125" style="16" bestFit="1" customWidth="1"/>
    <col min="8973" max="8974" width="7.85546875" style="16" bestFit="1" customWidth="1"/>
    <col min="8975" max="9216" width="9.140625" style="16"/>
    <col min="9217" max="9217" width="12.85546875" style="16" customWidth="1"/>
    <col min="9218" max="9218" width="6" style="16" bestFit="1" customWidth="1"/>
    <col min="9219" max="9219" width="10.85546875" style="16" bestFit="1" customWidth="1"/>
    <col min="9220" max="9221" width="10.42578125" style="16" bestFit="1" customWidth="1"/>
    <col min="9222" max="9222" width="14" style="16" bestFit="1" customWidth="1"/>
    <col min="9223" max="9223" width="12" style="16" bestFit="1" customWidth="1"/>
    <col min="9224" max="9224" width="10.28515625" style="16" bestFit="1" customWidth="1"/>
    <col min="9225" max="9225" width="6" style="16" bestFit="1" customWidth="1"/>
    <col min="9226" max="9226" width="0.85546875" style="16" customWidth="1"/>
    <col min="9227" max="9227" width="10" style="16" customWidth="1"/>
    <col min="9228" max="9228" width="10.5703125" style="16" bestFit="1" customWidth="1"/>
    <col min="9229" max="9230" width="7.85546875" style="16" bestFit="1" customWidth="1"/>
    <col min="9231" max="9472" width="9.140625" style="16"/>
    <col min="9473" max="9473" width="12.85546875" style="16" customWidth="1"/>
    <col min="9474" max="9474" width="6" style="16" bestFit="1" customWidth="1"/>
    <col min="9475" max="9475" width="10.85546875" style="16" bestFit="1" customWidth="1"/>
    <col min="9476" max="9477" width="10.42578125" style="16" bestFit="1" customWidth="1"/>
    <col min="9478" max="9478" width="14" style="16" bestFit="1" customWidth="1"/>
    <col min="9479" max="9479" width="12" style="16" bestFit="1" customWidth="1"/>
    <col min="9480" max="9480" width="10.28515625" style="16" bestFit="1" customWidth="1"/>
    <col min="9481" max="9481" width="6" style="16" bestFit="1" customWidth="1"/>
    <col min="9482" max="9482" width="0.85546875" style="16" customWidth="1"/>
    <col min="9483" max="9483" width="10" style="16" customWidth="1"/>
    <col min="9484" max="9484" width="10.5703125" style="16" bestFit="1" customWidth="1"/>
    <col min="9485" max="9486" width="7.85546875" style="16" bestFit="1" customWidth="1"/>
    <col min="9487" max="9728" width="9.140625" style="16"/>
    <col min="9729" max="9729" width="12.85546875" style="16" customWidth="1"/>
    <col min="9730" max="9730" width="6" style="16" bestFit="1" customWidth="1"/>
    <col min="9731" max="9731" width="10.85546875" style="16" bestFit="1" customWidth="1"/>
    <col min="9732" max="9733" width="10.42578125" style="16" bestFit="1" customWidth="1"/>
    <col min="9734" max="9734" width="14" style="16" bestFit="1" customWidth="1"/>
    <col min="9735" max="9735" width="12" style="16" bestFit="1" customWidth="1"/>
    <col min="9736" max="9736" width="10.28515625" style="16" bestFit="1" customWidth="1"/>
    <col min="9737" max="9737" width="6" style="16" bestFit="1" customWidth="1"/>
    <col min="9738" max="9738" width="0.85546875" style="16" customWidth="1"/>
    <col min="9739" max="9739" width="10" style="16" customWidth="1"/>
    <col min="9740" max="9740" width="10.5703125" style="16" bestFit="1" customWidth="1"/>
    <col min="9741" max="9742" width="7.85546875" style="16" bestFit="1" customWidth="1"/>
    <col min="9743" max="9984" width="9.140625" style="16"/>
    <col min="9985" max="9985" width="12.85546875" style="16" customWidth="1"/>
    <col min="9986" max="9986" width="6" style="16" bestFit="1" customWidth="1"/>
    <col min="9987" max="9987" width="10.85546875" style="16" bestFit="1" customWidth="1"/>
    <col min="9988" max="9989" width="10.42578125" style="16" bestFit="1" customWidth="1"/>
    <col min="9990" max="9990" width="14" style="16" bestFit="1" customWidth="1"/>
    <col min="9991" max="9991" width="12" style="16" bestFit="1" customWidth="1"/>
    <col min="9992" max="9992" width="10.28515625" style="16" bestFit="1" customWidth="1"/>
    <col min="9993" max="9993" width="6" style="16" bestFit="1" customWidth="1"/>
    <col min="9994" max="9994" width="0.85546875" style="16" customWidth="1"/>
    <col min="9995" max="9995" width="10" style="16" customWidth="1"/>
    <col min="9996" max="9996" width="10.5703125" style="16" bestFit="1" customWidth="1"/>
    <col min="9997" max="9998" width="7.85546875" style="16" bestFit="1" customWidth="1"/>
    <col min="9999" max="10240" width="9.140625" style="16"/>
    <col min="10241" max="10241" width="12.85546875" style="16" customWidth="1"/>
    <col min="10242" max="10242" width="6" style="16" bestFit="1" customWidth="1"/>
    <col min="10243" max="10243" width="10.85546875" style="16" bestFit="1" customWidth="1"/>
    <col min="10244" max="10245" width="10.42578125" style="16" bestFit="1" customWidth="1"/>
    <col min="10246" max="10246" width="14" style="16" bestFit="1" customWidth="1"/>
    <col min="10247" max="10247" width="12" style="16" bestFit="1" customWidth="1"/>
    <col min="10248" max="10248" width="10.28515625" style="16" bestFit="1" customWidth="1"/>
    <col min="10249" max="10249" width="6" style="16" bestFit="1" customWidth="1"/>
    <col min="10250" max="10250" width="0.85546875" style="16" customWidth="1"/>
    <col min="10251" max="10251" width="10" style="16" customWidth="1"/>
    <col min="10252" max="10252" width="10.5703125" style="16" bestFit="1" customWidth="1"/>
    <col min="10253" max="10254" width="7.85546875" style="16" bestFit="1" customWidth="1"/>
    <col min="10255" max="10496" width="9.140625" style="16"/>
    <col min="10497" max="10497" width="12.85546875" style="16" customWidth="1"/>
    <col min="10498" max="10498" width="6" style="16" bestFit="1" customWidth="1"/>
    <col min="10499" max="10499" width="10.85546875" style="16" bestFit="1" customWidth="1"/>
    <col min="10500" max="10501" width="10.42578125" style="16" bestFit="1" customWidth="1"/>
    <col min="10502" max="10502" width="14" style="16" bestFit="1" customWidth="1"/>
    <col min="10503" max="10503" width="12" style="16" bestFit="1" customWidth="1"/>
    <col min="10504" max="10504" width="10.28515625" style="16" bestFit="1" customWidth="1"/>
    <col min="10505" max="10505" width="6" style="16" bestFit="1" customWidth="1"/>
    <col min="10506" max="10506" width="0.85546875" style="16" customWidth="1"/>
    <col min="10507" max="10507" width="10" style="16" customWidth="1"/>
    <col min="10508" max="10508" width="10.5703125" style="16" bestFit="1" customWidth="1"/>
    <col min="10509" max="10510" width="7.85546875" style="16" bestFit="1" customWidth="1"/>
    <col min="10511" max="10752" width="9.140625" style="16"/>
    <col min="10753" max="10753" width="12.85546875" style="16" customWidth="1"/>
    <col min="10754" max="10754" width="6" style="16" bestFit="1" customWidth="1"/>
    <col min="10755" max="10755" width="10.85546875" style="16" bestFit="1" customWidth="1"/>
    <col min="10756" max="10757" width="10.42578125" style="16" bestFit="1" customWidth="1"/>
    <col min="10758" max="10758" width="14" style="16" bestFit="1" customWidth="1"/>
    <col min="10759" max="10759" width="12" style="16" bestFit="1" customWidth="1"/>
    <col min="10760" max="10760" width="10.28515625" style="16" bestFit="1" customWidth="1"/>
    <col min="10761" max="10761" width="6" style="16" bestFit="1" customWidth="1"/>
    <col min="10762" max="10762" width="0.85546875" style="16" customWidth="1"/>
    <col min="10763" max="10763" width="10" style="16" customWidth="1"/>
    <col min="10764" max="10764" width="10.5703125" style="16" bestFit="1" customWidth="1"/>
    <col min="10765" max="10766" width="7.85546875" style="16" bestFit="1" customWidth="1"/>
    <col min="10767" max="11008" width="9.140625" style="16"/>
    <col min="11009" max="11009" width="12.85546875" style="16" customWidth="1"/>
    <col min="11010" max="11010" width="6" style="16" bestFit="1" customWidth="1"/>
    <col min="11011" max="11011" width="10.85546875" style="16" bestFit="1" customWidth="1"/>
    <col min="11012" max="11013" width="10.42578125" style="16" bestFit="1" customWidth="1"/>
    <col min="11014" max="11014" width="14" style="16" bestFit="1" customWidth="1"/>
    <col min="11015" max="11015" width="12" style="16" bestFit="1" customWidth="1"/>
    <col min="11016" max="11016" width="10.28515625" style="16" bestFit="1" customWidth="1"/>
    <col min="11017" max="11017" width="6" style="16" bestFit="1" customWidth="1"/>
    <col min="11018" max="11018" width="0.85546875" style="16" customWidth="1"/>
    <col min="11019" max="11019" width="10" style="16" customWidth="1"/>
    <col min="11020" max="11020" width="10.5703125" style="16" bestFit="1" customWidth="1"/>
    <col min="11021" max="11022" width="7.85546875" style="16" bestFit="1" customWidth="1"/>
    <col min="11023" max="11264" width="9.140625" style="16"/>
    <col min="11265" max="11265" width="12.85546875" style="16" customWidth="1"/>
    <col min="11266" max="11266" width="6" style="16" bestFit="1" customWidth="1"/>
    <col min="11267" max="11267" width="10.85546875" style="16" bestFit="1" customWidth="1"/>
    <col min="11268" max="11269" width="10.42578125" style="16" bestFit="1" customWidth="1"/>
    <col min="11270" max="11270" width="14" style="16" bestFit="1" customWidth="1"/>
    <col min="11271" max="11271" width="12" style="16" bestFit="1" customWidth="1"/>
    <col min="11272" max="11272" width="10.28515625" style="16" bestFit="1" customWidth="1"/>
    <col min="11273" max="11273" width="6" style="16" bestFit="1" customWidth="1"/>
    <col min="11274" max="11274" width="0.85546875" style="16" customWidth="1"/>
    <col min="11275" max="11275" width="10" style="16" customWidth="1"/>
    <col min="11276" max="11276" width="10.5703125" style="16" bestFit="1" customWidth="1"/>
    <col min="11277" max="11278" width="7.85546875" style="16" bestFit="1" customWidth="1"/>
    <col min="11279" max="11520" width="9.140625" style="16"/>
    <col min="11521" max="11521" width="12.85546875" style="16" customWidth="1"/>
    <col min="11522" max="11522" width="6" style="16" bestFit="1" customWidth="1"/>
    <col min="11523" max="11523" width="10.85546875" style="16" bestFit="1" customWidth="1"/>
    <col min="11524" max="11525" width="10.42578125" style="16" bestFit="1" customWidth="1"/>
    <col min="11526" max="11526" width="14" style="16" bestFit="1" customWidth="1"/>
    <col min="11527" max="11527" width="12" style="16" bestFit="1" customWidth="1"/>
    <col min="11528" max="11528" width="10.28515625" style="16" bestFit="1" customWidth="1"/>
    <col min="11529" max="11529" width="6" style="16" bestFit="1" customWidth="1"/>
    <col min="11530" max="11530" width="0.85546875" style="16" customWidth="1"/>
    <col min="11531" max="11531" width="10" style="16" customWidth="1"/>
    <col min="11532" max="11532" width="10.5703125" style="16" bestFit="1" customWidth="1"/>
    <col min="11533" max="11534" width="7.85546875" style="16" bestFit="1" customWidth="1"/>
    <col min="11535" max="11776" width="9.140625" style="16"/>
    <col min="11777" max="11777" width="12.85546875" style="16" customWidth="1"/>
    <col min="11778" max="11778" width="6" style="16" bestFit="1" customWidth="1"/>
    <col min="11779" max="11779" width="10.85546875" style="16" bestFit="1" customWidth="1"/>
    <col min="11780" max="11781" width="10.42578125" style="16" bestFit="1" customWidth="1"/>
    <col min="11782" max="11782" width="14" style="16" bestFit="1" customWidth="1"/>
    <col min="11783" max="11783" width="12" style="16" bestFit="1" customWidth="1"/>
    <col min="11784" max="11784" width="10.28515625" style="16" bestFit="1" customWidth="1"/>
    <col min="11785" max="11785" width="6" style="16" bestFit="1" customWidth="1"/>
    <col min="11786" max="11786" width="0.85546875" style="16" customWidth="1"/>
    <col min="11787" max="11787" width="10" style="16" customWidth="1"/>
    <col min="11788" max="11788" width="10.5703125" style="16" bestFit="1" customWidth="1"/>
    <col min="11789" max="11790" width="7.85546875" style="16" bestFit="1" customWidth="1"/>
    <col min="11791" max="12032" width="9.140625" style="16"/>
    <col min="12033" max="12033" width="12.85546875" style="16" customWidth="1"/>
    <col min="12034" max="12034" width="6" style="16" bestFit="1" customWidth="1"/>
    <col min="12035" max="12035" width="10.85546875" style="16" bestFit="1" customWidth="1"/>
    <col min="12036" max="12037" width="10.42578125" style="16" bestFit="1" customWidth="1"/>
    <col min="12038" max="12038" width="14" style="16" bestFit="1" customWidth="1"/>
    <col min="12039" max="12039" width="12" style="16" bestFit="1" customWidth="1"/>
    <col min="12040" max="12040" width="10.28515625" style="16" bestFit="1" customWidth="1"/>
    <col min="12041" max="12041" width="6" style="16" bestFit="1" customWidth="1"/>
    <col min="12042" max="12042" width="0.85546875" style="16" customWidth="1"/>
    <col min="12043" max="12043" width="10" style="16" customWidth="1"/>
    <col min="12044" max="12044" width="10.5703125" style="16" bestFit="1" customWidth="1"/>
    <col min="12045" max="12046" width="7.85546875" style="16" bestFit="1" customWidth="1"/>
    <col min="12047" max="12288" width="9.140625" style="16"/>
    <col min="12289" max="12289" width="12.85546875" style="16" customWidth="1"/>
    <col min="12290" max="12290" width="6" style="16" bestFit="1" customWidth="1"/>
    <col min="12291" max="12291" width="10.85546875" style="16" bestFit="1" customWidth="1"/>
    <col min="12292" max="12293" width="10.42578125" style="16" bestFit="1" customWidth="1"/>
    <col min="12294" max="12294" width="14" style="16" bestFit="1" customWidth="1"/>
    <col min="12295" max="12295" width="12" style="16" bestFit="1" customWidth="1"/>
    <col min="12296" max="12296" width="10.28515625" style="16" bestFit="1" customWidth="1"/>
    <col min="12297" max="12297" width="6" style="16" bestFit="1" customWidth="1"/>
    <col min="12298" max="12298" width="0.85546875" style="16" customWidth="1"/>
    <col min="12299" max="12299" width="10" style="16" customWidth="1"/>
    <col min="12300" max="12300" width="10.5703125" style="16" bestFit="1" customWidth="1"/>
    <col min="12301" max="12302" width="7.85546875" style="16" bestFit="1" customWidth="1"/>
    <col min="12303" max="12544" width="9.140625" style="16"/>
    <col min="12545" max="12545" width="12.85546875" style="16" customWidth="1"/>
    <col min="12546" max="12546" width="6" style="16" bestFit="1" customWidth="1"/>
    <col min="12547" max="12547" width="10.85546875" style="16" bestFit="1" customWidth="1"/>
    <col min="12548" max="12549" width="10.42578125" style="16" bestFit="1" customWidth="1"/>
    <col min="12550" max="12550" width="14" style="16" bestFit="1" customWidth="1"/>
    <col min="12551" max="12551" width="12" style="16" bestFit="1" customWidth="1"/>
    <col min="12552" max="12552" width="10.28515625" style="16" bestFit="1" customWidth="1"/>
    <col min="12553" max="12553" width="6" style="16" bestFit="1" customWidth="1"/>
    <col min="12554" max="12554" width="0.85546875" style="16" customWidth="1"/>
    <col min="12555" max="12555" width="10" style="16" customWidth="1"/>
    <col min="12556" max="12556" width="10.5703125" style="16" bestFit="1" customWidth="1"/>
    <col min="12557" max="12558" width="7.85546875" style="16" bestFit="1" customWidth="1"/>
    <col min="12559" max="12800" width="9.140625" style="16"/>
    <col min="12801" max="12801" width="12.85546875" style="16" customWidth="1"/>
    <col min="12802" max="12802" width="6" style="16" bestFit="1" customWidth="1"/>
    <col min="12803" max="12803" width="10.85546875" style="16" bestFit="1" customWidth="1"/>
    <col min="12804" max="12805" width="10.42578125" style="16" bestFit="1" customWidth="1"/>
    <col min="12806" max="12806" width="14" style="16" bestFit="1" customWidth="1"/>
    <col min="12807" max="12807" width="12" style="16" bestFit="1" customWidth="1"/>
    <col min="12808" max="12808" width="10.28515625" style="16" bestFit="1" customWidth="1"/>
    <col min="12809" max="12809" width="6" style="16" bestFit="1" customWidth="1"/>
    <col min="12810" max="12810" width="0.85546875" style="16" customWidth="1"/>
    <col min="12811" max="12811" width="10" style="16" customWidth="1"/>
    <col min="12812" max="12812" width="10.5703125" style="16" bestFit="1" customWidth="1"/>
    <col min="12813" max="12814" width="7.85546875" style="16" bestFit="1" customWidth="1"/>
    <col min="12815" max="13056" width="9.140625" style="16"/>
    <col min="13057" max="13057" width="12.85546875" style="16" customWidth="1"/>
    <col min="13058" max="13058" width="6" style="16" bestFit="1" customWidth="1"/>
    <col min="13059" max="13059" width="10.85546875" style="16" bestFit="1" customWidth="1"/>
    <col min="13060" max="13061" width="10.42578125" style="16" bestFit="1" customWidth="1"/>
    <col min="13062" max="13062" width="14" style="16" bestFit="1" customWidth="1"/>
    <col min="13063" max="13063" width="12" style="16" bestFit="1" customWidth="1"/>
    <col min="13064" max="13064" width="10.28515625" style="16" bestFit="1" customWidth="1"/>
    <col min="13065" max="13065" width="6" style="16" bestFit="1" customWidth="1"/>
    <col min="13066" max="13066" width="0.85546875" style="16" customWidth="1"/>
    <col min="13067" max="13067" width="10" style="16" customWidth="1"/>
    <col min="13068" max="13068" width="10.5703125" style="16" bestFit="1" customWidth="1"/>
    <col min="13069" max="13070" width="7.85546875" style="16" bestFit="1" customWidth="1"/>
    <col min="13071" max="13312" width="9.140625" style="16"/>
    <col min="13313" max="13313" width="12.85546875" style="16" customWidth="1"/>
    <col min="13314" max="13314" width="6" style="16" bestFit="1" customWidth="1"/>
    <col min="13315" max="13315" width="10.85546875" style="16" bestFit="1" customWidth="1"/>
    <col min="13316" max="13317" width="10.42578125" style="16" bestFit="1" customWidth="1"/>
    <col min="13318" max="13318" width="14" style="16" bestFit="1" customWidth="1"/>
    <col min="13319" max="13319" width="12" style="16" bestFit="1" customWidth="1"/>
    <col min="13320" max="13320" width="10.28515625" style="16" bestFit="1" customWidth="1"/>
    <col min="13321" max="13321" width="6" style="16" bestFit="1" customWidth="1"/>
    <col min="13322" max="13322" width="0.85546875" style="16" customWidth="1"/>
    <col min="13323" max="13323" width="10" style="16" customWidth="1"/>
    <col min="13324" max="13324" width="10.5703125" style="16" bestFit="1" customWidth="1"/>
    <col min="13325" max="13326" width="7.85546875" style="16" bestFit="1" customWidth="1"/>
    <col min="13327" max="13568" width="9.140625" style="16"/>
    <col min="13569" max="13569" width="12.85546875" style="16" customWidth="1"/>
    <col min="13570" max="13570" width="6" style="16" bestFit="1" customWidth="1"/>
    <col min="13571" max="13571" width="10.85546875" style="16" bestFit="1" customWidth="1"/>
    <col min="13572" max="13573" width="10.42578125" style="16" bestFit="1" customWidth="1"/>
    <col min="13574" max="13574" width="14" style="16" bestFit="1" customWidth="1"/>
    <col min="13575" max="13575" width="12" style="16" bestFit="1" customWidth="1"/>
    <col min="13576" max="13576" width="10.28515625" style="16" bestFit="1" customWidth="1"/>
    <col min="13577" max="13577" width="6" style="16" bestFit="1" customWidth="1"/>
    <col min="13578" max="13578" width="0.85546875" style="16" customWidth="1"/>
    <col min="13579" max="13579" width="10" style="16" customWidth="1"/>
    <col min="13580" max="13580" width="10.5703125" style="16" bestFit="1" customWidth="1"/>
    <col min="13581" max="13582" width="7.85546875" style="16" bestFit="1" customWidth="1"/>
    <col min="13583" max="13824" width="9.140625" style="16"/>
    <col min="13825" max="13825" width="12.85546875" style="16" customWidth="1"/>
    <col min="13826" max="13826" width="6" style="16" bestFit="1" customWidth="1"/>
    <col min="13827" max="13827" width="10.85546875" style="16" bestFit="1" customWidth="1"/>
    <col min="13828" max="13829" width="10.42578125" style="16" bestFit="1" customWidth="1"/>
    <col min="13830" max="13830" width="14" style="16" bestFit="1" customWidth="1"/>
    <col min="13831" max="13831" width="12" style="16" bestFit="1" customWidth="1"/>
    <col min="13832" max="13832" width="10.28515625" style="16" bestFit="1" customWidth="1"/>
    <col min="13833" max="13833" width="6" style="16" bestFit="1" customWidth="1"/>
    <col min="13834" max="13834" width="0.85546875" style="16" customWidth="1"/>
    <col min="13835" max="13835" width="10" style="16" customWidth="1"/>
    <col min="13836" max="13836" width="10.5703125" style="16" bestFit="1" customWidth="1"/>
    <col min="13837" max="13838" width="7.85546875" style="16" bestFit="1" customWidth="1"/>
    <col min="13839" max="14080" width="9.140625" style="16"/>
    <col min="14081" max="14081" width="12.85546875" style="16" customWidth="1"/>
    <col min="14082" max="14082" width="6" style="16" bestFit="1" customWidth="1"/>
    <col min="14083" max="14083" width="10.85546875" style="16" bestFit="1" customWidth="1"/>
    <col min="14084" max="14085" width="10.42578125" style="16" bestFit="1" customWidth="1"/>
    <col min="14086" max="14086" width="14" style="16" bestFit="1" customWidth="1"/>
    <col min="14087" max="14087" width="12" style="16" bestFit="1" customWidth="1"/>
    <col min="14088" max="14088" width="10.28515625" style="16" bestFit="1" customWidth="1"/>
    <col min="14089" max="14089" width="6" style="16" bestFit="1" customWidth="1"/>
    <col min="14090" max="14090" width="0.85546875" style="16" customWidth="1"/>
    <col min="14091" max="14091" width="10" style="16" customWidth="1"/>
    <col min="14092" max="14092" width="10.5703125" style="16" bestFit="1" customWidth="1"/>
    <col min="14093" max="14094" width="7.85546875" style="16" bestFit="1" customWidth="1"/>
    <col min="14095" max="14336" width="9.140625" style="16"/>
    <col min="14337" max="14337" width="12.85546875" style="16" customWidth="1"/>
    <col min="14338" max="14338" width="6" style="16" bestFit="1" customWidth="1"/>
    <col min="14339" max="14339" width="10.85546875" style="16" bestFit="1" customWidth="1"/>
    <col min="14340" max="14341" width="10.42578125" style="16" bestFit="1" customWidth="1"/>
    <col min="14342" max="14342" width="14" style="16" bestFit="1" customWidth="1"/>
    <col min="14343" max="14343" width="12" style="16" bestFit="1" customWidth="1"/>
    <col min="14344" max="14344" width="10.28515625" style="16" bestFit="1" customWidth="1"/>
    <col min="14345" max="14345" width="6" style="16" bestFit="1" customWidth="1"/>
    <col min="14346" max="14346" width="0.85546875" style="16" customWidth="1"/>
    <col min="14347" max="14347" width="10" style="16" customWidth="1"/>
    <col min="14348" max="14348" width="10.5703125" style="16" bestFit="1" customWidth="1"/>
    <col min="14349" max="14350" width="7.85546875" style="16" bestFit="1" customWidth="1"/>
    <col min="14351" max="14592" width="9.140625" style="16"/>
    <col min="14593" max="14593" width="12.85546875" style="16" customWidth="1"/>
    <col min="14594" max="14594" width="6" style="16" bestFit="1" customWidth="1"/>
    <col min="14595" max="14595" width="10.85546875" style="16" bestFit="1" customWidth="1"/>
    <col min="14596" max="14597" width="10.42578125" style="16" bestFit="1" customWidth="1"/>
    <col min="14598" max="14598" width="14" style="16" bestFit="1" customWidth="1"/>
    <col min="14599" max="14599" width="12" style="16" bestFit="1" customWidth="1"/>
    <col min="14600" max="14600" width="10.28515625" style="16" bestFit="1" customWidth="1"/>
    <col min="14601" max="14601" width="6" style="16" bestFit="1" customWidth="1"/>
    <col min="14602" max="14602" width="0.85546875" style="16" customWidth="1"/>
    <col min="14603" max="14603" width="10" style="16" customWidth="1"/>
    <col min="14604" max="14604" width="10.5703125" style="16" bestFit="1" customWidth="1"/>
    <col min="14605" max="14606" width="7.85546875" style="16" bestFit="1" customWidth="1"/>
    <col min="14607" max="14848" width="9.140625" style="16"/>
    <col min="14849" max="14849" width="12.85546875" style="16" customWidth="1"/>
    <col min="14850" max="14850" width="6" style="16" bestFit="1" customWidth="1"/>
    <col min="14851" max="14851" width="10.85546875" style="16" bestFit="1" customWidth="1"/>
    <col min="14852" max="14853" width="10.42578125" style="16" bestFit="1" customWidth="1"/>
    <col min="14854" max="14854" width="14" style="16" bestFit="1" customWidth="1"/>
    <col min="14855" max="14855" width="12" style="16" bestFit="1" customWidth="1"/>
    <col min="14856" max="14856" width="10.28515625" style="16" bestFit="1" customWidth="1"/>
    <col min="14857" max="14857" width="6" style="16" bestFit="1" customWidth="1"/>
    <col min="14858" max="14858" width="0.85546875" style="16" customWidth="1"/>
    <col min="14859" max="14859" width="10" style="16" customWidth="1"/>
    <col min="14860" max="14860" width="10.5703125" style="16" bestFit="1" customWidth="1"/>
    <col min="14861" max="14862" width="7.85546875" style="16" bestFit="1" customWidth="1"/>
    <col min="14863" max="15104" width="9.140625" style="16"/>
    <col min="15105" max="15105" width="12.85546875" style="16" customWidth="1"/>
    <col min="15106" max="15106" width="6" style="16" bestFit="1" customWidth="1"/>
    <col min="15107" max="15107" width="10.85546875" style="16" bestFit="1" customWidth="1"/>
    <col min="15108" max="15109" width="10.42578125" style="16" bestFit="1" customWidth="1"/>
    <col min="15110" max="15110" width="14" style="16" bestFit="1" customWidth="1"/>
    <col min="15111" max="15111" width="12" style="16" bestFit="1" customWidth="1"/>
    <col min="15112" max="15112" width="10.28515625" style="16" bestFit="1" customWidth="1"/>
    <col min="15113" max="15113" width="6" style="16" bestFit="1" customWidth="1"/>
    <col min="15114" max="15114" width="0.85546875" style="16" customWidth="1"/>
    <col min="15115" max="15115" width="10" style="16" customWidth="1"/>
    <col min="15116" max="15116" width="10.5703125" style="16" bestFit="1" customWidth="1"/>
    <col min="15117" max="15118" width="7.85546875" style="16" bestFit="1" customWidth="1"/>
    <col min="15119" max="15360" width="9.140625" style="16"/>
    <col min="15361" max="15361" width="12.85546875" style="16" customWidth="1"/>
    <col min="15362" max="15362" width="6" style="16" bestFit="1" customWidth="1"/>
    <col min="15363" max="15363" width="10.85546875" style="16" bestFit="1" customWidth="1"/>
    <col min="15364" max="15365" width="10.42578125" style="16" bestFit="1" customWidth="1"/>
    <col min="15366" max="15366" width="14" style="16" bestFit="1" customWidth="1"/>
    <col min="15367" max="15367" width="12" style="16" bestFit="1" customWidth="1"/>
    <col min="15368" max="15368" width="10.28515625" style="16" bestFit="1" customWidth="1"/>
    <col min="15369" max="15369" width="6" style="16" bestFit="1" customWidth="1"/>
    <col min="15370" max="15370" width="0.85546875" style="16" customWidth="1"/>
    <col min="15371" max="15371" width="10" style="16" customWidth="1"/>
    <col min="15372" max="15372" width="10.5703125" style="16" bestFit="1" customWidth="1"/>
    <col min="15373" max="15374" width="7.85546875" style="16" bestFit="1" customWidth="1"/>
    <col min="15375" max="15616" width="9.140625" style="16"/>
    <col min="15617" max="15617" width="12.85546875" style="16" customWidth="1"/>
    <col min="15618" max="15618" width="6" style="16" bestFit="1" customWidth="1"/>
    <col min="15619" max="15619" width="10.85546875" style="16" bestFit="1" customWidth="1"/>
    <col min="15620" max="15621" width="10.42578125" style="16" bestFit="1" customWidth="1"/>
    <col min="15622" max="15622" width="14" style="16" bestFit="1" customWidth="1"/>
    <col min="15623" max="15623" width="12" style="16" bestFit="1" customWidth="1"/>
    <col min="15624" max="15624" width="10.28515625" style="16" bestFit="1" customWidth="1"/>
    <col min="15625" max="15625" width="6" style="16" bestFit="1" customWidth="1"/>
    <col min="15626" max="15626" width="0.85546875" style="16" customWidth="1"/>
    <col min="15627" max="15627" width="10" style="16" customWidth="1"/>
    <col min="15628" max="15628" width="10.5703125" style="16" bestFit="1" customWidth="1"/>
    <col min="15629" max="15630" width="7.85546875" style="16" bestFit="1" customWidth="1"/>
    <col min="15631" max="15872" width="9.140625" style="16"/>
    <col min="15873" max="15873" width="12.85546875" style="16" customWidth="1"/>
    <col min="15874" max="15874" width="6" style="16" bestFit="1" customWidth="1"/>
    <col min="15875" max="15875" width="10.85546875" style="16" bestFit="1" customWidth="1"/>
    <col min="15876" max="15877" width="10.42578125" style="16" bestFit="1" customWidth="1"/>
    <col min="15878" max="15878" width="14" style="16" bestFit="1" customWidth="1"/>
    <col min="15879" max="15879" width="12" style="16" bestFit="1" customWidth="1"/>
    <col min="15880" max="15880" width="10.28515625" style="16" bestFit="1" customWidth="1"/>
    <col min="15881" max="15881" width="6" style="16" bestFit="1" customWidth="1"/>
    <col min="15882" max="15882" width="0.85546875" style="16" customWidth="1"/>
    <col min="15883" max="15883" width="10" style="16" customWidth="1"/>
    <col min="15884" max="15884" width="10.5703125" style="16" bestFit="1" customWidth="1"/>
    <col min="15885" max="15886" width="7.85546875" style="16" bestFit="1" customWidth="1"/>
    <col min="15887" max="16128" width="9.140625" style="16"/>
    <col min="16129" max="16129" width="12.85546875" style="16" customWidth="1"/>
    <col min="16130" max="16130" width="6" style="16" bestFit="1" customWidth="1"/>
    <col min="16131" max="16131" width="10.85546875" style="16" bestFit="1" customWidth="1"/>
    <col min="16132" max="16133" width="10.42578125" style="16" bestFit="1" customWidth="1"/>
    <col min="16134" max="16134" width="14" style="16" bestFit="1" customWidth="1"/>
    <col min="16135" max="16135" width="12" style="16" bestFit="1" customWidth="1"/>
    <col min="16136" max="16136" width="10.28515625" style="16" bestFit="1" customWidth="1"/>
    <col min="16137" max="16137" width="6" style="16" bestFit="1" customWidth="1"/>
    <col min="16138" max="16138" width="0.85546875" style="16" customWidth="1"/>
    <col min="16139" max="16139" width="10" style="16" customWidth="1"/>
    <col min="16140" max="16140" width="10.5703125" style="16" bestFit="1" customWidth="1"/>
    <col min="16141" max="16142" width="7.85546875" style="16" bestFit="1" customWidth="1"/>
    <col min="16143" max="16384" width="9.140625" style="16"/>
  </cols>
  <sheetData>
    <row r="1" spans="1:14" ht="12.75" x14ac:dyDescent="0.2">
      <c r="A1" s="144" t="s">
        <v>321</v>
      </c>
    </row>
    <row r="2" spans="1:14" ht="12.75" x14ac:dyDescent="0.2">
      <c r="A2" s="145" t="s">
        <v>322</v>
      </c>
      <c r="B2" s="15"/>
      <c r="C2" s="15"/>
      <c r="D2" s="15"/>
      <c r="E2" s="15"/>
      <c r="F2" s="15"/>
      <c r="G2" s="15"/>
      <c r="H2" s="15"/>
      <c r="I2" s="14"/>
      <c r="J2" s="14"/>
      <c r="K2" s="14"/>
      <c r="L2" s="14"/>
      <c r="M2" s="14"/>
      <c r="N2" s="14"/>
    </row>
    <row r="3" spans="1:14" ht="21.75" customHeight="1" x14ac:dyDescent="0.2">
      <c r="A3" s="46"/>
      <c r="B3" s="196" t="s">
        <v>211</v>
      </c>
      <c r="C3" s="197"/>
      <c r="D3" s="197"/>
      <c r="E3" s="197"/>
      <c r="F3" s="197"/>
      <c r="G3" s="197"/>
      <c r="H3" s="197"/>
      <c r="I3" s="14"/>
      <c r="K3" s="196" t="s">
        <v>311</v>
      </c>
      <c r="L3" s="196"/>
      <c r="M3" s="196"/>
      <c r="N3" s="196"/>
    </row>
    <row r="4" spans="1:14" ht="56.25" x14ac:dyDescent="0.2">
      <c r="A4" s="24" t="s">
        <v>19</v>
      </c>
      <c r="B4" s="26" t="s">
        <v>212</v>
      </c>
      <c r="C4" s="26" t="s">
        <v>251</v>
      </c>
      <c r="D4" s="26" t="s">
        <v>193</v>
      </c>
      <c r="E4" s="26" t="s">
        <v>194</v>
      </c>
      <c r="F4" s="26" t="s">
        <v>195</v>
      </c>
      <c r="G4" s="26" t="s">
        <v>213</v>
      </c>
      <c r="H4" s="26" t="s">
        <v>214</v>
      </c>
      <c r="I4" s="26" t="s">
        <v>198</v>
      </c>
      <c r="J4" s="14"/>
      <c r="K4" s="26" t="s">
        <v>199</v>
      </c>
      <c r="L4" s="26" t="s">
        <v>215</v>
      </c>
      <c r="M4" s="26" t="s">
        <v>201</v>
      </c>
      <c r="N4" s="26" t="s">
        <v>216</v>
      </c>
    </row>
    <row r="5" spans="1:14" x14ac:dyDescent="0.2">
      <c r="A5" s="28"/>
      <c r="B5" s="28"/>
      <c r="C5" s="28"/>
      <c r="D5" s="28"/>
      <c r="E5" s="28"/>
      <c r="F5" s="28"/>
      <c r="G5" s="28"/>
      <c r="H5" s="28"/>
    </row>
    <row r="6" spans="1:14" x14ac:dyDescent="0.2">
      <c r="A6" s="16" t="s">
        <v>1</v>
      </c>
      <c r="B6" s="42">
        <v>47.264299999999999</v>
      </c>
      <c r="C6" s="42">
        <v>6.4922000000000004</v>
      </c>
      <c r="D6" s="42" t="s">
        <v>24</v>
      </c>
      <c r="E6" s="42">
        <v>44.865900000000003</v>
      </c>
      <c r="F6" s="42">
        <v>1.3775999999999999</v>
      </c>
      <c r="G6" s="42">
        <v>53.756500000000003</v>
      </c>
      <c r="H6" s="42">
        <v>46.243499999999997</v>
      </c>
      <c r="I6" s="29">
        <v>100</v>
      </c>
      <c r="J6" s="42" t="s">
        <v>176</v>
      </c>
      <c r="K6" s="42">
        <v>74.830399999999997</v>
      </c>
      <c r="L6" s="42">
        <v>20.4345</v>
      </c>
      <c r="M6" s="42">
        <v>4.7351000000000001</v>
      </c>
      <c r="N6" s="29">
        <v>100</v>
      </c>
    </row>
    <row r="7" spans="1:14" x14ac:dyDescent="0.2">
      <c r="A7" s="16" t="s">
        <v>2</v>
      </c>
      <c r="B7" s="42">
        <v>34.167499999999997</v>
      </c>
      <c r="C7" s="42">
        <v>15.2728</v>
      </c>
      <c r="D7" s="42" t="s">
        <v>24</v>
      </c>
      <c r="E7" s="42">
        <v>50.559800000000003</v>
      </c>
      <c r="F7" s="42" t="s">
        <v>24</v>
      </c>
      <c r="G7" s="42">
        <v>49.440199999999997</v>
      </c>
      <c r="H7" s="42">
        <v>50.559800000000003</v>
      </c>
      <c r="I7" s="29">
        <v>100</v>
      </c>
      <c r="J7" s="42" t="s">
        <v>176</v>
      </c>
      <c r="K7" s="42">
        <v>88.933999999999997</v>
      </c>
      <c r="L7" s="42" t="s">
        <v>24</v>
      </c>
      <c r="M7" s="42">
        <v>11.066000000000001</v>
      </c>
      <c r="N7" s="29">
        <v>100</v>
      </c>
    </row>
    <row r="8" spans="1:14" ht="11.25" customHeight="1" x14ac:dyDescent="0.2">
      <c r="A8" s="16" t="s">
        <v>3</v>
      </c>
      <c r="B8" s="42">
        <v>25.535699999999999</v>
      </c>
      <c r="C8" s="47">
        <v>3.5743999999999998</v>
      </c>
      <c r="D8" s="47">
        <v>36.201599999999999</v>
      </c>
      <c r="E8" s="47">
        <v>34.688299999999998</v>
      </c>
      <c r="F8" s="47" t="s">
        <v>24</v>
      </c>
      <c r="G8" s="47">
        <v>29.11</v>
      </c>
      <c r="H8" s="42">
        <v>70.89</v>
      </c>
      <c r="I8" s="29">
        <v>100</v>
      </c>
      <c r="J8" s="42" t="s">
        <v>176</v>
      </c>
      <c r="K8" s="42">
        <v>89.361099999999993</v>
      </c>
      <c r="L8" s="42">
        <v>1.901</v>
      </c>
      <c r="M8" s="42">
        <v>8.7378999999999998</v>
      </c>
      <c r="N8" s="29">
        <v>100</v>
      </c>
    </row>
    <row r="9" spans="1:14" ht="11.25" customHeight="1" x14ac:dyDescent="0.2">
      <c r="A9" s="16" t="s">
        <v>4</v>
      </c>
      <c r="B9" s="42">
        <v>35.366</v>
      </c>
      <c r="C9" s="43">
        <v>1.7161999999999999</v>
      </c>
      <c r="D9" s="47" t="s">
        <v>24</v>
      </c>
      <c r="E9" s="42">
        <v>62.129600000000003</v>
      </c>
      <c r="F9" s="42">
        <v>0.78810000000000002</v>
      </c>
      <c r="G9" s="42">
        <v>37.0822</v>
      </c>
      <c r="H9" s="47">
        <v>62.9178</v>
      </c>
      <c r="I9" s="29">
        <v>100</v>
      </c>
      <c r="J9" s="42" t="s">
        <v>176</v>
      </c>
      <c r="K9" s="42">
        <v>87.822100000000006</v>
      </c>
      <c r="L9" s="42" t="s">
        <v>24</v>
      </c>
      <c r="M9" s="42">
        <v>12.177899999999999</v>
      </c>
      <c r="N9" s="29">
        <v>100</v>
      </c>
    </row>
    <row r="10" spans="1:14" x14ac:dyDescent="0.2">
      <c r="A10" s="16" t="s">
        <v>20</v>
      </c>
      <c r="B10" s="42">
        <v>36.486600000000003</v>
      </c>
      <c r="C10" s="42">
        <v>0.59030000000000005</v>
      </c>
      <c r="D10" s="42" t="s">
        <v>24</v>
      </c>
      <c r="E10" s="42">
        <v>61.886000000000003</v>
      </c>
      <c r="F10" s="42">
        <v>1.0369999999999999</v>
      </c>
      <c r="G10" s="42">
        <v>37.076900000000002</v>
      </c>
      <c r="H10" s="42">
        <v>62.923099999999998</v>
      </c>
      <c r="I10" s="29">
        <v>100</v>
      </c>
      <c r="J10" s="42" t="s">
        <v>176</v>
      </c>
      <c r="K10" s="42">
        <v>89.947199999999995</v>
      </c>
      <c r="L10" s="42">
        <v>0.88959999999999995</v>
      </c>
      <c r="M10" s="42">
        <v>9.1632999999999996</v>
      </c>
      <c r="N10" s="29">
        <v>100</v>
      </c>
    </row>
    <row r="11" spans="1:14" x14ac:dyDescent="0.2">
      <c r="A11" s="16" t="s">
        <v>5</v>
      </c>
      <c r="B11" s="42">
        <v>48.4086</v>
      </c>
      <c r="C11" s="42">
        <v>0.22839999999999999</v>
      </c>
      <c r="D11" s="42" t="s">
        <v>24</v>
      </c>
      <c r="E11" s="42">
        <v>51.363</v>
      </c>
      <c r="F11" s="42" t="s">
        <v>24</v>
      </c>
      <c r="G11" s="42">
        <v>48.637</v>
      </c>
      <c r="H11" s="42">
        <v>51.363</v>
      </c>
      <c r="I11" s="29">
        <v>100</v>
      </c>
      <c r="J11" s="42" t="s">
        <v>176</v>
      </c>
      <c r="K11" s="42">
        <v>90.525300000000001</v>
      </c>
      <c r="L11" s="42" t="s">
        <v>24</v>
      </c>
      <c r="M11" s="42">
        <v>9.4747000000000003</v>
      </c>
      <c r="N11" s="29">
        <v>100</v>
      </c>
    </row>
    <row r="12" spans="1:14" x14ac:dyDescent="0.2">
      <c r="A12" s="16" t="s">
        <v>6</v>
      </c>
      <c r="B12" s="42">
        <v>46.839599999999997</v>
      </c>
      <c r="C12" s="42">
        <v>8.6999999999999994E-2</v>
      </c>
      <c r="D12" s="42" t="s">
        <v>24</v>
      </c>
      <c r="E12" s="42">
        <v>50.181800000000003</v>
      </c>
      <c r="F12" s="42">
        <v>2.8915999999999999</v>
      </c>
      <c r="G12" s="42">
        <v>46.926600000000001</v>
      </c>
      <c r="H12" s="42">
        <v>53.073399999999999</v>
      </c>
      <c r="I12" s="29">
        <v>100</v>
      </c>
      <c r="J12" s="42" t="s">
        <v>176</v>
      </c>
      <c r="K12" s="42">
        <v>91.971699999999998</v>
      </c>
      <c r="L12" s="42">
        <v>0.71650000000000003</v>
      </c>
      <c r="M12" s="42">
        <v>7.3117999999999999</v>
      </c>
      <c r="N12" s="29">
        <v>100</v>
      </c>
    </row>
    <row r="13" spans="1:14" x14ac:dyDescent="0.2">
      <c r="A13" s="16" t="s">
        <v>7</v>
      </c>
      <c r="B13" s="42">
        <v>22.591699999999999</v>
      </c>
      <c r="C13" s="42" t="s">
        <v>24</v>
      </c>
      <c r="D13" s="42">
        <v>77.408299999999997</v>
      </c>
      <c r="E13" s="42" t="s">
        <v>24</v>
      </c>
      <c r="F13" s="42" t="s">
        <v>24</v>
      </c>
      <c r="G13" s="42">
        <v>22.591699999999999</v>
      </c>
      <c r="H13" s="42">
        <v>77.408299999999997</v>
      </c>
      <c r="I13" s="29">
        <v>100</v>
      </c>
      <c r="J13" s="42" t="s">
        <v>176</v>
      </c>
      <c r="K13" s="42">
        <v>100</v>
      </c>
      <c r="L13" s="42" t="s">
        <v>24</v>
      </c>
      <c r="M13" s="42" t="s">
        <v>24</v>
      </c>
      <c r="N13" s="29">
        <v>100</v>
      </c>
    </row>
    <row r="14" spans="1:14" x14ac:dyDescent="0.2">
      <c r="A14" s="16" t="s">
        <v>8</v>
      </c>
      <c r="B14" s="42">
        <v>42.265500000000003</v>
      </c>
      <c r="C14" s="42">
        <v>0.63790000000000002</v>
      </c>
      <c r="D14" s="42">
        <v>31.123200000000001</v>
      </c>
      <c r="E14" s="42">
        <v>25.973400000000002</v>
      </c>
      <c r="F14" s="42" t="s">
        <v>24</v>
      </c>
      <c r="G14" s="42">
        <v>42.903399999999998</v>
      </c>
      <c r="H14" s="42">
        <v>57.096600000000002</v>
      </c>
      <c r="I14" s="29">
        <v>100</v>
      </c>
      <c r="J14" s="42" t="s">
        <v>176</v>
      </c>
      <c r="K14" s="42">
        <v>87.259</v>
      </c>
      <c r="L14" s="42">
        <v>1.3116000000000001</v>
      </c>
      <c r="M14" s="42">
        <v>11.4293</v>
      </c>
      <c r="N14" s="29">
        <v>100</v>
      </c>
    </row>
    <row r="15" spans="1:14" x14ac:dyDescent="0.2">
      <c r="A15" s="16" t="s">
        <v>9</v>
      </c>
      <c r="B15" s="42">
        <v>54.124499999999998</v>
      </c>
      <c r="C15" s="42">
        <v>2.4070999999999998</v>
      </c>
      <c r="D15" s="42" t="s">
        <v>24</v>
      </c>
      <c r="E15" s="42">
        <v>42.936999999999998</v>
      </c>
      <c r="F15" s="42">
        <v>0.53139999999999998</v>
      </c>
      <c r="G15" s="42">
        <v>56.531599999999997</v>
      </c>
      <c r="H15" s="42">
        <v>43.468400000000003</v>
      </c>
      <c r="I15" s="29">
        <v>100</v>
      </c>
      <c r="J15" s="42" t="s">
        <v>176</v>
      </c>
      <c r="K15" s="42">
        <v>88.990399999999994</v>
      </c>
      <c r="L15" s="42">
        <v>1.0161</v>
      </c>
      <c r="M15" s="42">
        <v>9.9934999999999992</v>
      </c>
      <c r="N15" s="29">
        <v>100</v>
      </c>
    </row>
    <row r="16" spans="1:14" x14ac:dyDescent="0.2">
      <c r="A16" s="16" t="s">
        <v>10</v>
      </c>
      <c r="B16" s="42">
        <v>57.603900000000003</v>
      </c>
      <c r="C16" s="42">
        <v>0.54730000000000001</v>
      </c>
      <c r="D16" s="42" t="s">
        <v>24</v>
      </c>
      <c r="E16" s="42">
        <v>41.423900000000003</v>
      </c>
      <c r="F16" s="42">
        <v>0.4249</v>
      </c>
      <c r="G16" s="42">
        <v>58.151200000000003</v>
      </c>
      <c r="H16" s="42">
        <v>41.848799999999997</v>
      </c>
      <c r="I16" s="29">
        <v>100</v>
      </c>
      <c r="J16" s="42" t="s">
        <v>176</v>
      </c>
      <c r="K16" s="42">
        <v>90.783299999999997</v>
      </c>
      <c r="L16" s="42">
        <v>0.67869999999999997</v>
      </c>
      <c r="M16" s="42">
        <v>8.5380000000000003</v>
      </c>
      <c r="N16" s="29">
        <v>100</v>
      </c>
    </row>
    <row r="17" spans="1:19" x14ac:dyDescent="0.2">
      <c r="A17" s="16" t="s">
        <v>11</v>
      </c>
      <c r="B17" s="42">
        <v>40.871099999999998</v>
      </c>
      <c r="C17" s="42">
        <v>0.7419</v>
      </c>
      <c r="D17" s="42">
        <v>6.2298999999999998</v>
      </c>
      <c r="E17" s="42">
        <v>51.979199999999999</v>
      </c>
      <c r="F17" s="42">
        <v>0.1779</v>
      </c>
      <c r="G17" s="42">
        <v>41.613</v>
      </c>
      <c r="H17" s="42">
        <v>58.387</v>
      </c>
      <c r="I17" s="29">
        <v>100</v>
      </c>
      <c r="J17" s="42" t="s">
        <v>176</v>
      </c>
      <c r="K17" s="42">
        <v>85.744399999999999</v>
      </c>
      <c r="L17" s="42">
        <v>2.0381</v>
      </c>
      <c r="M17" s="42">
        <v>12.217499999999999</v>
      </c>
      <c r="N17" s="29">
        <v>100</v>
      </c>
    </row>
    <row r="18" spans="1:19" x14ac:dyDescent="0.2">
      <c r="A18" s="16" t="s">
        <v>12</v>
      </c>
      <c r="B18" s="42">
        <v>36.140999999999998</v>
      </c>
      <c r="C18" s="42">
        <v>1.0059</v>
      </c>
      <c r="D18" s="42">
        <v>37.500799999999998</v>
      </c>
      <c r="E18" s="42">
        <v>24.348099999999999</v>
      </c>
      <c r="F18" s="42">
        <v>1.0042</v>
      </c>
      <c r="G18" s="42">
        <v>37.146799999999999</v>
      </c>
      <c r="H18" s="42">
        <v>62.853200000000001</v>
      </c>
      <c r="I18" s="29">
        <v>100</v>
      </c>
      <c r="J18" s="42" t="s">
        <v>176</v>
      </c>
      <c r="K18" s="42">
        <v>88.056700000000006</v>
      </c>
      <c r="L18" s="42">
        <v>1.9925999999999999</v>
      </c>
      <c r="M18" s="42">
        <v>9.9507999999999992</v>
      </c>
      <c r="N18" s="29">
        <v>100</v>
      </c>
    </row>
    <row r="19" spans="1:19" x14ac:dyDescent="0.2">
      <c r="A19" s="16" t="s">
        <v>23</v>
      </c>
      <c r="B19" s="42">
        <v>34.890799999999999</v>
      </c>
      <c r="C19" s="42">
        <v>0.2354</v>
      </c>
      <c r="D19" s="42">
        <v>0.85640000000000005</v>
      </c>
      <c r="E19" s="42">
        <v>63.895800000000001</v>
      </c>
      <c r="F19" s="42">
        <v>0.1217</v>
      </c>
      <c r="G19" s="42">
        <v>35.126199999999997</v>
      </c>
      <c r="H19" s="42">
        <v>64.873800000000003</v>
      </c>
      <c r="I19" s="29">
        <v>100</v>
      </c>
      <c r="J19" s="42" t="s">
        <v>176</v>
      </c>
      <c r="K19" s="42">
        <v>91.021199999999993</v>
      </c>
      <c r="L19" s="42">
        <v>0.73819999999999997</v>
      </c>
      <c r="M19" s="42">
        <v>8.2406000000000006</v>
      </c>
      <c r="N19" s="29">
        <v>100</v>
      </c>
    </row>
    <row r="20" spans="1:19" x14ac:dyDescent="0.2">
      <c r="A20" s="16" t="s">
        <v>22</v>
      </c>
      <c r="B20" s="42">
        <v>30.479299999999999</v>
      </c>
      <c r="C20" s="42">
        <v>1.3258000000000001</v>
      </c>
      <c r="D20" s="42">
        <v>33.469700000000003</v>
      </c>
      <c r="E20" s="42">
        <v>34.725200000000001</v>
      </c>
      <c r="F20" s="42" t="s">
        <v>24</v>
      </c>
      <c r="G20" s="42">
        <v>31.805099999999999</v>
      </c>
      <c r="H20" s="42">
        <v>68.194900000000004</v>
      </c>
      <c r="I20" s="29">
        <v>100</v>
      </c>
      <c r="J20" s="42" t="s">
        <v>176</v>
      </c>
      <c r="K20" s="42">
        <v>91.8</v>
      </c>
      <c r="L20" s="42">
        <v>1.288</v>
      </c>
      <c r="M20" s="42">
        <v>6.9119000000000002</v>
      </c>
      <c r="N20" s="29">
        <v>100</v>
      </c>
    </row>
    <row r="21" spans="1:19" x14ac:dyDescent="0.2">
      <c r="A21" s="16" t="s">
        <v>13</v>
      </c>
      <c r="B21" s="42">
        <v>23.773399999999999</v>
      </c>
      <c r="C21" s="42">
        <v>1.3369</v>
      </c>
      <c r="D21" s="42">
        <v>37.2209</v>
      </c>
      <c r="E21" s="42">
        <v>36.042000000000002</v>
      </c>
      <c r="F21" s="42">
        <v>1.6268</v>
      </c>
      <c r="G21" s="42">
        <v>25.110299999999999</v>
      </c>
      <c r="H21" s="42">
        <v>74.889700000000005</v>
      </c>
      <c r="I21" s="29">
        <v>100</v>
      </c>
      <c r="J21" s="42" t="s">
        <v>176</v>
      </c>
      <c r="K21" s="42">
        <v>88.880799999999994</v>
      </c>
      <c r="L21" s="42">
        <v>0.3332</v>
      </c>
      <c r="M21" s="42">
        <v>10.786</v>
      </c>
      <c r="N21" s="29">
        <v>100</v>
      </c>
    </row>
    <row r="22" spans="1:19" x14ac:dyDescent="0.2">
      <c r="A22" s="16" t="s">
        <v>14</v>
      </c>
      <c r="B22" s="42">
        <v>40.052799999999998</v>
      </c>
      <c r="C22" s="42">
        <v>0.21310000000000001</v>
      </c>
      <c r="D22" s="42">
        <v>0.20680000000000001</v>
      </c>
      <c r="E22" s="42">
        <v>58.7727</v>
      </c>
      <c r="F22" s="42">
        <v>0.75460000000000005</v>
      </c>
      <c r="G22" s="42">
        <v>40.265900000000002</v>
      </c>
      <c r="H22" s="42">
        <v>59.734099999999998</v>
      </c>
      <c r="I22" s="29">
        <v>100</v>
      </c>
      <c r="J22" s="42" t="s">
        <v>176</v>
      </c>
      <c r="K22" s="42">
        <v>93.694699999999997</v>
      </c>
      <c r="L22" s="42">
        <v>1.1065</v>
      </c>
      <c r="M22" s="42">
        <v>5.1988000000000003</v>
      </c>
      <c r="N22" s="29">
        <v>100</v>
      </c>
    </row>
    <row r="23" spans="1:19" x14ac:dyDescent="0.2">
      <c r="A23" s="16" t="s">
        <v>15</v>
      </c>
      <c r="B23" s="42">
        <v>30.258199999999999</v>
      </c>
      <c r="C23" s="42">
        <v>0.1089</v>
      </c>
      <c r="D23" s="42">
        <v>46.386400000000002</v>
      </c>
      <c r="E23" s="42">
        <v>22.598700000000001</v>
      </c>
      <c r="F23" s="42">
        <v>0.64770000000000005</v>
      </c>
      <c r="G23" s="42">
        <v>30.3672</v>
      </c>
      <c r="H23" s="42">
        <v>69.632800000000003</v>
      </c>
      <c r="I23" s="29">
        <v>100</v>
      </c>
      <c r="J23" s="42" t="s">
        <v>176</v>
      </c>
      <c r="K23" s="42">
        <v>91.508499999999998</v>
      </c>
      <c r="L23" s="42" t="s">
        <v>24</v>
      </c>
      <c r="M23" s="42">
        <v>8.4915000000000003</v>
      </c>
      <c r="N23" s="29">
        <v>100</v>
      </c>
    </row>
    <row r="24" spans="1:19" x14ac:dyDescent="0.2">
      <c r="A24" s="16" t="s">
        <v>16</v>
      </c>
      <c r="B24" s="42">
        <v>42.463000000000001</v>
      </c>
      <c r="C24" s="42">
        <v>0.89580000000000004</v>
      </c>
      <c r="D24" s="42" t="s">
        <v>24</v>
      </c>
      <c r="E24" s="42">
        <v>53.79</v>
      </c>
      <c r="F24" s="42">
        <v>2.8511000000000002</v>
      </c>
      <c r="G24" s="42">
        <v>43.358899999999998</v>
      </c>
      <c r="H24" s="42">
        <v>56.641100000000002</v>
      </c>
      <c r="I24" s="29">
        <v>100</v>
      </c>
      <c r="J24" s="42" t="s">
        <v>176</v>
      </c>
      <c r="K24" s="42">
        <v>90.384799999999998</v>
      </c>
      <c r="L24" s="42" t="s">
        <v>24</v>
      </c>
      <c r="M24" s="42">
        <v>9.6151999999999997</v>
      </c>
      <c r="N24" s="29">
        <v>100</v>
      </c>
    </row>
    <row r="25" spans="1:19" x14ac:dyDescent="0.2">
      <c r="A25" s="15" t="s">
        <v>21</v>
      </c>
      <c r="B25" s="43">
        <v>42.2378</v>
      </c>
      <c r="C25" s="43">
        <v>3.4523000000000001</v>
      </c>
      <c r="D25" s="43">
        <v>30.7407</v>
      </c>
      <c r="E25" s="43">
        <v>17.450299999999999</v>
      </c>
      <c r="F25" s="43">
        <v>6.1188000000000002</v>
      </c>
      <c r="G25" s="43">
        <v>45.690100000000001</v>
      </c>
      <c r="H25" s="43">
        <v>54.309899999999999</v>
      </c>
      <c r="I25" s="30">
        <v>100</v>
      </c>
      <c r="J25" s="43" t="s">
        <v>176</v>
      </c>
      <c r="K25" s="43">
        <v>91.603999999999999</v>
      </c>
      <c r="L25" s="43" t="s">
        <v>24</v>
      </c>
      <c r="M25" s="43">
        <v>8.3960000000000008</v>
      </c>
      <c r="N25" s="30">
        <v>100</v>
      </c>
    </row>
    <row r="26" spans="1:19" x14ac:dyDescent="0.2">
      <c r="A26" s="15" t="s">
        <v>17</v>
      </c>
      <c r="B26" s="43">
        <v>43.763399999999997</v>
      </c>
      <c r="C26" s="43" t="s">
        <v>24</v>
      </c>
      <c r="D26" s="43">
        <v>38.003300000000003</v>
      </c>
      <c r="E26" s="43">
        <v>14.379300000000001</v>
      </c>
      <c r="F26" s="43">
        <v>3.8540999999999999</v>
      </c>
      <c r="G26" s="43">
        <v>43.763399999999997</v>
      </c>
      <c r="H26" s="43">
        <v>56.236600000000003</v>
      </c>
      <c r="I26" s="30">
        <v>100</v>
      </c>
      <c r="J26" s="43" t="s">
        <v>176</v>
      </c>
      <c r="K26" s="43">
        <v>100</v>
      </c>
      <c r="L26" s="43" t="s">
        <v>24</v>
      </c>
      <c r="M26" s="43" t="s">
        <v>24</v>
      </c>
      <c r="N26" s="30">
        <v>100</v>
      </c>
    </row>
    <row r="27" spans="1:19" x14ac:dyDescent="0.2">
      <c r="A27" s="14" t="s">
        <v>291</v>
      </c>
      <c r="B27" s="44">
        <v>44.256399999999999</v>
      </c>
      <c r="C27" s="44">
        <v>4.0189000000000004</v>
      </c>
      <c r="D27" s="44">
        <v>5.1931000000000003</v>
      </c>
      <c r="E27" s="44">
        <v>45.53</v>
      </c>
      <c r="F27" s="44">
        <v>1.0016</v>
      </c>
      <c r="G27" s="44">
        <v>48.275300000000001</v>
      </c>
      <c r="H27" s="44">
        <v>51.724699999999999</v>
      </c>
      <c r="I27" s="31">
        <v>100</v>
      </c>
      <c r="J27" s="44" t="s">
        <v>176</v>
      </c>
      <c r="K27" s="44">
        <v>82.772199999999998</v>
      </c>
      <c r="L27" s="44">
        <v>9.3760999999999992</v>
      </c>
      <c r="M27" s="44">
        <v>7.8517000000000001</v>
      </c>
      <c r="N27" s="31">
        <v>100</v>
      </c>
    </row>
    <row r="28" spans="1:19" ht="11.25" customHeight="1" x14ac:dyDescent="0.2">
      <c r="A28" s="204"/>
      <c r="B28" s="204"/>
      <c r="C28" s="204"/>
      <c r="D28" s="204"/>
      <c r="E28" s="204"/>
      <c r="F28" s="204"/>
      <c r="G28" s="28"/>
      <c r="H28" s="28"/>
      <c r="I28" s="28"/>
      <c r="J28" s="28"/>
      <c r="K28" s="28"/>
      <c r="L28" s="28"/>
      <c r="M28" s="28"/>
      <c r="N28" s="28"/>
      <c r="O28" s="28"/>
      <c r="P28" s="28"/>
      <c r="Q28" s="45"/>
      <c r="R28" s="45"/>
      <c r="S28" s="45"/>
    </row>
    <row r="29" spans="1:19" x14ac:dyDescent="0.2">
      <c r="A29" s="202"/>
      <c r="B29" s="202"/>
      <c r="C29" s="202"/>
      <c r="D29" s="202"/>
      <c r="E29" s="202"/>
      <c r="F29" s="202"/>
      <c r="G29" s="202"/>
      <c r="H29" s="202"/>
      <c r="I29" s="202"/>
      <c r="J29" s="202"/>
      <c r="K29" s="202"/>
      <c r="L29" s="202"/>
      <c r="M29" s="202"/>
      <c r="N29" s="202"/>
    </row>
  </sheetData>
  <mergeCells count="4">
    <mergeCell ref="B3:H3"/>
    <mergeCell ref="A28:F28"/>
    <mergeCell ref="A29:N29"/>
    <mergeCell ref="K3:N3"/>
  </mergeCells>
  <pageMargins left="0.75" right="0.75" top="1" bottom="1" header="0.5" footer="0.5"/>
  <pageSetup paperSize="9"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Z26"/>
  <sheetViews>
    <sheetView zoomScaleNormal="75" workbookViewId="0"/>
  </sheetViews>
  <sheetFormatPr defaultRowHeight="11.25" x14ac:dyDescent="0.2"/>
  <cols>
    <col min="1" max="1" width="18.7109375" style="16" customWidth="1"/>
    <col min="2" max="2" width="9.85546875" style="16" customWidth="1"/>
    <col min="3" max="3" width="0.85546875" style="16" customWidth="1"/>
    <col min="4" max="4" width="9.85546875" style="16" customWidth="1"/>
    <col min="5" max="5" width="0.85546875" style="16" customWidth="1"/>
    <col min="6" max="6" width="9.85546875" style="16" customWidth="1"/>
    <col min="7" max="7" width="1" style="16" customWidth="1"/>
    <col min="8" max="8" width="9.85546875" style="16" customWidth="1"/>
    <col min="9" max="9" width="0.85546875" style="16" customWidth="1"/>
    <col min="10" max="10" width="8" style="16" bestFit="1" customWidth="1"/>
    <col min="11" max="11" width="0.85546875" style="16" customWidth="1"/>
    <col min="12" max="12" width="11.7109375" style="16" customWidth="1"/>
    <col min="13" max="13" width="0.85546875" style="16" customWidth="1"/>
    <col min="14" max="14" width="12.28515625" style="16" bestFit="1" customWidth="1"/>
    <col min="15" max="15" width="0.85546875" style="16" customWidth="1"/>
    <col min="16" max="16" width="15" style="16" bestFit="1" customWidth="1"/>
    <col min="17" max="256" width="9.140625" style="16"/>
    <col min="257" max="257" width="13.85546875" style="16" customWidth="1"/>
    <col min="258" max="258" width="7.85546875" style="16" bestFit="1" customWidth="1"/>
    <col min="259" max="259" width="0.85546875" style="16" customWidth="1"/>
    <col min="260" max="260" width="8.7109375" style="16" bestFit="1" customWidth="1"/>
    <col min="261" max="261" width="0.85546875" style="16" customWidth="1"/>
    <col min="262" max="262" width="9.140625" style="16"/>
    <col min="263" max="263" width="1" style="16" customWidth="1"/>
    <col min="264" max="264" width="8.7109375" style="16" bestFit="1" customWidth="1"/>
    <col min="265" max="265" width="0.85546875" style="16" customWidth="1"/>
    <col min="266" max="266" width="8" style="16" bestFit="1" customWidth="1"/>
    <col min="267" max="267" width="0.85546875" style="16" customWidth="1"/>
    <col min="268" max="268" width="11.7109375" style="16" customWidth="1"/>
    <col min="269" max="269" width="0.85546875" style="16" customWidth="1"/>
    <col min="270" max="270" width="12.28515625" style="16" bestFit="1" customWidth="1"/>
    <col min="271" max="271" width="0.85546875" style="16" customWidth="1"/>
    <col min="272" max="272" width="15" style="16" bestFit="1" customWidth="1"/>
    <col min="273" max="512" width="9.140625" style="16"/>
    <col min="513" max="513" width="13.85546875" style="16" customWidth="1"/>
    <col min="514" max="514" width="7.85546875" style="16" bestFit="1" customWidth="1"/>
    <col min="515" max="515" width="0.85546875" style="16" customWidth="1"/>
    <col min="516" max="516" width="8.7109375" style="16" bestFit="1" customWidth="1"/>
    <col min="517" max="517" width="0.85546875" style="16" customWidth="1"/>
    <col min="518" max="518" width="9.140625" style="16"/>
    <col min="519" max="519" width="1" style="16" customWidth="1"/>
    <col min="520" max="520" width="8.7109375" style="16" bestFit="1" customWidth="1"/>
    <col min="521" max="521" width="0.85546875" style="16" customWidth="1"/>
    <col min="522" max="522" width="8" style="16" bestFit="1" customWidth="1"/>
    <col min="523" max="523" width="0.85546875" style="16" customWidth="1"/>
    <col min="524" max="524" width="11.7109375" style="16" customWidth="1"/>
    <col min="525" max="525" width="0.85546875" style="16" customWidth="1"/>
    <col min="526" max="526" width="12.28515625" style="16" bestFit="1" customWidth="1"/>
    <col min="527" max="527" width="0.85546875" style="16" customWidth="1"/>
    <col min="528" max="528" width="15" style="16" bestFit="1" customWidth="1"/>
    <col min="529" max="768" width="9.140625" style="16"/>
    <col min="769" max="769" width="13.85546875" style="16" customWidth="1"/>
    <col min="770" max="770" width="7.85546875" style="16" bestFit="1" customWidth="1"/>
    <col min="771" max="771" width="0.85546875" style="16" customWidth="1"/>
    <col min="772" max="772" width="8.7109375" style="16" bestFit="1" customWidth="1"/>
    <col min="773" max="773" width="0.85546875" style="16" customWidth="1"/>
    <col min="774" max="774" width="9.140625" style="16"/>
    <col min="775" max="775" width="1" style="16" customWidth="1"/>
    <col min="776" max="776" width="8.7109375" style="16" bestFit="1" customWidth="1"/>
    <col min="777" max="777" width="0.85546875" style="16" customWidth="1"/>
    <col min="778" max="778" width="8" style="16" bestFit="1" customWidth="1"/>
    <col min="779" max="779" width="0.85546875" style="16" customWidth="1"/>
    <col min="780" max="780" width="11.7109375" style="16" customWidth="1"/>
    <col min="781" max="781" width="0.85546875" style="16" customWidth="1"/>
    <col min="782" max="782" width="12.28515625" style="16" bestFit="1" customWidth="1"/>
    <col min="783" max="783" width="0.85546875" style="16" customWidth="1"/>
    <col min="784" max="784" width="15" style="16" bestFit="1" customWidth="1"/>
    <col min="785" max="1024" width="9.140625" style="16"/>
    <col min="1025" max="1025" width="13.85546875" style="16" customWidth="1"/>
    <col min="1026" max="1026" width="7.85546875" style="16" bestFit="1" customWidth="1"/>
    <col min="1027" max="1027" width="0.85546875" style="16" customWidth="1"/>
    <col min="1028" max="1028" width="8.7109375" style="16" bestFit="1" customWidth="1"/>
    <col min="1029" max="1029" width="0.85546875" style="16" customWidth="1"/>
    <col min="1030" max="1030" width="9.140625" style="16"/>
    <col min="1031" max="1031" width="1" style="16" customWidth="1"/>
    <col min="1032" max="1032" width="8.7109375" style="16" bestFit="1" customWidth="1"/>
    <col min="1033" max="1033" width="0.85546875" style="16" customWidth="1"/>
    <col min="1034" max="1034" width="8" style="16" bestFit="1" customWidth="1"/>
    <col min="1035" max="1035" width="0.85546875" style="16" customWidth="1"/>
    <col min="1036" max="1036" width="11.7109375" style="16" customWidth="1"/>
    <col min="1037" max="1037" width="0.85546875" style="16" customWidth="1"/>
    <col min="1038" max="1038" width="12.28515625" style="16" bestFit="1" customWidth="1"/>
    <col min="1039" max="1039" width="0.85546875" style="16" customWidth="1"/>
    <col min="1040" max="1040" width="15" style="16" bestFit="1" customWidth="1"/>
    <col min="1041" max="1280" width="9.140625" style="16"/>
    <col min="1281" max="1281" width="13.85546875" style="16" customWidth="1"/>
    <col min="1282" max="1282" width="7.85546875" style="16" bestFit="1" customWidth="1"/>
    <col min="1283" max="1283" width="0.85546875" style="16" customWidth="1"/>
    <col min="1284" max="1284" width="8.7109375" style="16" bestFit="1" customWidth="1"/>
    <col min="1285" max="1285" width="0.85546875" style="16" customWidth="1"/>
    <col min="1286" max="1286" width="9.140625" style="16"/>
    <col min="1287" max="1287" width="1" style="16" customWidth="1"/>
    <col min="1288" max="1288" width="8.7109375" style="16" bestFit="1" customWidth="1"/>
    <col min="1289" max="1289" width="0.85546875" style="16" customWidth="1"/>
    <col min="1290" max="1290" width="8" style="16" bestFit="1" customWidth="1"/>
    <col min="1291" max="1291" width="0.85546875" style="16" customWidth="1"/>
    <col min="1292" max="1292" width="11.7109375" style="16" customWidth="1"/>
    <col min="1293" max="1293" width="0.85546875" style="16" customWidth="1"/>
    <col min="1294" max="1294" width="12.28515625" style="16" bestFit="1" customWidth="1"/>
    <col min="1295" max="1295" width="0.85546875" style="16" customWidth="1"/>
    <col min="1296" max="1296" width="15" style="16" bestFit="1" customWidth="1"/>
    <col min="1297" max="1536" width="9.140625" style="16"/>
    <col min="1537" max="1537" width="13.85546875" style="16" customWidth="1"/>
    <col min="1538" max="1538" width="7.85546875" style="16" bestFit="1" customWidth="1"/>
    <col min="1539" max="1539" width="0.85546875" style="16" customWidth="1"/>
    <col min="1540" max="1540" width="8.7109375" style="16" bestFit="1" customWidth="1"/>
    <col min="1541" max="1541" width="0.85546875" style="16" customWidth="1"/>
    <col min="1542" max="1542" width="9.140625" style="16"/>
    <col min="1543" max="1543" width="1" style="16" customWidth="1"/>
    <col min="1544" max="1544" width="8.7109375" style="16" bestFit="1" customWidth="1"/>
    <col min="1545" max="1545" width="0.85546875" style="16" customWidth="1"/>
    <col min="1546" max="1546" width="8" style="16" bestFit="1" customWidth="1"/>
    <col min="1547" max="1547" width="0.85546875" style="16" customWidth="1"/>
    <col min="1548" max="1548" width="11.7109375" style="16" customWidth="1"/>
    <col min="1549" max="1549" width="0.85546875" style="16" customWidth="1"/>
    <col min="1550" max="1550" width="12.28515625" style="16" bestFit="1" customWidth="1"/>
    <col min="1551" max="1551" width="0.85546875" style="16" customWidth="1"/>
    <col min="1552" max="1552" width="15" style="16" bestFit="1" customWidth="1"/>
    <col min="1553" max="1792" width="9.140625" style="16"/>
    <col min="1793" max="1793" width="13.85546875" style="16" customWidth="1"/>
    <col min="1794" max="1794" width="7.85546875" style="16" bestFit="1" customWidth="1"/>
    <col min="1795" max="1795" width="0.85546875" style="16" customWidth="1"/>
    <col min="1796" max="1796" width="8.7109375" style="16" bestFit="1" customWidth="1"/>
    <col min="1797" max="1797" width="0.85546875" style="16" customWidth="1"/>
    <col min="1798" max="1798" width="9.140625" style="16"/>
    <col min="1799" max="1799" width="1" style="16" customWidth="1"/>
    <col min="1800" max="1800" width="8.7109375" style="16" bestFit="1" customWidth="1"/>
    <col min="1801" max="1801" width="0.85546875" style="16" customWidth="1"/>
    <col min="1802" max="1802" width="8" style="16" bestFit="1" customWidth="1"/>
    <col min="1803" max="1803" width="0.85546875" style="16" customWidth="1"/>
    <col min="1804" max="1804" width="11.7109375" style="16" customWidth="1"/>
    <col min="1805" max="1805" width="0.85546875" style="16" customWidth="1"/>
    <col min="1806" max="1806" width="12.28515625" style="16" bestFit="1" customWidth="1"/>
    <col min="1807" max="1807" width="0.85546875" style="16" customWidth="1"/>
    <col min="1808" max="1808" width="15" style="16" bestFit="1" customWidth="1"/>
    <col min="1809" max="2048" width="9.140625" style="16"/>
    <col min="2049" max="2049" width="13.85546875" style="16" customWidth="1"/>
    <col min="2050" max="2050" width="7.85546875" style="16" bestFit="1" customWidth="1"/>
    <col min="2051" max="2051" width="0.85546875" style="16" customWidth="1"/>
    <col min="2052" max="2052" width="8.7109375" style="16" bestFit="1" customWidth="1"/>
    <col min="2053" max="2053" width="0.85546875" style="16" customWidth="1"/>
    <col min="2054" max="2054" width="9.140625" style="16"/>
    <col min="2055" max="2055" width="1" style="16" customWidth="1"/>
    <col min="2056" max="2056" width="8.7109375" style="16" bestFit="1" customWidth="1"/>
    <col min="2057" max="2057" width="0.85546875" style="16" customWidth="1"/>
    <col min="2058" max="2058" width="8" style="16" bestFit="1" customWidth="1"/>
    <col min="2059" max="2059" width="0.85546875" style="16" customWidth="1"/>
    <col min="2060" max="2060" width="11.7109375" style="16" customWidth="1"/>
    <col min="2061" max="2061" width="0.85546875" style="16" customWidth="1"/>
    <col min="2062" max="2062" width="12.28515625" style="16" bestFit="1" customWidth="1"/>
    <col min="2063" max="2063" width="0.85546875" style="16" customWidth="1"/>
    <col min="2064" max="2064" width="15" style="16" bestFit="1" customWidth="1"/>
    <col min="2065" max="2304" width="9.140625" style="16"/>
    <col min="2305" max="2305" width="13.85546875" style="16" customWidth="1"/>
    <col min="2306" max="2306" width="7.85546875" style="16" bestFit="1" customWidth="1"/>
    <col min="2307" max="2307" width="0.85546875" style="16" customWidth="1"/>
    <col min="2308" max="2308" width="8.7109375" style="16" bestFit="1" customWidth="1"/>
    <col min="2309" max="2309" width="0.85546875" style="16" customWidth="1"/>
    <col min="2310" max="2310" width="9.140625" style="16"/>
    <col min="2311" max="2311" width="1" style="16" customWidth="1"/>
    <col min="2312" max="2312" width="8.7109375" style="16" bestFit="1" customWidth="1"/>
    <col min="2313" max="2313" width="0.85546875" style="16" customWidth="1"/>
    <col min="2314" max="2314" width="8" style="16" bestFit="1" customWidth="1"/>
    <col min="2315" max="2315" width="0.85546875" style="16" customWidth="1"/>
    <col min="2316" max="2316" width="11.7109375" style="16" customWidth="1"/>
    <col min="2317" max="2317" width="0.85546875" style="16" customWidth="1"/>
    <col min="2318" max="2318" width="12.28515625" style="16" bestFit="1" customWidth="1"/>
    <col min="2319" max="2319" width="0.85546875" style="16" customWidth="1"/>
    <col min="2320" max="2320" width="15" style="16" bestFit="1" customWidth="1"/>
    <col min="2321" max="2560" width="9.140625" style="16"/>
    <col min="2561" max="2561" width="13.85546875" style="16" customWidth="1"/>
    <col min="2562" max="2562" width="7.85546875" style="16" bestFit="1" customWidth="1"/>
    <col min="2563" max="2563" width="0.85546875" style="16" customWidth="1"/>
    <col min="2564" max="2564" width="8.7109375" style="16" bestFit="1" customWidth="1"/>
    <col min="2565" max="2565" width="0.85546875" style="16" customWidth="1"/>
    <col min="2566" max="2566" width="9.140625" style="16"/>
    <col min="2567" max="2567" width="1" style="16" customWidth="1"/>
    <col min="2568" max="2568" width="8.7109375" style="16" bestFit="1" customWidth="1"/>
    <col min="2569" max="2569" width="0.85546875" style="16" customWidth="1"/>
    <col min="2570" max="2570" width="8" style="16" bestFit="1" customWidth="1"/>
    <col min="2571" max="2571" width="0.85546875" style="16" customWidth="1"/>
    <col min="2572" max="2572" width="11.7109375" style="16" customWidth="1"/>
    <col min="2573" max="2573" width="0.85546875" style="16" customWidth="1"/>
    <col min="2574" max="2574" width="12.28515625" style="16" bestFit="1" customWidth="1"/>
    <col min="2575" max="2575" width="0.85546875" style="16" customWidth="1"/>
    <col min="2576" max="2576" width="15" style="16" bestFit="1" customWidth="1"/>
    <col min="2577" max="2816" width="9.140625" style="16"/>
    <col min="2817" max="2817" width="13.85546875" style="16" customWidth="1"/>
    <col min="2818" max="2818" width="7.85546875" style="16" bestFit="1" customWidth="1"/>
    <col min="2819" max="2819" width="0.85546875" style="16" customWidth="1"/>
    <col min="2820" max="2820" width="8.7109375" style="16" bestFit="1" customWidth="1"/>
    <col min="2821" max="2821" width="0.85546875" style="16" customWidth="1"/>
    <col min="2822" max="2822" width="9.140625" style="16"/>
    <col min="2823" max="2823" width="1" style="16" customWidth="1"/>
    <col min="2824" max="2824" width="8.7109375" style="16" bestFit="1" customWidth="1"/>
    <col min="2825" max="2825" width="0.85546875" style="16" customWidth="1"/>
    <col min="2826" max="2826" width="8" style="16" bestFit="1" customWidth="1"/>
    <col min="2827" max="2827" width="0.85546875" style="16" customWidth="1"/>
    <col min="2828" max="2828" width="11.7109375" style="16" customWidth="1"/>
    <col min="2829" max="2829" width="0.85546875" style="16" customWidth="1"/>
    <col min="2830" max="2830" width="12.28515625" style="16" bestFit="1" customWidth="1"/>
    <col min="2831" max="2831" width="0.85546875" style="16" customWidth="1"/>
    <col min="2832" max="2832" width="15" style="16" bestFit="1" customWidth="1"/>
    <col min="2833" max="3072" width="9.140625" style="16"/>
    <col min="3073" max="3073" width="13.85546875" style="16" customWidth="1"/>
    <col min="3074" max="3074" width="7.85546875" style="16" bestFit="1" customWidth="1"/>
    <col min="3075" max="3075" width="0.85546875" style="16" customWidth="1"/>
    <col min="3076" max="3076" width="8.7109375" style="16" bestFit="1" customWidth="1"/>
    <col min="3077" max="3077" width="0.85546875" style="16" customWidth="1"/>
    <col min="3078" max="3078" width="9.140625" style="16"/>
    <col min="3079" max="3079" width="1" style="16" customWidth="1"/>
    <col min="3080" max="3080" width="8.7109375" style="16" bestFit="1" customWidth="1"/>
    <col min="3081" max="3081" width="0.85546875" style="16" customWidth="1"/>
    <col min="3082" max="3082" width="8" style="16" bestFit="1" customWidth="1"/>
    <col min="3083" max="3083" width="0.85546875" style="16" customWidth="1"/>
    <col min="3084" max="3084" width="11.7109375" style="16" customWidth="1"/>
    <col min="3085" max="3085" width="0.85546875" style="16" customWidth="1"/>
    <col min="3086" max="3086" width="12.28515625" style="16" bestFit="1" customWidth="1"/>
    <col min="3087" max="3087" width="0.85546875" style="16" customWidth="1"/>
    <col min="3088" max="3088" width="15" style="16" bestFit="1" customWidth="1"/>
    <col min="3089" max="3328" width="9.140625" style="16"/>
    <col min="3329" max="3329" width="13.85546875" style="16" customWidth="1"/>
    <col min="3330" max="3330" width="7.85546875" style="16" bestFit="1" customWidth="1"/>
    <col min="3331" max="3331" width="0.85546875" style="16" customWidth="1"/>
    <col min="3332" max="3332" width="8.7109375" style="16" bestFit="1" customWidth="1"/>
    <col min="3333" max="3333" width="0.85546875" style="16" customWidth="1"/>
    <col min="3334" max="3334" width="9.140625" style="16"/>
    <col min="3335" max="3335" width="1" style="16" customWidth="1"/>
    <col min="3336" max="3336" width="8.7109375" style="16" bestFit="1" customWidth="1"/>
    <col min="3337" max="3337" width="0.85546875" style="16" customWidth="1"/>
    <col min="3338" max="3338" width="8" style="16" bestFit="1" customWidth="1"/>
    <col min="3339" max="3339" width="0.85546875" style="16" customWidth="1"/>
    <col min="3340" max="3340" width="11.7109375" style="16" customWidth="1"/>
    <col min="3341" max="3341" width="0.85546875" style="16" customWidth="1"/>
    <col min="3342" max="3342" width="12.28515625" style="16" bestFit="1" customWidth="1"/>
    <col min="3343" max="3343" width="0.85546875" style="16" customWidth="1"/>
    <col min="3344" max="3344" width="15" style="16" bestFit="1" customWidth="1"/>
    <col min="3345" max="3584" width="9.140625" style="16"/>
    <col min="3585" max="3585" width="13.85546875" style="16" customWidth="1"/>
    <col min="3586" max="3586" width="7.85546875" style="16" bestFit="1" customWidth="1"/>
    <col min="3587" max="3587" width="0.85546875" style="16" customWidth="1"/>
    <col min="3588" max="3588" width="8.7109375" style="16" bestFit="1" customWidth="1"/>
    <col min="3589" max="3589" width="0.85546875" style="16" customWidth="1"/>
    <col min="3590" max="3590" width="9.140625" style="16"/>
    <col min="3591" max="3591" width="1" style="16" customWidth="1"/>
    <col min="3592" max="3592" width="8.7109375" style="16" bestFit="1" customWidth="1"/>
    <col min="3593" max="3593" width="0.85546875" style="16" customWidth="1"/>
    <col min="3594" max="3594" width="8" style="16" bestFit="1" customWidth="1"/>
    <col min="3595" max="3595" width="0.85546875" style="16" customWidth="1"/>
    <col min="3596" max="3596" width="11.7109375" style="16" customWidth="1"/>
    <col min="3597" max="3597" width="0.85546875" style="16" customWidth="1"/>
    <col min="3598" max="3598" width="12.28515625" style="16" bestFit="1" customWidth="1"/>
    <col min="3599" max="3599" width="0.85546875" style="16" customWidth="1"/>
    <col min="3600" max="3600" width="15" style="16" bestFit="1" customWidth="1"/>
    <col min="3601" max="3840" width="9.140625" style="16"/>
    <col min="3841" max="3841" width="13.85546875" style="16" customWidth="1"/>
    <col min="3842" max="3842" width="7.85546875" style="16" bestFit="1" customWidth="1"/>
    <col min="3843" max="3843" width="0.85546875" style="16" customWidth="1"/>
    <col min="3844" max="3844" width="8.7109375" style="16" bestFit="1" customWidth="1"/>
    <col min="3845" max="3845" width="0.85546875" style="16" customWidth="1"/>
    <col min="3846" max="3846" width="9.140625" style="16"/>
    <col min="3847" max="3847" width="1" style="16" customWidth="1"/>
    <col min="3848" max="3848" width="8.7109375" style="16" bestFit="1" customWidth="1"/>
    <col min="3849" max="3849" width="0.85546875" style="16" customWidth="1"/>
    <col min="3850" max="3850" width="8" style="16" bestFit="1" customWidth="1"/>
    <col min="3851" max="3851" width="0.85546875" style="16" customWidth="1"/>
    <col min="3852" max="3852" width="11.7109375" style="16" customWidth="1"/>
    <col min="3853" max="3853" width="0.85546875" style="16" customWidth="1"/>
    <col min="3854" max="3854" width="12.28515625" style="16" bestFit="1" customWidth="1"/>
    <col min="3855" max="3855" width="0.85546875" style="16" customWidth="1"/>
    <col min="3856" max="3856" width="15" style="16" bestFit="1" customWidth="1"/>
    <col min="3857" max="4096" width="9.140625" style="16"/>
    <col min="4097" max="4097" width="13.85546875" style="16" customWidth="1"/>
    <col min="4098" max="4098" width="7.85546875" style="16" bestFit="1" customWidth="1"/>
    <col min="4099" max="4099" width="0.85546875" style="16" customWidth="1"/>
    <col min="4100" max="4100" width="8.7109375" style="16" bestFit="1" customWidth="1"/>
    <col min="4101" max="4101" width="0.85546875" style="16" customWidth="1"/>
    <col min="4102" max="4102" width="9.140625" style="16"/>
    <col min="4103" max="4103" width="1" style="16" customWidth="1"/>
    <col min="4104" max="4104" width="8.7109375" style="16" bestFit="1" customWidth="1"/>
    <col min="4105" max="4105" width="0.85546875" style="16" customWidth="1"/>
    <col min="4106" max="4106" width="8" style="16" bestFit="1" customWidth="1"/>
    <col min="4107" max="4107" width="0.85546875" style="16" customWidth="1"/>
    <col min="4108" max="4108" width="11.7109375" style="16" customWidth="1"/>
    <col min="4109" max="4109" width="0.85546875" style="16" customWidth="1"/>
    <col min="4110" max="4110" width="12.28515625" style="16" bestFit="1" customWidth="1"/>
    <col min="4111" max="4111" width="0.85546875" style="16" customWidth="1"/>
    <col min="4112" max="4112" width="15" style="16" bestFit="1" customWidth="1"/>
    <col min="4113" max="4352" width="9.140625" style="16"/>
    <col min="4353" max="4353" width="13.85546875" style="16" customWidth="1"/>
    <col min="4354" max="4354" width="7.85546875" style="16" bestFit="1" customWidth="1"/>
    <col min="4355" max="4355" width="0.85546875" style="16" customWidth="1"/>
    <col min="4356" max="4356" width="8.7109375" style="16" bestFit="1" customWidth="1"/>
    <col min="4357" max="4357" width="0.85546875" style="16" customWidth="1"/>
    <col min="4358" max="4358" width="9.140625" style="16"/>
    <col min="4359" max="4359" width="1" style="16" customWidth="1"/>
    <col min="4360" max="4360" width="8.7109375" style="16" bestFit="1" customWidth="1"/>
    <col min="4361" max="4361" width="0.85546875" style="16" customWidth="1"/>
    <col min="4362" max="4362" width="8" style="16" bestFit="1" customWidth="1"/>
    <col min="4363" max="4363" width="0.85546875" style="16" customWidth="1"/>
    <col min="4364" max="4364" width="11.7109375" style="16" customWidth="1"/>
    <col min="4365" max="4365" width="0.85546875" style="16" customWidth="1"/>
    <col min="4366" max="4366" width="12.28515625" style="16" bestFit="1" customWidth="1"/>
    <col min="4367" max="4367" width="0.85546875" style="16" customWidth="1"/>
    <col min="4368" max="4368" width="15" style="16" bestFit="1" customWidth="1"/>
    <col min="4369" max="4608" width="9.140625" style="16"/>
    <col min="4609" max="4609" width="13.85546875" style="16" customWidth="1"/>
    <col min="4610" max="4610" width="7.85546875" style="16" bestFit="1" customWidth="1"/>
    <col min="4611" max="4611" width="0.85546875" style="16" customWidth="1"/>
    <col min="4612" max="4612" width="8.7109375" style="16" bestFit="1" customWidth="1"/>
    <col min="4613" max="4613" width="0.85546875" style="16" customWidth="1"/>
    <col min="4614" max="4614" width="9.140625" style="16"/>
    <col min="4615" max="4615" width="1" style="16" customWidth="1"/>
    <col min="4616" max="4616" width="8.7109375" style="16" bestFit="1" customWidth="1"/>
    <col min="4617" max="4617" width="0.85546875" style="16" customWidth="1"/>
    <col min="4618" max="4618" width="8" style="16" bestFit="1" customWidth="1"/>
    <col min="4619" max="4619" width="0.85546875" style="16" customWidth="1"/>
    <col min="4620" max="4620" width="11.7109375" style="16" customWidth="1"/>
    <col min="4621" max="4621" width="0.85546875" style="16" customWidth="1"/>
    <col min="4622" max="4622" width="12.28515625" style="16" bestFit="1" customWidth="1"/>
    <col min="4623" max="4623" width="0.85546875" style="16" customWidth="1"/>
    <col min="4624" max="4624" width="15" style="16" bestFit="1" customWidth="1"/>
    <col min="4625" max="4864" width="9.140625" style="16"/>
    <col min="4865" max="4865" width="13.85546875" style="16" customWidth="1"/>
    <col min="4866" max="4866" width="7.85546875" style="16" bestFit="1" customWidth="1"/>
    <col min="4867" max="4867" width="0.85546875" style="16" customWidth="1"/>
    <col min="4868" max="4868" width="8.7109375" style="16" bestFit="1" customWidth="1"/>
    <col min="4869" max="4869" width="0.85546875" style="16" customWidth="1"/>
    <col min="4870" max="4870" width="9.140625" style="16"/>
    <col min="4871" max="4871" width="1" style="16" customWidth="1"/>
    <col min="4872" max="4872" width="8.7109375" style="16" bestFit="1" customWidth="1"/>
    <col min="4873" max="4873" width="0.85546875" style="16" customWidth="1"/>
    <col min="4874" max="4874" width="8" style="16" bestFit="1" customWidth="1"/>
    <col min="4875" max="4875" width="0.85546875" style="16" customWidth="1"/>
    <col min="4876" max="4876" width="11.7109375" style="16" customWidth="1"/>
    <col min="4877" max="4877" width="0.85546875" style="16" customWidth="1"/>
    <col min="4878" max="4878" width="12.28515625" style="16" bestFit="1" customWidth="1"/>
    <col min="4879" max="4879" width="0.85546875" style="16" customWidth="1"/>
    <col min="4880" max="4880" width="15" style="16" bestFit="1" customWidth="1"/>
    <col min="4881" max="5120" width="9.140625" style="16"/>
    <col min="5121" max="5121" width="13.85546875" style="16" customWidth="1"/>
    <col min="5122" max="5122" width="7.85546875" style="16" bestFit="1" customWidth="1"/>
    <col min="5123" max="5123" width="0.85546875" style="16" customWidth="1"/>
    <col min="5124" max="5124" width="8.7109375" style="16" bestFit="1" customWidth="1"/>
    <col min="5125" max="5125" width="0.85546875" style="16" customWidth="1"/>
    <col min="5126" max="5126" width="9.140625" style="16"/>
    <col min="5127" max="5127" width="1" style="16" customWidth="1"/>
    <col min="5128" max="5128" width="8.7109375" style="16" bestFit="1" customWidth="1"/>
    <col min="5129" max="5129" width="0.85546875" style="16" customWidth="1"/>
    <col min="5130" max="5130" width="8" style="16" bestFit="1" customWidth="1"/>
    <col min="5131" max="5131" width="0.85546875" style="16" customWidth="1"/>
    <col min="5132" max="5132" width="11.7109375" style="16" customWidth="1"/>
    <col min="5133" max="5133" width="0.85546875" style="16" customWidth="1"/>
    <col min="5134" max="5134" width="12.28515625" style="16" bestFit="1" customWidth="1"/>
    <col min="5135" max="5135" width="0.85546875" style="16" customWidth="1"/>
    <col min="5136" max="5136" width="15" style="16" bestFit="1" customWidth="1"/>
    <col min="5137" max="5376" width="9.140625" style="16"/>
    <col min="5377" max="5377" width="13.85546875" style="16" customWidth="1"/>
    <col min="5378" max="5378" width="7.85546875" style="16" bestFit="1" customWidth="1"/>
    <col min="5379" max="5379" width="0.85546875" style="16" customWidth="1"/>
    <col min="5380" max="5380" width="8.7109375" style="16" bestFit="1" customWidth="1"/>
    <col min="5381" max="5381" width="0.85546875" style="16" customWidth="1"/>
    <col min="5382" max="5382" width="9.140625" style="16"/>
    <col min="5383" max="5383" width="1" style="16" customWidth="1"/>
    <col min="5384" max="5384" width="8.7109375" style="16" bestFit="1" customWidth="1"/>
    <col min="5385" max="5385" width="0.85546875" style="16" customWidth="1"/>
    <col min="5386" max="5386" width="8" style="16" bestFit="1" customWidth="1"/>
    <col min="5387" max="5387" width="0.85546875" style="16" customWidth="1"/>
    <col min="5388" max="5388" width="11.7109375" style="16" customWidth="1"/>
    <col min="5389" max="5389" width="0.85546875" style="16" customWidth="1"/>
    <col min="5390" max="5390" width="12.28515625" style="16" bestFit="1" customWidth="1"/>
    <col min="5391" max="5391" width="0.85546875" style="16" customWidth="1"/>
    <col min="5392" max="5392" width="15" style="16" bestFit="1" customWidth="1"/>
    <col min="5393" max="5632" width="9.140625" style="16"/>
    <col min="5633" max="5633" width="13.85546875" style="16" customWidth="1"/>
    <col min="5634" max="5634" width="7.85546875" style="16" bestFit="1" customWidth="1"/>
    <col min="5635" max="5635" width="0.85546875" style="16" customWidth="1"/>
    <col min="5636" max="5636" width="8.7109375" style="16" bestFit="1" customWidth="1"/>
    <col min="5637" max="5637" width="0.85546875" style="16" customWidth="1"/>
    <col min="5638" max="5638" width="9.140625" style="16"/>
    <col min="5639" max="5639" width="1" style="16" customWidth="1"/>
    <col min="5640" max="5640" width="8.7109375" style="16" bestFit="1" customWidth="1"/>
    <col min="5641" max="5641" width="0.85546875" style="16" customWidth="1"/>
    <col min="5642" max="5642" width="8" style="16" bestFit="1" customWidth="1"/>
    <col min="5643" max="5643" width="0.85546875" style="16" customWidth="1"/>
    <col min="5644" max="5644" width="11.7109375" style="16" customWidth="1"/>
    <col min="5645" max="5645" width="0.85546875" style="16" customWidth="1"/>
    <col min="5646" max="5646" width="12.28515625" style="16" bestFit="1" customWidth="1"/>
    <col min="5647" max="5647" width="0.85546875" style="16" customWidth="1"/>
    <col min="5648" max="5648" width="15" style="16" bestFit="1" customWidth="1"/>
    <col min="5649" max="5888" width="9.140625" style="16"/>
    <col min="5889" max="5889" width="13.85546875" style="16" customWidth="1"/>
    <col min="5890" max="5890" width="7.85546875" style="16" bestFit="1" customWidth="1"/>
    <col min="5891" max="5891" width="0.85546875" style="16" customWidth="1"/>
    <col min="5892" max="5892" width="8.7109375" style="16" bestFit="1" customWidth="1"/>
    <col min="5893" max="5893" width="0.85546875" style="16" customWidth="1"/>
    <col min="5894" max="5894" width="9.140625" style="16"/>
    <col min="5895" max="5895" width="1" style="16" customWidth="1"/>
    <col min="5896" max="5896" width="8.7109375" style="16" bestFit="1" customWidth="1"/>
    <col min="5897" max="5897" width="0.85546875" style="16" customWidth="1"/>
    <col min="5898" max="5898" width="8" style="16" bestFit="1" customWidth="1"/>
    <col min="5899" max="5899" width="0.85546875" style="16" customWidth="1"/>
    <col min="5900" max="5900" width="11.7109375" style="16" customWidth="1"/>
    <col min="5901" max="5901" width="0.85546875" style="16" customWidth="1"/>
    <col min="5902" max="5902" width="12.28515625" style="16" bestFit="1" customWidth="1"/>
    <col min="5903" max="5903" width="0.85546875" style="16" customWidth="1"/>
    <col min="5904" max="5904" width="15" style="16" bestFit="1" customWidth="1"/>
    <col min="5905" max="6144" width="9.140625" style="16"/>
    <col min="6145" max="6145" width="13.85546875" style="16" customWidth="1"/>
    <col min="6146" max="6146" width="7.85546875" style="16" bestFit="1" customWidth="1"/>
    <col min="6147" max="6147" width="0.85546875" style="16" customWidth="1"/>
    <col min="6148" max="6148" width="8.7109375" style="16" bestFit="1" customWidth="1"/>
    <col min="6149" max="6149" width="0.85546875" style="16" customWidth="1"/>
    <col min="6150" max="6150" width="9.140625" style="16"/>
    <col min="6151" max="6151" width="1" style="16" customWidth="1"/>
    <col min="6152" max="6152" width="8.7109375" style="16" bestFit="1" customWidth="1"/>
    <col min="6153" max="6153" width="0.85546875" style="16" customWidth="1"/>
    <col min="6154" max="6154" width="8" style="16" bestFit="1" customWidth="1"/>
    <col min="6155" max="6155" width="0.85546875" style="16" customWidth="1"/>
    <col min="6156" max="6156" width="11.7109375" style="16" customWidth="1"/>
    <col min="6157" max="6157" width="0.85546875" style="16" customWidth="1"/>
    <col min="6158" max="6158" width="12.28515625" style="16" bestFit="1" customWidth="1"/>
    <col min="6159" max="6159" width="0.85546875" style="16" customWidth="1"/>
    <col min="6160" max="6160" width="15" style="16" bestFit="1" customWidth="1"/>
    <col min="6161" max="6400" width="9.140625" style="16"/>
    <col min="6401" max="6401" width="13.85546875" style="16" customWidth="1"/>
    <col min="6402" max="6402" width="7.85546875" style="16" bestFit="1" customWidth="1"/>
    <col min="6403" max="6403" width="0.85546875" style="16" customWidth="1"/>
    <col min="6404" max="6404" width="8.7109375" style="16" bestFit="1" customWidth="1"/>
    <col min="6405" max="6405" width="0.85546875" style="16" customWidth="1"/>
    <col min="6406" max="6406" width="9.140625" style="16"/>
    <col min="6407" max="6407" width="1" style="16" customWidth="1"/>
    <col min="6408" max="6408" width="8.7109375" style="16" bestFit="1" customWidth="1"/>
    <col min="6409" max="6409" width="0.85546875" style="16" customWidth="1"/>
    <col min="6410" max="6410" width="8" style="16" bestFit="1" customWidth="1"/>
    <col min="6411" max="6411" width="0.85546875" style="16" customWidth="1"/>
    <col min="6412" max="6412" width="11.7109375" style="16" customWidth="1"/>
    <col min="6413" max="6413" width="0.85546875" style="16" customWidth="1"/>
    <col min="6414" max="6414" width="12.28515625" style="16" bestFit="1" customWidth="1"/>
    <col min="6415" max="6415" width="0.85546875" style="16" customWidth="1"/>
    <col min="6416" max="6416" width="15" style="16" bestFit="1" customWidth="1"/>
    <col min="6417" max="6656" width="9.140625" style="16"/>
    <col min="6657" max="6657" width="13.85546875" style="16" customWidth="1"/>
    <col min="6658" max="6658" width="7.85546875" style="16" bestFit="1" customWidth="1"/>
    <col min="6659" max="6659" width="0.85546875" style="16" customWidth="1"/>
    <col min="6660" max="6660" width="8.7109375" style="16" bestFit="1" customWidth="1"/>
    <col min="6661" max="6661" width="0.85546875" style="16" customWidth="1"/>
    <col min="6662" max="6662" width="9.140625" style="16"/>
    <col min="6663" max="6663" width="1" style="16" customWidth="1"/>
    <col min="6664" max="6664" width="8.7109375" style="16" bestFit="1" customWidth="1"/>
    <col min="6665" max="6665" width="0.85546875" style="16" customWidth="1"/>
    <col min="6666" max="6666" width="8" style="16" bestFit="1" customWidth="1"/>
    <col min="6667" max="6667" width="0.85546875" style="16" customWidth="1"/>
    <col min="6668" max="6668" width="11.7109375" style="16" customWidth="1"/>
    <col min="6669" max="6669" width="0.85546875" style="16" customWidth="1"/>
    <col min="6670" max="6670" width="12.28515625" style="16" bestFit="1" customWidth="1"/>
    <col min="6671" max="6671" width="0.85546875" style="16" customWidth="1"/>
    <col min="6672" max="6672" width="15" style="16" bestFit="1" customWidth="1"/>
    <col min="6673" max="6912" width="9.140625" style="16"/>
    <col min="6913" max="6913" width="13.85546875" style="16" customWidth="1"/>
    <col min="6914" max="6914" width="7.85546875" style="16" bestFit="1" customWidth="1"/>
    <col min="6915" max="6915" width="0.85546875" style="16" customWidth="1"/>
    <col min="6916" max="6916" width="8.7109375" style="16" bestFit="1" customWidth="1"/>
    <col min="6917" max="6917" width="0.85546875" style="16" customWidth="1"/>
    <col min="6918" max="6918" width="9.140625" style="16"/>
    <col min="6919" max="6919" width="1" style="16" customWidth="1"/>
    <col min="6920" max="6920" width="8.7109375" style="16" bestFit="1" customWidth="1"/>
    <col min="6921" max="6921" width="0.85546875" style="16" customWidth="1"/>
    <col min="6922" max="6922" width="8" style="16" bestFit="1" customWidth="1"/>
    <col min="6923" max="6923" width="0.85546875" style="16" customWidth="1"/>
    <col min="6924" max="6924" width="11.7109375" style="16" customWidth="1"/>
    <col min="6925" max="6925" width="0.85546875" style="16" customWidth="1"/>
    <col min="6926" max="6926" width="12.28515625" style="16" bestFit="1" customWidth="1"/>
    <col min="6927" max="6927" width="0.85546875" style="16" customWidth="1"/>
    <col min="6928" max="6928" width="15" style="16" bestFit="1" customWidth="1"/>
    <col min="6929" max="7168" width="9.140625" style="16"/>
    <col min="7169" max="7169" width="13.85546875" style="16" customWidth="1"/>
    <col min="7170" max="7170" width="7.85546875" style="16" bestFit="1" customWidth="1"/>
    <col min="7171" max="7171" width="0.85546875" style="16" customWidth="1"/>
    <col min="7172" max="7172" width="8.7109375" style="16" bestFit="1" customWidth="1"/>
    <col min="7173" max="7173" width="0.85546875" style="16" customWidth="1"/>
    <col min="7174" max="7174" width="9.140625" style="16"/>
    <col min="7175" max="7175" width="1" style="16" customWidth="1"/>
    <col min="7176" max="7176" width="8.7109375" style="16" bestFit="1" customWidth="1"/>
    <col min="7177" max="7177" width="0.85546875" style="16" customWidth="1"/>
    <col min="7178" max="7178" width="8" style="16" bestFit="1" customWidth="1"/>
    <col min="7179" max="7179" width="0.85546875" style="16" customWidth="1"/>
    <col min="7180" max="7180" width="11.7109375" style="16" customWidth="1"/>
    <col min="7181" max="7181" width="0.85546875" style="16" customWidth="1"/>
    <col min="7182" max="7182" width="12.28515625" style="16" bestFit="1" customWidth="1"/>
    <col min="7183" max="7183" width="0.85546875" style="16" customWidth="1"/>
    <col min="7184" max="7184" width="15" style="16" bestFit="1" customWidth="1"/>
    <col min="7185" max="7424" width="9.140625" style="16"/>
    <col min="7425" max="7425" width="13.85546875" style="16" customWidth="1"/>
    <col min="7426" max="7426" width="7.85546875" style="16" bestFit="1" customWidth="1"/>
    <col min="7427" max="7427" width="0.85546875" style="16" customWidth="1"/>
    <col min="7428" max="7428" width="8.7109375" style="16" bestFit="1" customWidth="1"/>
    <col min="7429" max="7429" width="0.85546875" style="16" customWidth="1"/>
    <col min="7430" max="7430" width="9.140625" style="16"/>
    <col min="7431" max="7431" width="1" style="16" customWidth="1"/>
    <col min="7432" max="7432" width="8.7109375" style="16" bestFit="1" customWidth="1"/>
    <col min="7433" max="7433" width="0.85546875" style="16" customWidth="1"/>
    <col min="7434" max="7434" width="8" style="16" bestFit="1" customWidth="1"/>
    <col min="7435" max="7435" width="0.85546875" style="16" customWidth="1"/>
    <col min="7436" max="7436" width="11.7109375" style="16" customWidth="1"/>
    <col min="7437" max="7437" width="0.85546875" style="16" customWidth="1"/>
    <col min="7438" max="7438" width="12.28515625" style="16" bestFit="1" customWidth="1"/>
    <col min="7439" max="7439" width="0.85546875" style="16" customWidth="1"/>
    <col min="7440" max="7440" width="15" style="16" bestFit="1" customWidth="1"/>
    <col min="7441" max="7680" width="9.140625" style="16"/>
    <col min="7681" max="7681" width="13.85546875" style="16" customWidth="1"/>
    <col min="7682" max="7682" width="7.85546875" style="16" bestFit="1" customWidth="1"/>
    <col min="7683" max="7683" width="0.85546875" style="16" customWidth="1"/>
    <col min="7684" max="7684" width="8.7109375" style="16" bestFit="1" customWidth="1"/>
    <col min="7685" max="7685" width="0.85546875" style="16" customWidth="1"/>
    <col min="7686" max="7686" width="9.140625" style="16"/>
    <col min="7687" max="7687" width="1" style="16" customWidth="1"/>
    <col min="7688" max="7688" width="8.7109375" style="16" bestFit="1" customWidth="1"/>
    <col min="7689" max="7689" width="0.85546875" style="16" customWidth="1"/>
    <col min="7690" max="7690" width="8" style="16" bestFit="1" customWidth="1"/>
    <col min="7691" max="7691" width="0.85546875" style="16" customWidth="1"/>
    <col min="7692" max="7692" width="11.7109375" style="16" customWidth="1"/>
    <col min="7693" max="7693" width="0.85546875" style="16" customWidth="1"/>
    <col min="7694" max="7694" width="12.28515625" style="16" bestFit="1" customWidth="1"/>
    <col min="7695" max="7695" width="0.85546875" style="16" customWidth="1"/>
    <col min="7696" max="7696" width="15" style="16" bestFit="1" customWidth="1"/>
    <col min="7697" max="7936" width="9.140625" style="16"/>
    <col min="7937" max="7937" width="13.85546875" style="16" customWidth="1"/>
    <col min="7938" max="7938" width="7.85546875" style="16" bestFit="1" customWidth="1"/>
    <col min="7939" max="7939" width="0.85546875" style="16" customWidth="1"/>
    <col min="7940" max="7940" width="8.7109375" style="16" bestFit="1" customWidth="1"/>
    <col min="7941" max="7941" width="0.85546875" style="16" customWidth="1"/>
    <col min="7942" max="7942" width="9.140625" style="16"/>
    <col min="7943" max="7943" width="1" style="16" customWidth="1"/>
    <col min="7944" max="7944" width="8.7109375" style="16" bestFit="1" customWidth="1"/>
    <col min="7945" max="7945" width="0.85546875" style="16" customWidth="1"/>
    <col min="7946" max="7946" width="8" style="16" bestFit="1" customWidth="1"/>
    <col min="7947" max="7947" width="0.85546875" style="16" customWidth="1"/>
    <col min="7948" max="7948" width="11.7109375" style="16" customWidth="1"/>
    <col min="7949" max="7949" width="0.85546875" style="16" customWidth="1"/>
    <col min="7950" max="7950" width="12.28515625" style="16" bestFit="1" customWidth="1"/>
    <col min="7951" max="7951" width="0.85546875" style="16" customWidth="1"/>
    <col min="7952" max="7952" width="15" style="16" bestFit="1" customWidth="1"/>
    <col min="7953" max="8192" width="9.140625" style="16"/>
    <col min="8193" max="8193" width="13.85546875" style="16" customWidth="1"/>
    <col min="8194" max="8194" width="7.85546875" style="16" bestFit="1" customWidth="1"/>
    <col min="8195" max="8195" width="0.85546875" style="16" customWidth="1"/>
    <col min="8196" max="8196" width="8.7109375" style="16" bestFit="1" customWidth="1"/>
    <col min="8197" max="8197" width="0.85546875" style="16" customWidth="1"/>
    <col min="8198" max="8198" width="9.140625" style="16"/>
    <col min="8199" max="8199" width="1" style="16" customWidth="1"/>
    <col min="8200" max="8200" width="8.7109375" style="16" bestFit="1" customWidth="1"/>
    <col min="8201" max="8201" width="0.85546875" style="16" customWidth="1"/>
    <col min="8202" max="8202" width="8" style="16" bestFit="1" customWidth="1"/>
    <col min="8203" max="8203" width="0.85546875" style="16" customWidth="1"/>
    <col min="8204" max="8204" width="11.7109375" style="16" customWidth="1"/>
    <col min="8205" max="8205" width="0.85546875" style="16" customWidth="1"/>
    <col min="8206" max="8206" width="12.28515625" style="16" bestFit="1" customWidth="1"/>
    <col min="8207" max="8207" width="0.85546875" style="16" customWidth="1"/>
    <col min="8208" max="8208" width="15" style="16" bestFit="1" customWidth="1"/>
    <col min="8209" max="8448" width="9.140625" style="16"/>
    <col min="8449" max="8449" width="13.85546875" style="16" customWidth="1"/>
    <col min="8450" max="8450" width="7.85546875" style="16" bestFit="1" customWidth="1"/>
    <col min="8451" max="8451" width="0.85546875" style="16" customWidth="1"/>
    <col min="8452" max="8452" width="8.7109375" style="16" bestFit="1" customWidth="1"/>
    <col min="8453" max="8453" width="0.85546875" style="16" customWidth="1"/>
    <col min="8454" max="8454" width="9.140625" style="16"/>
    <col min="8455" max="8455" width="1" style="16" customWidth="1"/>
    <col min="8456" max="8456" width="8.7109375" style="16" bestFit="1" customWidth="1"/>
    <col min="8457" max="8457" width="0.85546875" style="16" customWidth="1"/>
    <col min="8458" max="8458" width="8" style="16" bestFit="1" customWidth="1"/>
    <col min="8459" max="8459" width="0.85546875" style="16" customWidth="1"/>
    <col min="8460" max="8460" width="11.7109375" style="16" customWidth="1"/>
    <col min="8461" max="8461" width="0.85546875" style="16" customWidth="1"/>
    <col min="8462" max="8462" width="12.28515625" style="16" bestFit="1" customWidth="1"/>
    <col min="8463" max="8463" width="0.85546875" style="16" customWidth="1"/>
    <col min="8464" max="8464" width="15" style="16" bestFit="1" customWidth="1"/>
    <col min="8465" max="8704" width="9.140625" style="16"/>
    <col min="8705" max="8705" width="13.85546875" style="16" customWidth="1"/>
    <col min="8706" max="8706" width="7.85546875" style="16" bestFit="1" customWidth="1"/>
    <col min="8707" max="8707" width="0.85546875" style="16" customWidth="1"/>
    <col min="8708" max="8708" width="8.7109375" style="16" bestFit="1" customWidth="1"/>
    <col min="8709" max="8709" width="0.85546875" style="16" customWidth="1"/>
    <col min="8710" max="8710" width="9.140625" style="16"/>
    <col min="8711" max="8711" width="1" style="16" customWidth="1"/>
    <col min="8712" max="8712" width="8.7109375" style="16" bestFit="1" customWidth="1"/>
    <col min="8713" max="8713" width="0.85546875" style="16" customWidth="1"/>
    <col min="8714" max="8714" width="8" style="16" bestFit="1" customWidth="1"/>
    <col min="8715" max="8715" width="0.85546875" style="16" customWidth="1"/>
    <col min="8716" max="8716" width="11.7109375" style="16" customWidth="1"/>
    <col min="8717" max="8717" width="0.85546875" style="16" customWidth="1"/>
    <col min="8718" max="8718" width="12.28515625" style="16" bestFit="1" customWidth="1"/>
    <col min="8719" max="8719" width="0.85546875" style="16" customWidth="1"/>
    <col min="8720" max="8720" width="15" style="16" bestFit="1" customWidth="1"/>
    <col min="8721" max="8960" width="9.140625" style="16"/>
    <col min="8961" max="8961" width="13.85546875" style="16" customWidth="1"/>
    <col min="8962" max="8962" width="7.85546875" style="16" bestFit="1" customWidth="1"/>
    <col min="8963" max="8963" width="0.85546875" style="16" customWidth="1"/>
    <col min="8964" max="8964" width="8.7109375" style="16" bestFit="1" customWidth="1"/>
    <col min="8965" max="8965" width="0.85546875" style="16" customWidth="1"/>
    <col min="8966" max="8966" width="9.140625" style="16"/>
    <col min="8967" max="8967" width="1" style="16" customWidth="1"/>
    <col min="8968" max="8968" width="8.7109375" style="16" bestFit="1" customWidth="1"/>
    <col min="8969" max="8969" width="0.85546875" style="16" customWidth="1"/>
    <col min="8970" max="8970" width="8" style="16" bestFit="1" customWidth="1"/>
    <col min="8971" max="8971" width="0.85546875" style="16" customWidth="1"/>
    <col min="8972" max="8972" width="11.7109375" style="16" customWidth="1"/>
    <col min="8973" max="8973" width="0.85546875" style="16" customWidth="1"/>
    <col min="8974" max="8974" width="12.28515625" style="16" bestFit="1" customWidth="1"/>
    <col min="8975" max="8975" width="0.85546875" style="16" customWidth="1"/>
    <col min="8976" max="8976" width="15" style="16" bestFit="1" customWidth="1"/>
    <col min="8977" max="9216" width="9.140625" style="16"/>
    <col min="9217" max="9217" width="13.85546875" style="16" customWidth="1"/>
    <col min="9218" max="9218" width="7.85546875" style="16" bestFit="1" customWidth="1"/>
    <col min="9219" max="9219" width="0.85546875" style="16" customWidth="1"/>
    <col min="9220" max="9220" width="8.7109375" style="16" bestFit="1" customWidth="1"/>
    <col min="9221" max="9221" width="0.85546875" style="16" customWidth="1"/>
    <col min="9222" max="9222" width="9.140625" style="16"/>
    <col min="9223" max="9223" width="1" style="16" customWidth="1"/>
    <col min="9224" max="9224" width="8.7109375" style="16" bestFit="1" customWidth="1"/>
    <col min="9225" max="9225" width="0.85546875" style="16" customWidth="1"/>
    <col min="9226" max="9226" width="8" style="16" bestFit="1" customWidth="1"/>
    <col min="9227" max="9227" width="0.85546875" style="16" customWidth="1"/>
    <col min="9228" max="9228" width="11.7109375" style="16" customWidth="1"/>
    <col min="9229" max="9229" width="0.85546875" style="16" customWidth="1"/>
    <col min="9230" max="9230" width="12.28515625" style="16" bestFit="1" customWidth="1"/>
    <col min="9231" max="9231" width="0.85546875" style="16" customWidth="1"/>
    <col min="9232" max="9232" width="15" style="16" bestFit="1" customWidth="1"/>
    <col min="9233" max="9472" width="9.140625" style="16"/>
    <col min="9473" max="9473" width="13.85546875" style="16" customWidth="1"/>
    <col min="9474" max="9474" width="7.85546875" style="16" bestFit="1" customWidth="1"/>
    <col min="9475" max="9475" width="0.85546875" style="16" customWidth="1"/>
    <col min="9476" max="9476" width="8.7109375" style="16" bestFit="1" customWidth="1"/>
    <col min="9477" max="9477" width="0.85546875" style="16" customWidth="1"/>
    <col min="9478" max="9478" width="9.140625" style="16"/>
    <col min="9479" max="9479" width="1" style="16" customWidth="1"/>
    <col min="9480" max="9480" width="8.7109375" style="16" bestFit="1" customWidth="1"/>
    <col min="9481" max="9481" width="0.85546875" style="16" customWidth="1"/>
    <col min="9482" max="9482" width="8" style="16" bestFit="1" customWidth="1"/>
    <col min="9483" max="9483" width="0.85546875" style="16" customWidth="1"/>
    <col min="9484" max="9484" width="11.7109375" style="16" customWidth="1"/>
    <col min="9485" max="9485" width="0.85546875" style="16" customWidth="1"/>
    <col min="9486" max="9486" width="12.28515625" style="16" bestFit="1" customWidth="1"/>
    <col min="9487" max="9487" width="0.85546875" style="16" customWidth="1"/>
    <col min="9488" max="9488" width="15" style="16" bestFit="1" customWidth="1"/>
    <col min="9489" max="9728" width="9.140625" style="16"/>
    <col min="9729" max="9729" width="13.85546875" style="16" customWidth="1"/>
    <col min="9730" max="9730" width="7.85546875" style="16" bestFit="1" customWidth="1"/>
    <col min="9731" max="9731" width="0.85546875" style="16" customWidth="1"/>
    <col min="9732" max="9732" width="8.7109375" style="16" bestFit="1" customWidth="1"/>
    <col min="9733" max="9733" width="0.85546875" style="16" customWidth="1"/>
    <col min="9734" max="9734" width="9.140625" style="16"/>
    <col min="9735" max="9735" width="1" style="16" customWidth="1"/>
    <col min="9736" max="9736" width="8.7109375" style="16" bestFit="1" customWidth="1"/>
    <col min="9737" max="9737" width="0.85546875" style="16" customWidth="1"/>
    <col min="9738" max="9738" width="8" style="16" bestFit="1" customWidth="1"/>
    <col min="9739" max="9739" width="0.85546875" style="16" customWidth="1"/>
    <col min="9740" max="9740" width="11.7109375" style="16" customWidth="1"/>
    <col min="9741" max="9741" width="0.85546875" style="16" customWidth="1"/>
    <col min="9742" max="9742" width="12.28515625" style="16" bestFit="1" customWidth="1"/>
    <col min="9743" max="9743" width="0.85546875" style="16" customWidth="1"/>
    <col min="9744" max="9744" width="15" style="16" bestFit="1" customWidth="1"/>
    <col min="9745" max="9984" width="9.140625" style="16"/>
    <col min="9985" max="9985" width="13.85546875" style="16" customWidth="1"/>
    <col min="9986" max="9986" width="7.85546875" style="16" bestFit="1" customWidth="1"/>
    <col min="9987" max="9987" width="0.85546875" style="16" customWidth="1"/>
    <col min="9988" max="9988" width="8.7109375" style="16" bestFit="1" customWidth="1"/>
    <col min="9989" max="9989" width="0.85546875" style="16" customWidth="1"/>
    <col min="9990" max="9990" width="9.140625" style="16"/>
    <col min="9991" max="9991" width="1" style="16" customWidth="1"/>
    <col min="9992" max="9992" width="8.7109375" style="16" bestFit="1" customWidth="1"/>
    <col min="9993" max="9993" width="0.85546875" style="16" customWidth="1"/>
    <col min="9994" max="9994" width="8" style="16" bestFit="1" customWidth="1"/>
    <col min="9995" max="9995" width="0.85546875" style="16" customWidth="1"/>
    <col min="9996" max="9996" width="11.7109375" style="16" customWidth="1"/>
    <col min="9997" max="9997" width="0.85546875" style="16" customWidth="1"/>
    <col min="9998" max="9998" width="12.28515625" style="16" bestFit="1" customWidth="1"/>
    <col min="9999" max="9999" width="0.85546875" style="16" customWidth="1"/>
    <col min="10000" max="10000" width="15" style="16" bestFit="1" customWidth="1"/>
    <col min="10001" max="10240" width="9.140625" style="16"/>
    <col min="10241" max="10241" width="13.85546875" style="16" customWidth="1"/>
    <col min="10242" max="10242" width="7.85546875" style="16" bestFit="1" customWidth="1"/>
    <col min="10243" max="10243" width="0.85546875" style="16" customWidth="1"/>
    <col min="10244" max="10244" width="8.7109375" style="16" bestFit="1" customWidth="1"/>
    <col min="10245" max="10245" width="0.85546875" style="16" customWidth="1"/>
    <col min="10246" max="10246" width="9.140625" style="16"/>
    <col min="10247" max="10247" width="1" style="16" customWidth="1"/>
    <col min="10248" max="10248" width="8.7109375" style="16" bestFit="1" customWidth="1"/>
    <col min="10249" max="10249" width="0.85546875" style="16" customWidth="1"/>
    <col min="10250" max="10250" width="8" style="16" bestFit="1" customWidth="1"/>
    <col min="10251" max="10251" width="0.85546875" style="16" customWidth="1"/>
    <col min="10252" max="10252" width="11.7109375" style="16" customWidth="1"/>
    <col min="10253" max="10253" width="0.85546875" style="16" customWidth="1"/>
    <col min="10254" max="10254" width="12.28515625" style="16" bestFit="1" customWidth="1"/>
    <col min="10255" max="10255" width="0.85546875" style="16" customWidth="1"/>
    <col min="10256" max="10256" width="15" style="16" bestFit="1" customWidth="1"/>
    <col min="10257" max="10496" width="9.140625" style="16"/>
    <col min="10497" max="10497" width="13.85546875" style="16" customWidth="1"/>
    <col min="10498" max="10498" width="7.85546875" style="16" bestFit="1" customWidth="1"/>
    <col min="10499" max="10499" width="0.85546875" style="16" customWidth="1"/>
    <col min="10500" max="10500" width="8.7109375" style="16" bestFit="1" customWidth="1"/>
    <col min="10501" max="10501" width="0.85546875" style="16" customWidth="1"/>
    <col min="10502" max="10502" width="9.140625" style="16"/>
    <col min="10503" max="10503" width="1" style="16" customWidth="1"/>
    <col min="10504" max="10504" width="8.7109375" style="16" bestFit="1" customWidth="1"/>
    <col min="10505" max="10505" width="0.85546875" style="16" customWidth="1"/>
    <col min="10506" max="10506" width="8" style="16" bestFit="1" customWidth="1"/>
    <col min="10507" max="10507" width="0.85546875" style="16" customWidth="1"/>
    <col min="10508" max="10508" width="11.7109375" style="16" customWidth="1"/>
    <col min="10509" max="10509" width="0.85546875" style="16" customWidth="1"/>
    <col min="10510" max="10510" width="12.28515625" style="16" bestFit="1" customWidth="1"/>
    <col min="10511" max="10511" width="0.85546875" style="16" customWidth="1"/>
    <col min="10512" max="10512" width="15" style="16" bestFit="1" customWidth="1"/>
    <col min="10513" max="10752" width="9.140625" style="16"/>
    <col min="10753" max="10753" width="13.85546875" style="16" customWidth="1"/>
    <col min="10754" max="10754" width="7.85546875" style="16" bestFit="1" customWidth="1"/>
    <col min="10755" max="10755" width="0.85546875" style="16" customWidth="1"/>
    <col min="10756" max="10756" width="8.7109375" style="16" bestFit="1" customWidth="1"/>
    <col min="10757" max="10757" width="0.85546875" style="16" customWidth="1"/>
    <col min="10758" max="10758" width="9.140625" style="16"/>
    <col min="10759" max="10759" width="1" style="16" customWidth="1"/>
    <col min="10760" max="10760" width="8.7109375" style="16" bestFit="1" customWidth="1"/>
    <col min="10761" max="10761" width="0.85546875" style="16" customWidth="1"/>
    <col min="10762" max="10762" width="8" style="16" bestFit="1" customWidth="1"/>
    <col min="10763" max="10763" width="0.85546875" style="16" customWidth="1"/>
    <col min="10764" max="10764" width="11.7109375" style="16" customWidth="1"/>
    <col min="10765" max="10765" width="0.85546875" style="16" customWidth="1"/>
    <col min="10766" max="10766" width="12.28515625" style="16" bestFit="1" customWidth="1"/>
    <col min="10767" max="10767" width="0.85546875" style="16" customWidth="1"/>
    <col min="10768" max="10768" width="15" style="16" bestFit="1" customWidth="1"/>
    <col min="10769" max="11008" width="9.140625" style="16"/>
    <col min="11009" max="11009" width="13.85546875" style="16" customWidth="1"/>
    <col min="11010" max="11010" width="7.85546875" style="16" bestFit="1" customWidth="1"/>
    <col min="11011" max="11011" width="0.85546875" style="16" customWidth="1"/>
    <col min="11012" max="11012" width="8.7109375" style="16" bestFit="1" customWidth="1"/>
    <col min="11013" max="11013" width="0.85546875" style="16" customWidth="1"/>
    <col min="11014" max="11014" width="9.140625" style="16"/>
    <col min="11015" max="11015" width="1" style="16" customWidth="1"/>
    <col min="11016" max="11016" width="8.7109375" style="16" bestFit="1" customWidth="1"/>
    <col min="11017" max="11017" width="0.85546875" style="16" customWidth="1"/>
    <col min="11018" max="11018" width="8" style="16" bestFit="1" customWidth="1"/>
    <col min="11019" max="11019" width="0.85546875" style="16" customWidth="1"/>
    <col min="11020" max="11020" width="11.7109375" style="16" customWidth="1"/>
    <col min="11021" max="11021" width="0.85546875" style="16" customWidth="1"/>
    <col min="11022" max="11022" width="12.28515625" style="16" bestFit="1" customWidth="1"/>
    <col min="11023" max="11023" width="0.85546875" style="16" customWidth="1"/>
    <col min="11024" max="11024" width="15" style="16" bestFit="1" customWidth="1"/>
    <col min="11025" max="11264" width="9.140625" style="16"/>
    <col min="11265" max="11265" width="13.85546875" style="16" customWidth="1"/>
    <col min="11266" max="11266" width="7.85546875" style="16" bestFit="1" customWidth="1"/>
    <col min="11267" max="11267" width="0.85546875" style="16" customWidth="1"/>
    <col min="11268" max="11268" width="8.7109375" style="16" bestFit="1" customWidth="1"/>
    <col min="11269" max="11269" width="0.85546875" style="16" customWidth="1"/>
    <col min="11270" max="11270" width="9.140625" style="16"/>
    <col min="11271" max="11271" width="1" style="16" customWidth="1"/>
    <col min="11272" max="11272" width="8.7109375" style="16" bestFit="1" customWidth="1"/>
    <col min="11273" max="11273" width="0.85546875" style="16" customWidth="1"/>
    <col min="11274" max="11274" width="8" style="16" bestFit="1" customWidth="1"/>
    <col min="11275" max="11275" width="0.85546875" style="16" customWidth="1"/>
    <col min="11276" max="11276" width="11.7109375" style="16" customWidth="1"/>
    <col min="11277" max="11277" width="0.85546875" style="16" customWidth="1"/>
    <col min="11278" max="11278" width="12.28515625" style="16" bestFit="1" customWidth="1"/>
    <col min="11279" max="11279" width="0.85546875" style="16" customWidth="1"/>
    <col min="11280" max="11280" width="15" style="16" bestFit="1" customWidth="1"/>
    <col min="11281" max="11520" width="9.140625" style="16"/>
    <col min="11521" max="11521" width="13.85546875" style="16" customWidth="1"/>
    <col min="11522" max="11522" width="7.85546875" style="16" bestFit="1" customWidth="1"/>
    <col min="11523" max="11523" width="0.85546875" style="16" customWidth="1"/>
    <col min="11524" max="11524" width="8.7109375" style="16" bestFit="1" customWidth="1"/>
    <col min="11525" max="11525" width="0.85546875" style="16" customWidth="1"/>
    <col min="11526" max="11526" width="9.140625" style="16"/>
    <col min="11527" max="11527" width="1" style="16" customWidth="1"/>
    <col min="11528" max="11528" width="8.7109375" style="16" bestFit="1" customWidth="1"/>
    <col min="11529" max="11529" width="0.85546875" style="16" customWidth="1"/>
    <col min="11530" max="11530" width="8" style="16" bestFit="1" customWidth="1"/>
    <col min="11531" max="11531" width="0.85546875" style="16" customWidth="1"/>
    <col min="11532" max="11532" width="11.7109375" style="16" customWidth="1"/>
    <col min="11533" max="11533" width="0.85546875" style="16" customWidth="1"/>
    <col min="11534" max="11534" width="12.28515625" style="16" bestFit="1" customWidth="1"/>
    <col min="11535" max="11535" width="0.85546875" style="16" customWidth="1"/>
    <col min="11536" max="11536" width="15" style="16" bestFit="1" customWidth="1"/>
    <col min="11537" max="11776" width="9.140625" style="16"/>
    <col min="11777" max="11777" width="13.85546875" style="16" customWidth="1"/>
    <col min="11778" max="11778" width="7.85546875" style="16" bestFit="1" customWidth="1"/>
    <col min="11779" max="11779" width="0.85546875" style="16" customWidth="1"/>
    <col min="11780" max="11780" width="8.7109375" style="16" bestFit="1" customWidth="1"/>
    <col min="11781" max="11781" width="0.85546875" style="16" customWidth="1"/>
    <col min="11782" max="11782" width="9.140625" style="16"/>
    <col min="11783" max="11783" width="1" style="16" customWidth="1"/>
    <col min="11784" max="11784" width="8.7109375" style="16" bestFit="1" customWidth="1"/>
    <col min="11785" max="11785" width="0.85546875" style="16" customWidth="1"/>
    <col min="11786" max="11786" width="8" style="16" bestFit="1" customWidth="1"/>
    <col min="11787" max="11787" width="0.85546875" style="16" customWidth="1"/>
    <col min="11788" max="11788" width="11.7109375" style="16" customWidth="1"/>
    <col min="11789" max="11789" width="0.85546875" style="16" customWidth="1"/>
    <col min="11790" max="11790" width="12.28515625" style="16" bestFit="1" customWidth="1"/>
    <col min="11791" max="11791" width="0.85546875" style="16" customWidth="1"/>
    <col min="11792" max="11792" width="15" style="16" bestFit="1" customWidth="1"/>
    <col min="11793" max="12032" width="9.140625" style="16"/>
    <col min="12033" max="12033" width="13.85546875" style="16" customWidth="1"/>
    <col min="12034" max="12034" width="7.85546875" style="16" bestFit="1" customWidth="1"/>
    <col min="12035" max="12035" width="0.85546875" style="16" customWidth="1"/>
    <col min="12036" max="12036" width="8.7109375" style="16" bestFit="1" customWidth="1"/>
    <col min="12037" max="12037" width="0.85546875" style="16" customWidth="1"/>
    <col min="12038" max="12038" width="9.140625" style="16"/>
    <col min="12039" max="12039" width="1" style="16" customWidth="1"/>
    <col min="12040" max="12040" width="8.7109375" style="16" bestFit="1" customWidth="1"/>
    <col min="12041" max="12041" width="0.85546875" style="16" customWidth="1"/>
    <col min="12042" max="12042" width="8" style="16" bestFit="1" customWidth="1"/>
    <col min="12043" max="12043" width="0.85546875" style="16" customWidth="1"/>
    <col min="12044" max="12044" width="11.7109375" style="16" customWidth="1"/>
    <col min="12045" max="12045" width="0.85546875" style="16" customWidth="1"/>
    <col min="12046" max="12046" width="12.28515625" style="16" bestFit="1" customWidth="1"/>
    <col min="12047" max="12047" width="0.85546875" style="16" customWidth="1"/>
    <col min="12048" max="12048" width="15" style="16" bestFit="1" customWidth="1"/>
    <col min="12049" max="12288" width="9.140625" style="16"/>
    <col min="12289" max="12289" width="13.85546875" style="16" customWidth="1"/>
    <col min="12290" max="12290" width="7.85546875" style="16" bestFit="1" customWidth="1"/>
    <col min="12291" max="12291" width="0.85546875" style="16" customWidth="1"/>
    <col min="12292" max="12292" width="8.7109375" style="16" bestFit="1" customWidth="1"/>
    <col min="12293" max="12293" width="0.85546875" style="16" customWidth="1"/>
    <col min="12294" max="12294" width="9.140625" style="16"/>
    <col min="12295" max="12295" width="1" style="16" customWidth="1"/>
    <col min="12296" max="12296" width="8.7109375" style="16" bestFit="1" customWidth="1"/>
    <col min="12297" max="12297" width="0.85546875" style="16" customWidth="1"/>
    <col min="12298" max="12298" width="8" style="16" bestFit="1" customWidth="1"/>
    <col min="12299" max="12299" width="0.85546875" style="16" customWidth="1"/>
    <col min="12300" max="12300" width="11.7109375" style="16" customWidth="1"/>
    <col min="12301" max="12301" width="0.85546875" style="16" customWidth="1"/>
    <col min="12302" max="12302" width="12.28515625" style="16" bestFit="1" customWidth="1"/>
    <col min="12303" max="12303" width="0.85546875" style="16" customWidth="1"/>
    <col min="12304" max="12304" width="15" style="16" bestFit="1" customWidth="1"/>
    <col min="12305" max="12544" width="9.140625" style="16"/>
    <col min="12545" max="12545" width="13.85546875" style="16" customWidth="1"/>
    <col min="12546" max="12546" width="7.85546875" style="16" bestFit="1" customWidth="1"/>
    <col min="12547" max="12547" width="0.85546875" style="16" customWidth="1"/>
    <col min="12548" max="12548" width="8.7109375" style="16" bestFit="1" customWidth="1"/>
    <col min="12549" max="12549" width="0.85546875" style="16" customWidth="1"/>
    <col min="12550" max="12550" width="9.140625" style="16"/>
    <col min="12551" max="12551" width="1" style="16" customWidth="1"/>
    <col min="12552" max="12552" width="8.7109375" style="16" bestFit="1" customWidth="1"/>
    <col min="12553" max="12553" width="0.85546875" style="16" customWidth="1"/>
    <col min="12554" max="12554" width="8" style="16" bestFit="1" customWidth="1"/>
    <col min="12555" max="12555" width="0.85546875" style="16" customWidth="1"/>
    <col min="12556" max="12556" width="11.7109375" style="16" customWidth="1"/>
    <col min="12557" max="12557" width="0.85546875" style="16" customWidth="1"/>
    <col min="12558" max="12558" width="12.28515625" style="16" bestFit="1" customWidth="1"/>
    <col min="12559" max="12559" width="0.85546875" style="16" customWidth="1"/>
    <col min="12560" max="12560" width="15" style="16" bestFit="1" customWidth="1"/>
    <col min="12561" max="12800" width="9.140625" style="16"/>
    <col min="12801" max="12801" width="13.85546875" style="16" customWidth="1"/>
    <col min="12802" max="12802" width="7.85546875" style="16" bestFit="1" customWidth="1"/>
    <col min="12803" max="12803" width="0.85546875" style="16" customWidth="1"/>
    <col min="12804" max="12804" width="8.7109375" style="16" bestFit="1" customWidth="1"/>
    <col min="12805" max="12805" width="0.85546875" style="16" customWidth="1"/>
    <col min="12806" max="12806" width="9.140625" style="16"/>
    <col min="12807" max="12807" width="1" style="16" customWidth="1"/>
    <col min="12808" max="12808" width="8.7109375" style="16" bestFit="1" customWidth="1"/>
    <col min="12809" max="12809" width="0.85546875" style="16" customWidth="1"/>
    <col min="12810" max="12810" width="8" style="16" bestFit="1" customWidth="1"/>
    <col min="12811" max="12811" width="0.85546875" style="16" customWidth="1"/>
    <col min="12812" max="12812" width="11.7109375" style="16" customWidth="1"/>
    <col min="12813" max="12813" width="0.85546875" style="16" customWidth="1"/>
    <col min="12814" max="12814" width="12.28515625" style="16" bestFit="1" customWidth="1"/>
    <col min="12815" max="12815" width="0.85546875" style="16" customWidth="1"/>
    <col min="12816" max="12816" width="15" style="16" bestFit="1" customWidth="1"/>
    <col min="12817" max="13056" width="9.140625" style="16"/>
    <col min="13057" max="13057" width="13.85546875" style="16" customWidth="1"/>
    <col min="13058" max="13058" width="7.85546875" style="16" bestFit="1" customWidth="1"/>
    <col min="13059" max="13059" width="0.85546875" style="16" customWidth="1"/>
    <col min="13060" max="13060" width="8.7109375" style="16" bestFit="1" customWidth="1"/>
    <col min="13061" max="13061" width="0.85546875" style="16" customWidth="1"/>
    <col min="13062" max="13062" width="9.140625" style="16"/>
    <col min="13063" max="13063" width="1" style="16" customWidth="1"/>
    <col min="13064" max="13064" width="8.7109375" style="16" bestFit="1" customWidth="1"/>
    <col min="13065" max="13065" width="0.85546875" style="16" customWidth="1"/>
    <col min="13066" max="13066" width="8" style="16" bestFit="1" customWidth="1"/>
    <col min="13067" max="13067" width="0.85546875" style="16" customWidth="1"/>
    <col min="13068" max="13068" width="11.7109375" style="16" customWidth="1"/>
    <col min="13069" max="13069" width="0.85546875" style="16" customWidth="1"/>
    <col min="13070" max="13070" width="12.28515625" style="16" bestFit="1" customWidth="1"/>
    <col min="13071" max="13071" width="0.85546875" style="16" customWidth="1"/>
    <col min="13072" max="13072" width="15" style="16" bestFit="1" customWidth="1"/>
    <col min="13073" max="13312" width="9.140625" style="16"/>
    <col min="13313" max="13313" width="13.85546875" style="16" customWidth="1"/>
    <col min="13314" max="13314" width="7.85546875" style="16" bestFit="1" customWidth="1"/>
    <col min="13315" max="13315" width="0.85546875" style="16" customWidth="1"/>
    <col min="13316" max="13316" width="8.7109375" style="16" bestFit="1" customWidth="1"/>
    <col min="13317" max="13317" width="0.85546875" style="16" customWidth="1"/>
    <col min="13318" max="13318" width="9.140625" style="16"/>
    <col min="13319" max="13319" width="1" style="16" customWidth="1"/>
    <col min="13320" max="13320" width="8.7109375" style="16" bestFit="1" customWidth="1"/>
    <col min="13321" max="13321" width="0.85546875" style="16" customWidth="1"/>
    <col min="13322" max="13322" width="8" style="16" bestFit="1" customWidth="1"/>
    <col min="13323" max="13323" width="0.85546875" style="16" customWidth="1"/>
    <col min="13324" max="13324" width="11.7109375" style="16" customWidth="1"/>
    <col min="13325" max="13325" width="0.85546875" style="16" customWidth="1"/>
    <col min="13326" max="13326" width="12.28515625" style="16" bestFit="1" customWidth="1"/>
    <col min="13327" max="13327" width="0.85546875" style="16" customWidth="1"/>
    <col min="13328" max="13328" width="15" style="16" bestFit="1" customWidth="1"/>
    <col min="13329" max="13568" width="9.140625" style="16"/>
    <col min="13569" max="13569" width="13.85546875" style="16" customWidth="1"/>
    <col min="13570" max="13570" width="7.85546875" style="16" bestFit="1" customWidth="1"/>
    <col min="13571" max="13571" width="0.85546875" style="16" customWidth="1"/>
    <col min="13572" max="13572" width="8.7109375" style="16" bestFit="1" customWidth="1"/>
    <col min="13573" max="13573" width="0.85546875" style="16" customWidth="1"/>
    <col min="13574" max="13574" width="9.140625" style="16"/>
    <col min="13575" max="13575" width="1" style="16" customWidth="1"/>
    <col min="13576" max="13576" width="8.7109375" style="16" bestFit="1" customWidth="1"/>
    <col min="13577" max="13577" width="0.85546875" style="16" customWidth="1"/>
    <col min="13578" max="13578" width="8" style="16" bestFit="1" customWidth="1"/>
    <col min="13579" max="13579" width="0.85546875" style="16" customWidth="1"/>
    <col min="13580" max="13580" width="11.7109375" style="16" customWidth="1"/>
    <col min="13581" max="13581" width="0.85546875" style="16" customWidth="1"/>
    <col min="13582" max="13582" width="12.28515625" style="16" bestFit="1" customWidth="1"/>
    <col min="13583" max="13583" width="0.85546875" style="16" customWidth="1"/>
    <col min="13584" max="13584" width="15" style="16" bestFit="1" customWidth="1"/>
    <col min="13585" max="13824" width="9.140625" style="16"/>
    <col min="13825" max="13825" width="13.85546875" style="16" customWidth="1"/>
    <col min="13826" max="13826" width="7.85546875" style="16" bestFit="1" customWidth="1"/>
    <col min="13827" max="13827" width="0.85546875" style="16" customWidth="1"/>
    <col min="13828" max="13828" width="8.7109375" style="16" bestFit="1" customWidth="1"/>
    <col min="13829" max="13829" width="0.85546875" style="16" customWidth="1"/>
    <col min="13830" max="13830" width="9.140625" style="16"/>
    <col min="13831" max="13831" width="1" style="16" customWidth="1"/>
    <col min="13832" max="13832" width="8.7109375" style="16" bestFit="1" customWidth="1"/>
    <col min="13833" max="13833" width="0.85546875" style="16" customWidth="1"/>
    <col min="13834" max="13834" width="8" style="16" bestFit="1" customWidth="1"/>
    <col min="13835" max="13835" width="0.85546875" style="16" customWidth="1"/>
    <col min="13836" max="13836" width="11.7109375" style="16" customWidth="1"/>
    <col min="13837" max="13837" width="0.85546875" style="16" customWidth="1"/>
    <col min="13838" max="13838" width="12.28515625" style="16" bestFit="1" customWidth="1"/>
    <col min="13839" max="13839" width="0.85546875" style="16" customWidth="1"/>
    <col min="13840" max="13840" width="15" style="16" bestFit="1" customWidth="1"/>
    <col min="13841" max="14080" width="9.140625" style="16"/>
    <col min="14081" max="14081" width="13.85546875" style="16" customWidth="1"/>
    <col min="14082" max="14082" width="7.85546875" style="16" bestFit="1" customWidth="1"/>
    <col min="14083" max="14083" width="0.85546875" style="16" customWidth="1"/>
    <col min="14084" max="14084" width="8.7109375" style="16" bestFit="1" customWidth="1"/>
    <col min="14085" max="14085" width="0.85546875" style="16" customWidth="1"/>
    <col min="14086" max="14086" width="9.140625" style="16"/>
    <col min="14087" max="14087" width="1" style="16" customWidth="1"/>
    <col min="14088" max="14088" width="8.7109375" style="16" bestFit="1" customWidth="1"/>
    <col min="14089" max="14089" width="0.85546875" style="16" customWidth="1"/>
    <col min="14090" max="14090" width="8" style="16" bestFit="1" customWidth="1"/>
    <col min="14091" max="14091" width="0.85546875" style="16" customWidth="1"/>
    <col min="14092" max="14092" width="11.7109375" style="16" customWidth="1"/>
    <col min="14093" max="14093" width="0.85546875" style="16" customWidth="1"/>
    <col min="14094" max="14094" width="12.28515625" style="16" bestFit="1" customWidth="1"/>
    <col min="14095" max="14095" width="0.85546875" style="16" customWidth="1"/>
    <col min="14096" max="14096" width="15" style="16" bestFit="1" customWidth="1"/>
    <col min="14097" max="14336" width="9.140625" style="16"/>
    <col min="14337" max="14337" width="13.85546875" style="16" customWidth="1"/>
    <col min="14338" max="14338" width="7.85546875" style="16" bestFit="1" customWidth="1"/>
    <col min="14339" max="14339" width="0.85546875" style="16" customWidth="1"/>
    <col min="14340" max="14340" width="8.7109375" style="16" bestFit="1" customWidth="1"/>
    <col min="14341" max="14341" width="0.85546875" style="16" customWidth="1"/>
    <col min="14342" max="14342" width="9.140625" style="16"/>
    <col min="14343" max="14343" width="1" style="16" customWidth="1"/>
    <col min="14344" max="14344" width="8.7109375" style="16" bestFit="1" customWidth="1"/>
    <col min="14345" max="14345" width="0.85546875" style="16" customWidth="1"/>
    <col min="14346" max="14346" width="8" style="16" bestFit="1" customWidth="1"/>
    <col min="14347" max="14347" width="0.85546875" style="16" customWidth="1"/>
    <col min="14348" max="14348" width="11.7109375" style="16" customWidth="1"/>
    <col min="14349" max="14349" width="0.85546875" style="16" customWidth="1"/>
    <col min="14350" max="14350" width="12.28515625" style="16" bestFit="1" customWidth="1"/>
    <col min="14351" max="14351" width="0.85546875" style="16" customWidth="1"/>
    <col min="14352" max="14352" width="15" style="16" bestFit="1" customWidth="1"/>
    <col min="14353" max="14592" width="9.140625" style="16"/>
    <col min="14593" max="14593" width="13.85546875" style="16" customWidth="1"/>
    <col min="14594" max="14594" width="7.85546875" style="16" bestFit="1" customWidth="1"/>
    <col min="14595" max="14595" width="0.85546875" style="16" customWidth="1"/>
    <col min="14596" max="14596" width="8.7109375" style="16" bestFit="1" customWidth="1"/>
    <col min="14597" max="14597" width="0.85546875" style="16" customWidth="1"/>
    <col min="14598" max="14598" width="9.140625" style="16"/>
    <col min="14599" max="14599" width="1" style="16" customWidth="1"/>
    <col min="14600" max="14600" width="8.7109375" style="16" bestFit="1" customWidth="1"/>
    <col min="14601" max="14601" width="0.85546875" style="16" customWidth="1"/>
    <col min="14602" max="14602" width="8" style="16" bestFit="1" customWidth="1"/>
    <col min="14603" max="14603" width="0.85546875" style="16" customWidth="1"/>
    <col min="14604" max="14604" width="11.7109375" style="16" customWidth="1"/>
    <col min="14605" max="14605" width="0.85546875" style="16" customWidth="1"/>
    <col min="14606" max="14606" width="12.28515625" style="16" bestFit="1" customWidth="1"/>
    <col min="14607" max="14607" width="0.85546875" style="16" customWidth="1"/>
    <col min="14608" max="14608" width="15" style="16" bestFit="1" customWidth="1"/>
    <col min="14609" max="14848" width="9.140625" style="16"/>
    <col min="14849" max="14849" width="13.85546875" style="16" customWidth="1"/>
    <col min="14850" max="14850" width="7.85546875" style="16" bestFit="1" customWidth="1"/>
    <col min="14851" max="14851" width="0.85546875" style="16" customWidth="1"/>
    <col min="14852" max="14852" width="8.7109375" style="16" bestFit="1" customWidth="1"/>
    <col min="14853" max="14853" width="0.85546875" style="16" customWidth="1"/>
    <col min="14854" max="14854" width="9.140625" style="16"/>
    <col min="14855" max="14855" width="1" style="16" customWidth="1"/>
    <col min="14856" max="14856" width="8.7109375" style="16" bestFit="1" customWidth="1"/>
    <col min="14857" max="14857" width="0.85546875" style="16" customWidth="1"/>
    <col min="14858" max="14858" width="8" style="16" bestFit="1" customWidth="1"/>
    <col min="14859" max="14859" width="0.85546875" style="16" customWidth="1"/>
    <col min="14860" max="14860" width="11.7109375" style="16" customWidth="1"/>
    <col min="14861" max="14861" width="0.85546875" style="16" customWidth="1"/>
    <col min="14862" max="14862" width="12.28515625" style="16" bestFit="1" customWidth="1"/>
    <col min="14863" max="14863" width="0.85546875" style="16" customWidth="1"/>
    <col min="14864" max="14864" width="15" style="16" bestFit="1" customWidth="1"/>
    <col min="14865" max="15104" width="9.140625" style="16"/>
    <col min="15105" max="15105" width="13.85546875" style="16" customWidth="1"/>
    <col min="15106" max="15106" width="7.85546875" style="16" bestFit="1" customWidth="1"/>
    <col min="15107" max="15107" width="0.85546875" style="16" customWidth="1"/>
    <col min="15108" max="15108" width="8.7109375" style="16" bestFit="1" customWidth="1"/>
    <col min="15109" max="15109" width="0.85546875" style="16" customWidth="1"/>
    <col min="15110" max="15110" width="9.140625" style="16"/>
    <col min="15111" max="15111" width="1" style="16" customWidth="1"/>
    <col min="15112" max="15112" width="8.7109375" style="16" bestFit="1" customWidth="1"/>
    <col min="15113" max="15113" width="0.85546875" style="16" customWidth="1"/>
    <col min="15114" max="15114" width="8" style="16" bestFit="1" customWidth="1"/>
    <col min="15115" max="15115" width="0.85546875" style="16" customWidth="1"/>
    <col min="15116" max="15116" width="11.7109375" style="16" customWidth="1"/>
    <col min="15117" max="15117" width="0.85546875" style="16" customWidth="1"/>
    <col min="15118" max="15118" width="12.28515625" style="16" bestFit="1" customWidth="1"/>
    <col min="15119" max="15119" width="0.85546875" style="16" customWidth="1"/>
    <col min="15120" max="15120" width="15" style="16" bestFit="1" customWidth="1"/>
    <col min="15121" max="15360" width="9.140625" style="16"/>
    <col min="15361" max="15361" width="13.85546875" style="16" customWidth="1"/>
    <col min="15362" max="15362" width="7.85546875" style="16" bestFit="1" customWidth="1"/>
    <col min="15363" max="15363" width="0.85546875" style="16" customWidth="1"/>
    <col min="15364" max="15364" width="8.7109375" style="16" bestFit="1" customWidth="1"/>
    <col min="15365" max="15365" width="0.85546875" style="16" customWidth="1"/>
    <col min="15366" max="15366" width="9.140625" style="16"/>
    <col min="15367" max="15367" width="1" style="16" customWidth="1"/>
    <col min="15368" max="15368" width="8.7109375" style="16" bestFit="1" customWidth="1"/>
    <col min="15369" max="15369" width="0.85546875" style="16" customWidth="1"/>
    <col min="15370" max="15370" width="8" style="16" bestFit="1" customWidth="1"/>
    <col min="15371" max="15371" width="0.85546875" style="16" customWidth="1"/>
    <col min="15372" max="15372" width="11.7109375" style="16" customWidth="1"/>
    <col min="15373" max="15373" width="0.85546875" style="16" customWidth="1"/>
    <col min="15374" max="15374" width="12.28515625" style="16" bestFit="1" customWidth="1"/>
    <col min="15375" max="15375" width="0.85546875" style="16" customWidth="1"/>
    <col min="15376" max="15376" width="15" style="16" bestFit="1" customWidth="1"/>
    <col min="15377" max="15616" width="9.140625" style="16"/>
    <col min="15617" max="15617" width="13.85546875" style="16" customWidth="1"/>
    <col min="15618" max="15618" width="7.85546875" style="16" bestFit="1" customWidth="1"/>
    <col min="15619" max="15619" width="0.85546875" style="16" customWidth="1"/>
    <col min="15620" max="15620" width="8.7109375" style="16" bestFit="1" customWidth="1"/>
    <col min="15621" max="15621" width="0.85546875" style="16" customWidth="1"/>
    <col min="15622" max="15622" width="9.140625" style="16"/>
    <col min="15623" max="15623" width="1" style="16" customWidth="1"/>
    <col min="15624" max="15624" width="8.7109375" style="16" bestFit="1" customWidth="1"/>
    <col min="15625" max="15625" width="0.85546875" style="16" customWidth="1"/>
    <col min="15626" max="15626" width="8" style="16" bestFit="1" customWidth="1"/>
    <col min="15627" max="15627" width="0.85546875" style="16" customWidth="1"/>
    <col min="15628" max="15628" width="11.7109375" style="16" customWidth="1"/>
    <col min="15629" max="15629" width="0.85546875" style="16" customWidth="1"/>
    <col min="15630" max="15630" width="12.28515625" style="16" bestFit="1" customWidth="1"/>
    <col min="15631" max="15631" width="0.85546875" style="16" customWidth="1"/>
    <col min="15632" max="15632" width="15" style="16" bestFit="1" customWidth="1"/>
    <col min="15633" max="15872" width="9.140625" style="16"/>
    <col min="15873" max="15873" width="13.85546875" style="16" customWidth="1"/>
    <col min="15874" max="15874" width="7.85546875" style="16" bestFit="1" customWidth="1"/>
    <col min="15875" max="15875" width="0.85546875" style="16" customWidth="1"/>
    <col min="15876" max="15876" width="8.7109375" style="16" bestFit="1" customWidth="1"/>
    <col min="15877" max="15877" width="0.85546875" style="16" customWidth="1"/>
    <col min="15878" max="15878" width="9.140625" style="16"/>
    <col min="15879" max="15879" width="1" style="16" customWidth="1"/>
    <col min="15880" max="15880" width="8.7109375" style="16" bestFit="1" customWidth="1"/>
    <col min="15881" max="15881" width="0.85546875" style="16" customWidth="1"/>
    <col min="15882" max="15882" width="8" style="16" bestFit="1" customWidth="1"/>
    <col min="15883" max="15883" width="0.85546875" style="16" customWidth="1"/>
    <col min="15884" max="15884" width="11.7109375" style="16" customWidth="1"/>
    <col min="15885" max="15885" width="0.85546875" style="16" customWidth="1"/>
    <col min="15886" max="15886" width="12.28515625" style="16" bestFit="1" customWidth="1"/>
    <col min="15887" max="15887" width="0.85546875" style="16" customWidth="1"/>
    <col min="15888" max="15888" width="15" style="16" bestFit="1" customWidth="1"/>
    <col min="15889" max="16128" width="9.140625" style="16"/>
    <col min="16129" max="16129" width="13.85546875" style="16" customWidth="1"/>
    <col min="16130" max="16130" width="7.85546875" style="16" bestFit="1" customWidth="1"/>
    <col min="16131" max="16131" width="0.85546875" style="16" customWidth="1"/>
    <col min="16132" max="16132" width="8.7109375" style="16" bestFit="1" customWidth="1"/>
    <col min="16133" max="16133" width="0.85546875" style="16" customWidth="1"/>
    <col min="16134" max="16134" width="9.140625" style="16"/>
    <col min="16135" max="16135" width="1" style="16" customWidth="1"/>
    <col min="16136" max="16136" width="8.7109375" style="16" bestFit="1" customWidth="1"/>
    <col min="16137" max="16137" width="0.85546875" style="16" customWidth="1"/>
    <col min="16138" max="16138" width="8" style="16" bestFit="1" customWidth="1"/>
    <col min="16139" max="16139" width="0.85546875" style="16" customWidth="1"/>
    <col min="16140" max="16140" width="11.7109375" style="16" customWidth="1"/>
    <col min="16141" max="16141" width="0.85546875" style="16" customWidth="1"/>
    <col min="16142" max="16142" width="12.28515625" style="16" bestFit="1" customWidth="1"/>
    <col min="16143" max="16143" width="0.85546875" style="16" customWidth="1"/>
    <col min="16144" max="16144" width="15" style="16" bestFit="1" customWidth="1"/>
    <col min="16145" max="16384" width="9.140625" style="16"/>
  </cols>
  <sheetData>
    <row r="1" spans="1:26" ht="12.75" x14ac:dyDescent="0.2">
      <c r="A1" s="144" t="s">
        <v>323</v>
      </c>
    </row>
    <row r="2" spans="1:26" ht="12.75" x14ac:dyDescent="0.2">
      <c r="A2" s="145" t="s">
        <v>324</v>
      </c>
      <c r="B2" s="14"/>
      <c r="C2" s="14"/>
      <c r="D2" s="14"/>
      <c r="E2" s="14"/>
      <c r="F2" s="14"/>
      <c r="G2" s="14"/>
      <c r="H2" s="14"/>
      <c r="I2" s="14"/>
      <c r="K2" s="14"/>
      <c r="L2" s="14"/>
      <c r="M2" s="14"/>
      <c r="O2" s="14"/>
    </row>
    <row r="3" spans="1:26" ht="78.75" x14ac:dyDescent="0.2">
      <c r="A3" s="17"/>
      <c r="B3" s="18" t="s">
        <v>245</v>
      </c>
      <c r="C3" s="20"/>
      <c r="D3" s="18" t="s">
        <v>235</v>
      </c>
      <c r="E3" s="19"/>
      <c r="F3" s="131" t="s">
        <v>269</v>
      </c>
      <c r="G3" s="48"/>
      <c r="H3" s="18" t="s">
        <v>300</v>
      </c>
      <c r="I3" s="49"/>
      <c r="J3" s="50" t="s">
        <v>203</v>
      </c>
      <c r="K3" s="19"/>
      <c r="L3" s="131" t="s">
        <v>270</v>
      </c>
      <c r="M3" s="34"/>
      <c r="N3" s="18" t="s">
        <v>246</v>
      </c>
      <c r="O3" s="19"/>
      <c r="P3" s="18" t="s">
        <v>302</v>
      </c>
      <c r="Q3" s="51"/>
      <c r="R3" s="51"/>
      <c r="S3" s="51"/>
      <c r="T3" s="51"/>
      <c r="U3" s="51"/>
      <c r="V3" s="51"/>
      <c r="W3" s="51"/>
      <c r="X3" s="51"/>
      <c r="Y3" s="51"/>
      <c r="Z3" s="51"/>
    </row>
    <row r="4" spans="1:26" ht="24" customHeight="1" x14ac:dyDescent="0.2">
      <c r="A4" s="24" t="s">
        <v>218</v>
      </c>
      <c r="B4" s="147" t="s">
        <v>381</v>
      </c>
      <c r="C4" s="24"/>
      <c r="D4" s="147" t="s">
        <v>381</v>
      </c>
      <c r="E4" s="24"/>
      <c r="F4" s="147" t="s">
        <v>381</v>
      </c>
      <c r="G4" s="24"/>
      <c r="H4" s="147" t="s">
        <v>381</v>
      </c>
      <c r="I4" s="14"/>
      <c r="J4" s="14"/>
      <c r="K4" s="14"/>
      <c r="L4" s="52"/>
      <c r="M4" s="52"/>
      <c r="N4" s="23"/>
      <c r="O4" s="14"/>
      <c r="P4" s="14"/>
    </row>
    <row r="5" spans="1:26" x14ac:dyDescent="0.2">
      <c r="A5" s="28"/>
      <c r="B5" s="28"/>
      <c r="C5" s="28"/>
      <c r="D5" s="28"/>
      <c r="E5" s="28"/>
      <c r="F5" s="28"/>
      <c r="G5" s="28"/>
      <c r="H5" s="28"/>
      <c r="L5" s="37"/>
      <c r="M5" s="37"/>
    </row>
    <row r="6" spans="1:26" x14ac:dyDescent="0.2">
      <c r="A6" s="16" t="s">
        <v>220</v>
      </c>
      <c r="B6" s="29">
        <v>775198</v>
      </c>
      <c r="C6" s="29" t="s">
        <v>176</v>
      </c>
      <c r="D6" s="29">
        <v>602269</v>
      </c>
      <c r="E6" s="29" t="s">
        <v>176</v>
      </c>
      <c r="F6" s="29">
        <v>2732.6388000000002</v>
      </c>
      <c r="G6" s="29" t="s">
        <v>176</v>
      </c>
      <c r="H6" s="29">
        <v>6778680</v>
      </c>
      <c r="I6" s="29" t="s">
        <v>176</v>
      </c>
      <c r="J6" s="37">
        <v>8.7444000000000006</v>
      </c>
      <c r="K6" s="37" t="s">
        <v>176</v>
      </c>
      <c r="L6" s="37">
        <v>44.461300000000001</v>
      </c>
      <c r="M6" s="37" t="s">
        <v>176</v>
      </c>
      <c r="N6" s="37">
        <v>1.2870999999999999</v>
      </c>
      <c r="O6" s="37" t="s">
        <v>176</v>
      </c>
      <c r="P6" s="37">
        <v>11.2552</v>
      </c>
    </row>
    <row r="7" spans="1:26" x14ac:dyDescent="0.2">
      <c r="A7" s="16" t="s">
        <v>221</v>
      </c>
      <c r="B7" s="29">
        <v>338000</v>
      </c>
      <c r="C7" s="29" t="s">
        <v>176</v>
      </c>
      <c r="D7" s="29">
        <v>96008</v>
      </c>
      <c r="E7" s="29" t="s">
        <v>176</v>
      </c>
      <c r="F7" s="29">
        <v>458.01249999999999</v>
      </c>
      <c r="G7" s="29" t="s">
        <v>176</v>
      </c>
      <c r="H7" s="29">
        <v>1892000</v>
      </c>
      <c r="I7" s="29" t="s">
        <v>176</v>
      </c>
      <c r="J7" s="37">
        <v>5.5975999999999999</v>
      </c>
      <c r="K7" s="37" t="s">
        <v>176</v>
      </c>
      <c r="L7" s="37">
        <v>46.747700000000002</v>
      </c>
      <c r="M7" s="37" t="s">
        <v>176</v>
      </c>
      <c r="N7" s="37">
        <v>3.5205000000000002</v>
      </c>
      <c r="O7" s="37" t="s">
        <v>176</v>
      </c>
      <c r="P7" s="37">
        <v>19.706700000000001</v>
      </c>
    </row>
    <row r="8" spans="1:26" x14ac:dyDescent="0.2">
      <c r="A8" s="16" t="s">
        <v>370</v>
      </c>
      <c r="B8" s="29">
        <v>149607</v>
      </c>
      <c r="C8" s="29" t="s">
        <v>176</v>
      </c>
      <c r="D8" s="29">
        <v>21115</v>
      </c>
      <c r="E8" s="29" t="s">
        <v>176</v>
      </c>
      <c r="F8" s="29">
        <v>146.5966</v>
      </c>
      <c r="G8" s="29" t="s">
        <v>176</v>
      </c>
      <c r="H8" s="29">
        <v>621505</v>
      </c>
      <c r="I8" s="29" t="s">
        <v>176</v>
      </c>
      <c r="J8" s="37">
        <v>4.1543000000000001</v>
      </c>
      <c r="K8" s="37" t="s">
        <v>176</v>
      </c>
      <c r="L8" s="37">
        <v>68.033500000000004</v>
      </c>
      <c r="M8" s="37" t="s">
        <v>176</v>
      </c>
      <c r="N8" s="37">
        <v>7.0853000000000002</v>
      </c>
      <c r="O8" s="37" t="s">
        <v>176</v>
      </c>
      <c r="P8" s="37">
        <v>29.4343</v>
      </c>
    </row>
    <row r="9" spans="1:26" x14ac:dyDescent="0.2">
      <c r="A9" s="16" t="s">
        <v>219</v>
      </c>
      <c r="B9" s="29">
        <v>207997</v>
      </c>
      <c r="C9" s="29" t="s">
        <v>176</v>
      </c>
      <c r="D9" s="29">
        <v>106061</v>
      </c>
      <c r="E9" s="29" t="s">
        <v>176</v>
      </c>
      <c r="F9" s="29">
        <v>2159.3395999999998</v>
      </c>
      <c r="G9" s="29" t="s">
        <v>176</v>
      </c>
      <c r="H9" s="29">
        <v>6399939</v>
      </c>
      <c r="I9" s="29" t="s">
        <v>176</v>
      </c>
      <c r="J9" s="37">
        <v>30.769400000000001</v>
      </c>
      <c r="K9" s="37" t="s">
        <v>176</v>
      </c>
      <c r="L9" s="37">
        <v>199.50569999999999</v>
      </c>
      <c r="M9" s="37" t="s">
        <v>176</v>
      </c>
      <c r="N9" s="37">
        <v>1.9611000000000001</v>
      </c>
      <c r="O9" s="37" t="s">
        <v>176</v>
      </c>
      <c r="P9" s="37">
        <v>60.342100000000002</v>
      </c>
    </row>
    <row r="10" spans="1:26" x14ac:dyDescent="0.2">
      <c r="A10" s="16" t="s">
        <v>371</v>
      </c>
      <c r="B10" s="29">
        <v>11625</v>
      </c>
      <c r="C10" s="29" t="s">
        <v>176</v>
      </c>
      <c r="D10" s="53">
        <v>453</v>
      </c>
      <c r="E10" s="29" t="s">
        <v>176</v>
      </c>
      <c r="F10" s="53">
        <v>10.198600000000001</v>
      </c>
      <c r="G10" s="29" t="s">
        <v>176</v>
      </c>
      <c r="H10" s="53">
        <v>23724</v>
      </c>
      <c r="I10" s="30" t="s">
        <v>176</v>
      </c>
      <c r="J10" s="54">
        <v>2.0407999999999999</v>
      </c>
      <c r="K10" s="54" t="s">
        <v>176</v>
      </c>
      <c r="L10" s="55">
        <v>220.61369999999999</v>
      </c>
      <c r="M10" s="37" t="s">
        <v>176</v>
      </c>
      <c r="N10" s="54">
        <v>25.662299999999998</v>
      </c>
      <c r="O10" s="38" t="s">
        <v>176</v>
      </c>
      <c r="P10" s="54">
        <v>52.370899999999999</v>
      </c>
    </row>
    <row r="11" spans="1:26" x14ac:dyDescent="0.2">
      <c r="A11" s="14" t="s">
        <v>222</v>
      </c>
      <c r="B11" s="31">
        <v>1482427</v>
      </c>
      <c r="C11" s="31" t="s">
        <v>176</v>
      </c>
      <c r="D11" s="31">
        <v>825906</v>
      </c>
      <c r="E11" s="31" t="s">
        <v>176</v>
      </c>
      <c r="F11" s="31">
        <v>5506.7861000000003</v>
      </c>
      <c r="G11" s="31" t="s">
        <v>176</v>
      </c>
      <c r="H11" s="31">
        <v>15715848</v>
      </c>
      <c r="I11" s="31" t="s">
        <v>176</v>
      </c>
      <c r="J11" s="39">
        <v>10.6014</v>
      </c>
      <c r="K11" s="39" t="s">
        <v>176</v>
      </c>
      <c r="L11" s="39">
        <v>65.336799999999997</v>
      </c>
      <c r="M11" s="39" t="s">
        <v>176</v>
      </c>
      <c r="N11" s="39">
        <v>1.7948999999999999</v>
      </c>
      <c r="O11" s="39" t="s">
        <v>176</v>
      </c>
      <c r="P11" s="39">
        <v>19.028600000000001</v>
      </c>
    </row>
    <row r="12" spans="1:26" ht="62.25" customHeight="1" x14ac:dyDescent="0.2">
      <c r="A12" s="199" t="s">
        <v>372</v>
      </c>
      <c r="B12" s="199"/>
      <c r="C12" s="199"/>
      <c r="D12" s="199"/>
      <c r="E12" s="199"/>
      <c r="F12" s="199"/>
      <c r="G12" s="199"/>
      <c r="H12" s="199"/>
      <c r="I12" s="199"/>
      <c r="J12" s="199"/>
      <c r="K12" s="199"/>
      <c r="L12" s="199"/>
      <c r="M12" s="199"/>
      <c r="N12" s="199"/>
      <c r="O12" s="199"/>
      <c r="P12" s="199"/>
      <c r="Q12" s="141"/>
      <c r="R12" s="141"/>
      <c r="S12" s="141"/>
      <c r="T12" s="141"/>
      <c r="U12" s="141"/>
      <c r="V12" s="141"/>
    </row>
    <row r="13" spans="1:26" ht="26.25" customHeight="1" x14ac:dyDescent="0.2">
      <c r="A13" s="205" t="s">
        <v>373</v>
      </c>
      <c r="B13" s="205"/>
      <c r="C13" s="205"/>
      <c r="D13" s="205"/>
      <c r="E13" s="205"/>
      <c r="F13" s="205"/>
      <c r="G13" s="205"/>
      <c r="H13" s="205"/>
      <c r="I13" s="205"/>
      <c r="J13" s="205"/>
      <c r="K13" s="205"/>
      <c r="L13" s="205"/>
      <c r="M13" s="205"/>
      <c r="N13" s="205"/>
      <c r="O13" s="205"/>
      <c r="P13" s="205"/>
      <c r="Q13" s="45"/>
      <c r="R13" s="45"/>
      <c r="S13" s="45"/>
      <c r="T13" s="45"/>
      <c r="U13" s="45"/>
      <c r="V13" s="45"/>
    </row>
    <row r="14" spans="1:26" x14ac:dyDescent="0.2">
      <c r="F14" s="29"/>
      <c r="G14" s="29"/>
      <c r="L14" s="37"/>
      <c r="M14" s="37"/>
    </row>
    <row r="15" spans="1:26" x14ac:dyDescent="0.2">
      <c r="B15" s="103"/>
      <c r="F15" s="29"/>
      <c r="G15" s="29"/>
      <c r="L15" s="37"/>
      <c r="M15" s="37"/>
    </row>
    <row r="16" spans="1:26" x14ac:dyDescent="0.2">
      <c r="F16" s="29"/>
      <c r="G16" s="29"/>
      <c r="L16" s="37"/>
      <c r="M16" s="37"/>
    </row>
    <row r="17" spans="6:14" x14ac:dyDescent="0.2">
      <c r="F17" s="29"/>
      <c r="G17" s="29"/>
      <c r="L17" s="37"/>
      <c r="M17" s="37"/>
    </row>
    <row r="18" spans="6:14" x14ac:dyDescent="0.2">
      <c r="F18" s="29"/>
      <c r="G18" s="29"/>
      <c r="L18" s="37"/>
      <c r="M18" s="37"/>
    </row>
    <row r="19" spans="6:14" x14ac:dyDescent="0.2">
      <c r="F19" s="29"/>
      <c r="G19" s="29"/>
      <c r="L19" s="37"/>
      <c r="M19" s="37"/>
    </row>
    <row r="20" spans="6:14" x14ac:dyDescent="0.2">
      <c r="F20" s="29"/>
      <c r="G20" s="29"/>
      <c r="L20" s="37"/>
      <c r="M20" s="37"/>
    </row>
    <row r="21" spans="6:14" x14ac:dyDescent="0.2">
      <c r="F21" s="29"/>
      <c r="G21" s="29"/>
      <c r="L21" s="37"/>
      <c r="M21" s="37"/>
    </row>
    <row r="22" spans="6:14" x14ac:dyDescent="0.2">
      <c r="F22" s="29"/>
      <c r="G22" s="29"/>
      <c r="L22" s="38"/>
      <c r="M22" s="38"/>
    </row>
    <row r="23" spans="6:14" x14ac:dyDescent="0.2">
      <c r="F23" s="30"/>
      <c r="G23" s="30"/>
      <c r="H23" s="15"/>
      <c r="L23" s="38"/>
      <c r="M23" s="38"/>
      <c r="N23" s="15"/>
    </row>
    <row r="24" spans="6:14" x14ac:dyDescent="0.2">
      <c r="F24" s="30"/>
      <c r="G24" s="30"/>
      <c r="H24" s="15"/>
      <c r="L24" s="38"/>
      <c r="M24" s="38"/>
      <c r="N24" s="15"/>
    </row>
    <row r="25" spans="6:14" x14ac:dyDescent="0.2">
      <c r="F25" s="30"/>
      <c r="G25" s="30"/>
      <c r="H25" s="15"/>
      <c r="L25" s="15"/>
      <c r="M25" s="15"/>
      <c r="N25" s="15"/>
    </row>
    <row r="26" spans="6:14" x14ac:dyDescent="0.2">
      <c r="F26" s="15"/>
    </row>
  </sheetData>
  <mergeCells count="2">
    <mergeCell ref="A12:P12"/>
    <mergeCell ref="A13:P13"/>
  </mergeCells>
  <pageMargins left="0.75" right="0.75" top="1" bottom="1" header="0.5" footer="0.5"/>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Normal="75" workbookViewId="0"/>
  </sheetViews>
  <sheetFormatPr defaultRowHeight="11.25" x14ac:dyDescent="0.2"/>
  <cols>
    <col min="1" max="1" width="17.7109375" style="16" customWidth="1"/>
    <col min="2" max="2" width="9.42578125" style="16" customWidth="1"/>
    <col min="3" max="3" width="1" style="16" customWidth="1"/>
    <col min="4" max="4" width="9.42578125" style="16" customWidth="1"/>
    <col min="5" max="5" width="0.85546875" style="16" customWidth="1"/>
    <col min="6" max="6" width="9.42578125" style="16" customWidth="1"/>
    <col min="7" max="7" width="1" style="16" customWidth="1"/>
    <col min="8" max="8" width="9.42578125" style="16" customWidth="1"/>
    <col min="9" max="9" width="0.85546875" style="16" customWidth="1"/>
    <col min="10" max="10" width="11.7109375" style="16" bestFit="1" customWidth="1"/>
    <col min="11" max="11" width="1" style="16" customWidth="1"/>
    <col min="12" max="12" width="11.28515625" style="16" bestFit="1" customWidth="1"/>
    <col min="13" max="13" width="1" style="16" customWidth="1"/>
    <col min="14" max="14" width="12" style="16" customWidth="1"/>
    <col min="15" max="15" width="10.140625" style="16" customWidth="1"/>
    <col min="16" max="16" width="10" style="16" bestFit="1" customWidth="1"/>
    <col min="17" max="17" width="1" style="16" customWidth="1"/>
    <col min="18" max="18" width="12" style="16" customWidth="1"/>
    <col min="19" max="19" width="9.85546875" style="16" customWidth="1"/>
    <col min="20" max="20" width="11.28515625" style="16" customWidth="1"/>
    <col min="21" max="21" width="1" style="16" customWidth="1"/>
    <col min="22" max="22" width="12.140625" style="16" customWidth="1"/>
    <col min="23" max="256" width="9.140625" style="16"/>
    <col min="257" max="257" width="13.85546875" style="16" customWidth="1"/>
    <col min="258" max="258" width="8.5703125" style="16" customWidth="1"/>
    <col min="259" max="259" width="1" style="16" customWidth="1"/>
    <col min="260" max="260" width="9.85546875" style="16" customWidth="1"/>
    <col min="261" max="261" width="0.85546875" style="16" customWidth="1"/>
    <col min="262" max="262" width="9.140625" style="16"/>
    <col min="263" max="263" width="1" style="16" customWidth="1"/>
    <col min="264" max="264" width="10.42578125" style="16" customWidth="1"/>
    <col min="265" max="265" width="0.85546875" style="16" customWidth="1"/>
    <col min="266" max="266" width="11.7109375" style="16" bestFit="1" customWidth="1"/>
    <col min="267" max="267" width="1" style="16" customWidth="1"/>
    <col min="268" max="268" width="11.28515625" style="16" bestFit="1" customWidth="1"/>
    <col min="269" max="269" width="1" style="16" customWidth="1"/>
    <col min="270" max="272" width="7" style="16" bestFit="1" customWidth="1"/>
    <col min="273" max="273" width="1" style="16" customWidth="1"/>
    <col min="274" max="274" width="8.42578125" style="16" customWidth="1"/>
    <col min="275" max="276" width="7" style="16" bestFit="1" customWidth="1"/>
    <col min="277" max="277" width="1" style="16" customWidth="1"/>
    <col min="278" max="278" width="12.140625" style="16" bestFit="1" customWidth="1"/>
    <col min="279" max="512" width="9.140625" style="16"/>
    <col min="513" max="513" width="13.85546875" style="16" customWidth="1"/>
    <col min="514" max="514" width="8.5703125" style="16" customWidth="1"/>
    <col min="515" max="515" width="1" style="16" customWidth="1"/>
    <col min="516" max="516" width="9.85546875" style="16" customWidth="1"/>
    <col min="517" max="517" width="0.85546875" style="16" customWidth="1"/>
    <col min="518" max="518" width="9.140625" style="16"/>
    <col min="519" max="519" width="1" style="16" customWidth="1"/>
    <col min="520" max="520" width="10.42578125" style="16" customWidth="1"/>
    <col min="521" max="521" width="0.85546875" style="16" customWidth="1"/>
    <col min="522" max="522" width="11.7109375" style="16" bestFit="1" customWidth="1"/>
    <col min="523" max="523" width="1" style="16" customWidth="1"/>
    <col min="524" max="524" width="11.28515625" style="16" bestFit="1" customWidth="1"/>
    <col min="525" max="525" width="1" style="16" customWidth="1"/>
    <col min="526" max="528" width="7" style="16" bestFit="1" customWidth="1"/>
    <col min="529" max="529" width="1" style="16" customWidth="1"/>
    <col min="530" max="530" width="8.42578125" style="16" customWidth="1"/>
    <col min="531" max="532" width="7" style="16" bestFit="1" customWidth="1"/>
    <col min="533" max="533" width="1" style="16" customWidth="1"/>
    <col min="534" max="534" width="12.140625" style="16" bestFit="1" customWidth="1"/>
    <col min="535" max="768" width="9.140625" style="16"/>
    <col min="769" max="769" width="13.85546875" style="16" customWidth="1"/>
    <col min="770" max="770" width="8.5703125" style="16" customWidth="1"/>
    <col min="771" max="771" width="1" style="16" customWidth="1"/>
    <col min="772" max="772" width="9.85546875" style="16" customWidth="1"/>
    <col min="773" max="773" width="0.85546875" style="16" customWidth="1"/>
    <col min="774" max="774" width="9.140625" style="16"/>
    <col min="775" max="775" width="1" style="16" customWidth="1"/>
    <col min="776" max="776" width="10.42578125" style="16" customWidth="1"/>
    <col min="777" max="777" width="0.85546875" style="16" customWidth="1"/>
    <col min="778" max="778" width="11.7109375" style="16" bestFit="1" customWidth="1"/>
    <col min="779" max="779" width="1" style="16" customWidth="1"/>
    <col min="780" max="780" width="11.28515625" style="16" bestFit="1" customWidth="1"/>
    <col min="781" max="781" width="1" style="16" customWidth="1"/>
    <col min="782" max="784" width="7" style="16" bestFit="1" customWidth="1"/>
    <col min="785" max="785" width="1" style="16" customWidth="1"/>
    <col min="786" max="786" width="8.42578125" style="16" customWidth="1"/>
    <col min="787" max="788" width="7" style="16" bestFit="1" customWidth="1"/>
    <col min="789" max="789" width="1" style="16" customWidth="1"/>
    <col min="790" max="790" width="12.140625" style="16" bestFit="1" customWidth="1"/>
    <col min="791" max="1024" width="9.140625" style="16"/>
    <col min="1025" max="1025" width="13.85546875" style="16" customWidth="1"/>
    <col min="1026" max="1026" width="8.5703125" style="16" customWidth="1"/>
    <col min="1027" max="1027" width="1" style="16" customWidth="1"/>
    <col min="1028" max="1028" width="9.85546875" style="16" customWidth="1"/>
    <col min="1029" max="1029" width="0.85546875" style="16" customWidth="1"/>
    <col min="1030" max="1030" width="9.140625" style="16"/>
    <col min="1031" max="1031" width="1" style="16" customWidth="1"/>
    <col min="1032" max="1032" width="10.42578125" style="16" customWidth="1"/>
    <col min="1033" max="1033" width="0.85546875" style="16" customWidth="1"/>
    <col min="1034" max="1034" width="11.7109375" style="16" bestFit="1" customWidth="1"/>
    <col min="1035" max="1035" width="1" style="16" customWidth="1"/>
    <col min="1036" max="1036" width="11.28515625" style="16" bestFit="1" customWidth="1"/>
    <col min="1037" max="1037" width="1" style="16" customWidth="1"/>
    <col min="1038" max="1040" width="7" style="16" bestFit="1" customWidth="1"/>
    <col min="1041" max="1041" width="1" style="16" customWidth="1"/>
    <col min="1042" max="1042" width="8.42578125" style="16" customWidth="1"/>
    <col min="1043" max="1044" width="7" style="16" bestFit="1" customWidth="1"/>
    <col min="1045" max="1045" width="1" style="16" customWidth="1"/>
    <col min="1046" max="1046" width="12.140625" style="16" bestFit="1" customWidth="1"/>
    <col min="1047" max="1280" width="9.140625" style="16"/>
    <col min="1281" max="1281" width="13.85546875" style="16" customWidth="1"/>
    <col min="1282" max="1282" width="8.5703125" style="16" customWidth="1"/>
    <col min="1283" max="1283" width="1" style="16" customWidth="1"/>
    <col min="1284" max="1284" width="9.85546875" style="16" customWidth="1"/>
    <col min="1285" max="1285" width="0.85546875" style="16" customWidth="1"/>
    <col min="1286" max="1286" width="9.140625" style="16"/>
    <col min="1287" max="1287" width="1" style="16" customWidth="1"/>
    <col min="1288" max="1288" width="10.42578125" style="16" customWidth="1"/>
    <col min="1289" max="1289" width="0.85546875" style="16" customWidth="1"/>
    <col min="1290" max="1290" width="11.7109375" style="16" bestFit="1" customWidth="1"/>
    <col min="1291" max="1291" width="1" style="16" customWidth="1"/>
    <col min="1292" max="1292" width="11.28515625" style="16" bestFit="1" customWidth="1"/>
    <col min="1293" max="1293" width="1" style="16" customWidth="1"/>
    <col min="1294" max="1296" width="7" style="16" bestFit="1" customWidth="1"/>
    <col min="1297" max="1297" width="1" style="16" customWidth="1"/>
    <col min="1298" max="1298" width="8.42578125" style="16" customWidth="1"/>
    <col min="1299" max="1300" width="7" style="16" bestFit="1" customWidth="1"/>
    <col min="1301" max="1301" width="1" style="16" customWidth="1"/>
    <col min="1302" max="1302" width="12.140625" style="16" bestFit="1" customWidth="1"/>
    <col min="1303" max="1536" width="9.140625" style="16"/>
    <col min="1537" max="1537" width="13.85546875" style="16" customWidth="1"/>
    <col min="1538" max="1538" width="8.5703125" style="16" customWidth="1"/>
    <col min="1539" max="1539" width="1" style="16" customWidth="1"/>
    <col min="1540" max="1540" width="9.85546875" style="16" customWidth="1"/>
    <col min="1541" max="1541" width="0.85546875" style="16" customWidth="1"/>
    <col min="1542" max="1542" width="9.140625" style="16"/>
    <col min="1543" max="1543" width="1" style="16" customWidth="1"/>
    <col min="1544" max="1544" width="10.42578125" style="16" customWidth="1"/>
    <col min="1545" max="1545" width="0.85546875" style="16" customWidth="1"/>
    <col min="1546" max="1546" width="11.7109375" style="16" bestFit="1" customWidth="1"/>
    <col min="1547" max="1547" width="1" style="16" customWidth="1"/>
    <col min="1548" max="1548" width="11.28515625" style="16" bestFit="1" customWidth="1"/>
    <col min="1549" max="1549" width="1" style="16" customWidth="1"/>
    <col min="1550" max="1552" width="7" style="16" bestFit="1" customWidth="1"/>
    <col min="1553" max="1553" width="1" style="16" customWidth="1"/>
    <col min="1554" max="1554" width="8.42578125" style="16" customWidth="1"/>
    <col min="1555" max="1556" width="7" style="16" bestFit="1" customWidth="1"/>
    <col min="1557" max="1557" width="1" style="16" customWidth="1"/>
    <col min="1558" max="1558" width="12.140625" style="16" bestFit="1" customWidth="1"/>
    <col min="1559" max="1792" width="9.140625" style="16"/>
    <col min="1793" max="1793" width="13.85546875" style="16" customWidth="1"/>
    <col min="1794" max="1794" width="8.5703125" style="16" customWidth="1"/>
    <col min="1795" max="1795" width="1" style="16" customWidth="1"/>
    <col min="1796" max="1796" width="9.85546875" style="16" customWidth="1"/>
    <col min="1797" max="1797" width="0.85546875" style="16" customWidth="1"/>
    <col min="1798" max="1798" width="9.140625" style="16"/>
    <col min="1799" max="1799" width="1" style="16" customWidth="1"/>
    <col min="1800" max="1800" width="10.42578125" style="16" customWidth="1"/>
    <col min="1801" max="1801" width="0.85546875" style="16" customWidth="1"/>
    <col min="1802" max="1802" width="11.7109375" style="16" bestFit="1" customWidth="1"/>
    <col min="1803" max="1803" width="1" style="16" customWidth="1"/>
    <col min="1804" max="1804" width="11.28515625" style="16" bestFit="1" customWidth="1"/>
    <col min="1805" max="1805" width="1" style="16" customWidth="1"/>
    <col min="1806" max="1808" width="7" style="16" bestFit="1" customWidth="1"/>
    <col min="1809" max="1809" width="1" style="16" customWidth="1"/>
    <col min="1810" max="1810" width="8.42578125" style="16" customWidth="1"/>
    <col min="1811" max="1812" width="7" style="16" bestFit="1" customWidth="1"/>
    <col min="1813" max="1813" width="1" style="16" customWidth="1"/>
    <col min="1814" max="1814" width="12.140625" style="16" bestFit="1" customWidth="1"/>
    <col min="1815" max="2048" width="9.140625" style="16"/>
    <col min="2049" max="2049" width="13.85546875" style="16" customWidth="1"/>
    <col min="2050" max="2050" width="8.5703125" style="16" customWidth="1"/>
    <col min="2051" max="2051" width="1" style="16" customWidth="1"/>
    <col min="2052" max="2052" width="9.85546875" style="16" customWidth="1"/>
    <col min="2053" max="2053" width="0.85546875" style="16" customWidth="1"/>
    <col min="2054" max="2054" width="9.140625" style="16"/>
    <col min="2055" max="2055" width="1" style="16" customWidth="1"/>
    <col min="2056" max="2056" width="10.42578125" style="16" customWidth="1"/>
    <col min="2057" max="2057" width="0.85546875" style="16" customWidth="1"/>
    <col min="2058" max="2058" width="11.7109375" style="16" bestFit="1" customWidth="1"/>
    <col min="2059" max="2059" width="1" style="16" customWidth="1"/>
    <col min="2060" max="2060" width="11.28515625" style="16" bestFit="1" customWidth="1"/>
    <col min="2061" max="2061" width="1" style="16" customWidth="1"/>
    <col min="2062" max="2064" width="7" style="16" bestFit="1" customWidth="1"/>
    <col min="2065" max="2065" width="1" style="16" customWidth="1"/>
    <col min="2066" max="2066" width="8.42578125" style="16" customWidth="1"/>
    <col min="2067" max="2068" width="7" style="16" bestFit="1" customWidth="1"/>
    <col min="2069" max="2069" width="1" style="16" customWidth="1"/>
    <col min="2070" max="2070" width="12.140625" style="16" bestFit="1" customWidth="1"/>
    <col min="2071" max="2304" width="9.140625" style="16"/>
    <col min="2305" max="2305" width="13.85546875" style="16" customWidth="1"/>
    <col min="2306" max="2306" width="8.5703125" style="16" customWidth="1"/>
    <col min="2307" max="2307" width="1" style="16" customWidth="1"/>
    <col min="2308" max="2308" width="9.85546875" style="16" customWidth="1"/>
    <col min="2309" max="2309" width="0.85546875" style="16" customWidth="1"/>
    <col min="2310" max="2310" width="9.140625" style="16"/>
    <col min="2311" max="2311" width="1" style="16" customWidth="1"/>
    <col min="2312" max="2312" width="10.42578125" style="16" customWidth="1"/>
    <col min="2313" max="2313" width="0.85546875" style="16" customWidth="1"/>
    <col min="2314" max="2314" width="11.7109375" style="16" bestFit="1" customWidth="1"/>
    <col min="2315" max="2315" width="1" style="16" customWidth="1"/>
    <col min="2316" max="2316" width="11.28515625" style="16" bestFit="1" customWidth="1"/>
    <col min="2317" max="2317" width="1" style="16" customWidth="1"/>
    <col min="2318" max="2320" width="7" style="16" bestFit="1" customWidth="1"/>
    <col min="2321" max="2321" width="1" style="16" customWidth="1"/>
    <col min="2322" max="2322" width="8.42578125" style="16" customWidth="1"/>
    <col min="2323" max="2324" width="7" style="16" bestFit="1" customWidth="1"/>
    <col min="2325" max="2325" width="1" style="16" customWidth="1"/>
    <col min="2326" max="2326" width="12.140625" style="16" bestFit="1" customWidth="1"/>
    <col min="2327" max="2560" width="9.140625" style="16"/>
    <col min="2561" max="2561" width="13.85546875" style="16" customWidth="1"/>
    <col min="2562" max="2562" width="8.5703125" style="16" customWidth="1"/>
    <col min="2563" max="2563" width="1" style="16" customWidth="1"/>
    <col min="2564" max="2564" width="9.85546875" style="16" customWidth="1"/>
    <col min="2565" max="2565" width="0.85546875" style="16" customWidth="1"/>
    <col min="2566" max="2566" width="9.140625" style="16"/>
    <col min="2567" max="2567" width="1" style="16" customWidth="1"/>
    <col min="2568" max="2568" width="10.42578125" style="16" customWidth="1"/>
    <col min="2569" max="2569" width="0.85546875" style="16" customWidth="1"/>
    <col min="2570" max="2570" width="11.7109375" style="16" bestFit="1" customWidth="1"/>
    <col min="2571" max="2571" width="1" style="16" customWidth="1"/>
    <col min="2572" max="2572" width="11.28515625" style="16" bestFit="1" customWidth="1"/>
    <col min="2573" max="2573" width="1" style="16" customWidth="1"/>
    <col min="2574" max="2576" width="7" style="16" bestFit="1" customWidth="1"/>
    <col min="2577" max="2577" width="1" style="16" customWidth="1"/>
    <col min="2578" max="2578" width="8.42578125" style="16" customWidth="1"/>
    <col min="2579" max="2580" width="7" style="16" bestFit="1" customWidth="1"/>
    <col min="2581" max="2581" width="1" style="16" customWidth="1"/>
    <col min="2582" max="2582" width="12.140625" style="16" bestFit="1" customWidth="1"/>
    <col min="2583" max="2816" width="9.140625" style="16"/>
    <col min="2817" max="2817" width="13.85546875" style="16" customWidth="1"/>
    <col min="2818" max="2818" width="8.5703125" style="16" customWidth="1"/>
    <col min="2819" max="2819" width="1" style="16" customWidth="1"/>
    <col min="2820" max="2820" width="9.85546875" style="16" customWidth="1"/>
    <col min="2821" max="2821" width="0.85546875" style="16" customWidth="1"/>
    <col min="2822" max="2822" width="9.140625" style="16"/>
    <col min="2823" max="2823" width="1" style="16" customWidth="1"/>
    <col min="2824" max="2824" width="10.42578125" style="16" customWidth="1"/>
    <col min="2825" max="2825" width="0.85546875" style="16" customWidth="1"/>
    <col min="2826" max="2826" width="11.7109375" style="16" bestFit="1" customWidth="1"/>
    <col min="2827" max="2827" width="1" style="16" customWidth="1"/>
    <col min="2828" max="2828" width="11.28515625" style="16" bestFit="1" customWidth="1"/>
    <col min="2829" max="2829" width="1" style="16" customWidth="1"/>
    <col min="2830" max="2832" width="7" style="16" bestFit="1" customWidth="1"/>
    <col min="2833" max="2833" width="1" style="16" customWidth="1"/>
    <col min="2834" max="2834" width="8.42578125" style="16" customWidth="1"/>
    <col min="2835" max="2836" width="7" style="16" bestFit="1" customWidth="1"/>
    <col min="2837" max="2837" width="1" style="16" customWidth="1"/>
    <col min="2838" max="2838" width="12.140625" style="16" bestFit="1" customWidth="1"/>
    <col min="2839" max="3072" width="9.140625" style="16"/>
    <col min="3073" max="3073" width="13.85546875" style="16" customWidth="1"/>
    <col min="3074" max="3074" width="8.5703125" style="16" customWidth="1"/>
    <col min="3075" max="3075" width="1" style="16" customWidth="1"/>
    <col min="3076" max="3076" width="9.85546875" style="16" customWidth="1"/>
    <col min="3077" max="3077" width="0.85546875" style="16" customWidth="1"/>
    <col min="3078" max="3078" width="9.140625" style="16"/>
    <col min="3079" max="3079" width="1" style="16" customWidth="1"/>
    <col min="3080" max="3080" width="10.42578125" style="16" customWidth="1"/>
    <col min="3081" max="3081" width="0.85546875" style="16" customWidth="1"/>
    <col min="3082" max="3082" width="11.7109375" style="16" bestFit="1" customWidth="1"/>
    <col min="3083" max="3083" width="1" style="16" customWidth="1"/>
    <col min="3084" max="3084" width="11.28515625" style="16" bestFit="1" customWidth="1"/>
    <col min="3085" max="3085" width="1" style="16" customWidth="1"/>
    <col min="3086" max="3088" width="7" style="16" bestFit="1" customWidth="1"/>
    <col min="3089" max="3089" width="1" style="16" customWidth="1"/>
    <col min="3090" max="3090" width="8.42578125" style="16" customWidth="1"/>
    <col min="3091" max="3092" width="7" style="16" bestFit="1" customWidth="1"/>
    <col min="3093" max="3093" width="1" style="16" customWidth="1"/>
    <col min="3094" max="3094" width="12.140625" style="16" bestFit="1" customWidth="1"/>
    <col min="3095" max="3328" width="9.140625" style="16"/>
    <col min="3329" max="3329" width="13.85546875" style="16" customWidth="1"/>
    <col min="3330" max="3330" width="8.5703125" style="16" customWidth="1"/>
    <col min="3331" max="3331" width="1" style="16" customWidth="1"/>
    <col min="3332" max="3332" width="9.85546875" style="16" customWidth="1"/>
    <col min="3333" max="3333" width="0.85546875" style="16" customWidth="1"/>
    <col min="3334" max="3334" width="9.140625" style="16"/>
    <col min="3335" max="3335" width="1" style="16" customWidth="1"/>
    <col min="3336" max="3336" width="10.42578125" style="16" customWidth="1"/>
    <col min="3337" max="3337" width="0.85546875" style="16" customWidth="1"/>
    <col min="3338" max="3338" width="11.7109375" style="16" bestFit="1" customWidth="1"/>
    <col min="3339" max="3339" width="1" style="16" customWidth="1"/>
    <col min="3340" max="3340" width="11.28515625" style="16" bestFit="1" customWidth="1"/>
    <col min="3341" max="3341" width="1" style="16" customWidth="1"/>
    <col min="3342" max="3344" width="7" style="16" bestFit="1" customWidth="1"/>
    <col min="3345" max="3345" width="1" style="16" customWidth="1"/>
    <col min="3346" max="3346" width="8.42578125" style="16" customWidth="1"/>
    <col min="3347" max="3348" width="7" style="16" bestFit="1" customWidth="1"/>
    <col min="3349" max="3349" width="1" style="16" customWidth="1"/>
    <col min="3350" max="3350" width="12.140625" style="16" bestFit="1" customWidth="1"/>
    <col min="3351" max="3584" width="9.140625" style="16"/>
    <col min="3585" max="3585" width="13.85546875" style="16" customWidth="1"/>
    <col min="3586" max="3586" width="8.5703125" style="16" customWidth="1"/>
    <col min="3587" max="3587" width="1" style="16" customWidth="1"/>
    <col min="3588" max="3588" width="9.85546875" style="16" customWidth="1"/>
    <col min="3589" max="3589" width="0.85546875" style="16" customWidth="1"/>
    <col min="3590" max="3590" width="9.140625" style="16"/>
    <col min="3591" max="3591" width="1" style="16" customWidth="1"/>
    <col min="3592" max="3592" width="10.42578125" style="16" customWidth="1"/>
    <col min="3593" max="3593" width="0.85546875" style="16" customWidth="1"/>
    <col min="3594" max="3594" width="11.7109375" style="16" bestFit="1" customWidth="1"/>
    <col min="3595" max="3595" width="1" style="16" customWidth="1"/>
    <col min="3596" max="3596" width="11.28515625" style="16" bestFit="1" customWidth="1"/>
    <col min="3597" max="3597" width="1" style="16" customWidth="1"/>
    <col min="3598" max="3600" width="7" style="16" bestFit="1" customWidth="1"/>
    <col min="3601" max="3601" width="1" style="16" customWidth="1"/>
    <col min="3602" max="3602" width="8.42578125" style="16" customWidth="1"/>
    <col min="3603" max="3604" width="7" style="16" bestFit="1" customWidth="1"/>
    <col min="3605" max="3605" width="1" style="16" customWidth="1"/>
    <col min="3606" max="3606" width="12.140625" style="16" bestFit="1" customWidth="1"/>
    <col min="3607" max="3840" width="9.140625" style="16"/>
    <col min="3841" max="3841" width="13.85546875" style="16" customWidth="1"/>
    <col min="3842" max="3842" width="8.5703125" style="16" customWidth="1"/>
    <col min="3843" max="3843" width="1" style="16" customWidth="1"/>
    <col min="3844" max="3844" width="9.85546875" style="16" customWidth="1"/>
    <col min="3845" max="3845" width="0.85546875" style="16" customWidth="1"/>
    <col min="3846" max="3846" width="9.140625" style="16"/>
    <col min="3847" max="3847" width="1" style="16" customWidth="1"/>
    <col min="3848" max="3848" width="10.42578125" style="16" customWidth="1"/>
    <col min="3849" max="3849" width="0.85546875" style="16" customWidth="1"/>
    <col min="3850" max="3850" width="11.7109375" style="16" bestFit="1" customWidth="1"/>
    <col min="3851" max="3851" width="1" style="16" customWidth="1"/>
    <col min="3852" max="3852" width="11.28515625" style="16" bestFit="1" customWidth="1"/>
    <col min="3853" max="3853" width="1" style="16" customWidth="1"/>
    <col min="3854" max="3856" width="7" style="16" bestFit="1" customWidth="1"/>
    <col min="3857" max="3857" width="1" style="16" customWidth="1"/>
    <col min="3858" max="3858" width="8.42578125" style="16" customWidth="1"/>
    <col min="3859" max="3860" width="7" style="16" bestFit="1" customWidth="1"/>
    <col min="3861" max="3861" width="1" style="16" customWidth="1"/>
    <col min="3862" max="3862" width="12.140625" style="16" bestFit="1" customWidth="1"/>
    <col min="3863" max="4096" width="9.140625" style="16"/>
    <col min="4097" max="4097" width="13.85546875" style="16" customWidth="1"/>
    <col min="4098" max="4098" width="8.5703125" style="16" customWidth="1"/>
    <col min="4099" max="4099" width="1" style="16" customWidth="1"/>
    <col min="4100" max="4100" width="9.85546875" style="16" customWidth="1"/>
    <col min="4101" max="4101" width="0.85546875" style="16" customWidth="1"/>
    <col min="4102" max="4102" width="9.140625" style="16"/>
    <col min="4103" max="4103" width="1" style="16" customWidth="1"/>
    <col min="4104" max="4104" width="10.42578125" style="16" customWidth="1"/>
    <col min="4105" max="4105" width="0.85546875" style="16" customWidth="1"/>
    <col min="4106" max="4106" width="11.7109375" style="16" bestFit="1" customWidth="1"/>
    <col min="4107" max="4107" width="1" style="16" customWidth="1"/>
    <col min="4108" max="4108" width="11.28515625" style="16" bestFit="1" customWidth="1"/>
    <col min="4109" max="4109" width="1" style="16" customWidth="1"/>
    <col min="4110" max="4112" width="7" style="16" bestFit="1" customWidth="1"/>
    <col min="4113" max="4113" width="1" style="16" customWidth="1"/>
    <col min="4114" max="4114" width="8.42578125" style="16" customWidth="1"/>
    <col min="4115" max="4116" width="7" style="16" bestFit="1" customWidth="1"/>
    <col min="4117" max="4117" width="1" style="16" customWidth="1"/>
    <col min="4118" max="4118" width="12.140625" style="16" bestFit="1" customWidth="1"/>
    <col min="4119" max="4352" width="9.140625" style="16"/>
    <col min="4353" max="4353" width="13.85546875" style="16" customWidth="1"/>
    <col min="4354" max="4354" width="8.5703125" style="16" customWidth="1"/>
    <col min="4355" max="4355" width="1" style="16" customWidth="1"/>
    <col min="4356" max="4356" width="9.85546875" style="16" customWidth="1"/>
    <col min="4357" max="4357" width="0.85546875" style="16" customWidth="1"/>
    <col min="4358" max="4358" width="9.140625" style="16"/>
    <col min="4359" max="4359" width="1" style="16" customWidth="1"/>
    <col min="4360" max="4360" width="10.42578125" style="16" customWidth="1"/>
    <col min="4361" max="4361" width="0.85546875" style="16" customWidth="1"/>
    <col min="4362" max="4362" width="11.7109375" style="16" bestFit="1" customWidth="1"/>
    <col min="4363" max="4363" width="1" style="16" customWidth="1"/>
    <col min="4364" max="4364" width="11.28515625" style="16" bestFit="1" customWidth="1"/>
    <col min="4365" max="4365" width="1" style="16" customWidth="1"/>
    <col min="4366" max="4368" width="7" style="16" bestFit="1" customWidth="1"/>
    <col min="4369" max="4369" width="1" style="16" customWidth="1"/>
    <col min="4370" max="4370" width="8.42578125" style="16" customWidth="1"/>
    <col min="4371" max="4372" width="7" style="16" bestFit="1" customWidth="1"/>
    <col min="4373" max="4373" width="1" style="16" customWidth="1"/>
    <col min="4374" max="4374" width="12.140625" style="16" bestFit="1" customWidth="1"/>
    <col min="4375" max="4608" width="9.140625" style="16"/>
    <col min="4609" max="4609" width="13.85546875" style="16" customWidth="1"/>
    <col min="4610" max="4610" width="8.5703125" style="16" customWidth="1"/>
    <col min="4611" max="4611" width="1" style="16" customWidth="1"/>
    <col min="4612" max="4612" width="9.85546875" style="16" customWidth="1"/>
    <col min="4613" max="4613" width="0.85546875" style="16" customWidth="1"/>
    <col min="4614" max="4614" width="9.140625" style="16"/>
    <col min="4615" max="4615" width="1" style="16" customWidth="1"/>
    <col min="4616" max="4616" width="10.42578125" style="16" customWidth="1"/>
    <col min="4617" max="4617" width="0.85546875" style="16" customWidth="1"/>
    <col min="4618" max="4618" width="11.7109375" style="16" bestFit="1" customWidth="1"/>
    <col min="4619" max="4619" width="1" style="16" customWidth="1"/>
    <col min="4620" max="4620" width="11.28515625" style="16" bestFit="1" customWidth="1"/>
    <col min="4621" max="4621" width="1" style="16" customWidth="1"/>
    <col min="4622" max="4624" width="7" style="16" bestFit="1" customWidth="1"/>
    <col min="4625" max="4625" width="1" style="16" customWidth="1"/>
    <col min="4626" max="4626" width="8.42578125" style="16" customWidth="1"/>
    <col min="4627" max="4628" width="7" style="16" bestFit="1" customWidth="1"/>
    <col min="4629" max="4629" width="1" style="16" customWidth="1"/>
    <col min="4630" max="4630" width="12.140625" style="16" bestFit="1" customWidth="1"/>
    <col min="4631" max="4864" width="9.140625" style="16"/>
    <col min="4865" max="4865" width="13.85546875" style="16" customWidth="1"/>
    <col min="4866" max="4866" width="8.5703125" style="16" customWidth="1"/>
    <col min="4867" max="4867" width="1" style="16" customWidth="1"/>
    <col min="4868" max="4868" width="9.85546875" style="16" customWidth="1"/>
    <col min="4869" max="4869" width="0.85546875" style="16" customWidth="1"/>
    <col min="4870" max="4870" width="9.140625" style="16"/>
    <col min="4871" max="4871" width="1" style="16" customWidth="1"/>
    <col min="4872" max="4872" width="10.42578125" style="16" customWidth="1"/>
    <col min="4873" max="4873" width="0.85546875" style="16" customWidth="1"/>
    <col min="4874" max="4874" width="11.7109375" style="16" bestFit="1" customWidth="1"/>
    <col min="4875" max="4875" width="1" style="16" customWidth="1"/>
    <col min="4876" max="4876" width="11.28515625" style="16" bestFit="1" customWidth="1"/>
    <col min="4877" max="4877" width="1" style="16" customWidth="1"/>
    <col min="4878" max="4880" width="7" style="16" bestFit="1" customWidth="1"/>
    <col min="4881" max="4881" width="1" style="16" customWidth="1"/>
    <col min="4882" max="4882" width="8.42578125" style="16" customWidth="1"/>
    <col min="4883" max="4884" width="7" style="16" bestFit="1" customWidth="1"/>
    <col min="4885" max="4885" width="1" style="16" customWidth="1"/>
    <col min="4886" max="4886" width="12.140625" style="16" bestFit="1" customWidth="1"/>
    <col min="4887" max="5120" width="9.140625" style="16"/>
    <col min="5121" max="5121" width="13.85546875" style="16" customWidth="1"/>
    <col min="5122" max="5122" width="8.5703125" style="16" customWidth="1"/>
    <col min="5123" max="5123" width="1" style="16" customWidth="1"/>
    <col min="5124" max="5124" width="9.85546875" style="16" customWidth="1"/>
    <col min="5125" max="5125" width="0.85546875" style="16" customWidth="1"/>
    <col min="5126" max="5126" width="9.140625" style="16"/>
    <col min="5127" max="5127" width="1" style="16" customWidth="1"/>
    <col min="5128" max="5128" width="10.42578125" style="16" customWidth="1"/>
    <col min="5129" max="5129" width="0.85546875" style="16" customWidth="1"/>
    <col min="5130" max="5130" width="11.7109375" style="16" bestFit="1" customWidth="1"/>
    <col min="5131" max="5131" width="1" style="16" customWidth="1"/>
    <col min="5132" max="5132" width="11.28515625" style="16" bestFit="1" customWidth="1"/>
    <col min="5133" max="5133" width="1" style="16" customWidth="1"/>
    <col min="5134" max="5136" width="7" style="16" bestFit="1" customWidth="1"/>
    <col min="5137" max="5137" width="1" style="16" customWidth="1"/>
    <col min="5138" max="5138" width="8.42578125" style="16" customWidth="1"/>
    <col min="5139" max="5140" width="7" style="16" bestFit="1" customWidth="1"/>
    <col min="5141" max="5141" width="1" style="16" customWidth="1"/>
    <col min="5142" max="5142" width="12.140625" style="16" bestFit="1" customWidth="1"/>
    <col min="5143" max="5376" width="9.140625" style="16"/>
    <col min="5377" max="5377" width="13.85546875" style="16" customWidth="1"/>
    <col min="5378" max="5378" width="8.5703125" style="16" customWidth="1"/>
    <col min="5379" max="5379" width="1" style="16" customWidth="1"/>
    <col min="5380" max="5380" width="9.85546875" style="16" customWidth="1"/>
    <col min="5381" max="5381" width="0.85546875" style="16" customWidth="1"/>
    <col min="5382" max="5382" width="9.140625" style="16"/>
    <col min="5383" max="5383" width="1" style="16" customWidth="1"/>
    <col min="5384" max="5384" width="10.42578125" style="16" customWidth="1"/>
    <col min="5385" max="5385" width="0.85546875" style="16" customWidth="1"/>
    <col min="5386" max="5386" width="11.7109375" style="16" bestFit="1" customWidth="1"/>
    <col min="5387" max="5387" width="1" style="16" customWidth="1"/>
    <col min="5388" max="5388" width="11.28515625" style="16" bestFit="1" customWidth="1"/>
    <col min="5389" max="5389" width="1" style="16" customWidth="1"/>
    <col min="5390" max="5392" width="7" style="16" bestFit="1" customWidth="1"/>
    <col min="5393" max="5393" width="1" style="16" customWidth="1"/>
    <col min="5394" max="5394" width="8.42578125" style="16" customWidth="1"/>
    <col min="5395" max="5396" width="7" style="16" bestFit="1" customWidth="1"/>
    <col min="5397" max="5397" width="1" style="16" customWidth="1"/>
    <col min="5398" max="5398" width="12.140625" style="16" bestFit="1" customWidth="1"/>
    <col min="5399" max="5632" width="9.140625" style="16"/>
    <col min="5633" max="5633" width="13.85546875" style="16" customWidth="1"/>
    <col min="5634" max="5634" width="8.5703125" style="16" customWidth="1"/>
    <col min="5635" max="5635" width="1" style="16" customWidth="1"/>
    <col min="5636" max="5636" width="9.85546875" style="16" customWidth="1"/>
    <col min="5637" max="5637" width="0.85546875" style="16" customWidth="1"/>
    <col min="5638" max="5638" width="9.140625" style="16"/>
    <col min="5639" max="5639" width="1" style="16" customWidth="1"/>
    <col min="5640" max="5640" width="10.42578125" style="16" customWidth="1"/>
    <col min="5641" max="5641" width="0.85546875" style="16" customWidth="1"/>
    <col min="5642" max="5642" width="11.7109375" style="16" bestFit="1" customWidth="1"/>
    <col min="5643" max="5643" width="1" style="16" customWidth="1"/>
    <col min="5644" max="5644" width="11.28515625" style="16" bestFit="1" customWidth="1"/>
    <col min="5645" max="5645" width="1" style="16" customWidth="1"/>
    <col min="5646" max="5648" width="7" style="16" bestFit="1" customWidth="1"/>
    <col min="5649" max="5649" width="1" style="16" customWidth="1"/>
    <col min="5650" max="5650" width="8.42578125" style="16" customWidth="1"/>
    <col min="5651" max="5652" width="7" style="16" bestFit="1" customWidth="1"/>
    <col min="5653" max="5653" width="1" style="16" customWidth="1"/>
    <col min="5654" max="5654" width="12.140625" style="16" bestFit="1" customWidth="1"/>
    <col min="5655" max="5888" width="9.140625" style="16"/>
    <col min="5889" max="5889" width="13.85546875" style="16" customWidth="1"/>
    <col min="5890" max="5890" width="8.5703125" style="16" customWidth="1"/>
    <col min="5891" max="5891" width="1" style="16" customWidth="1"/>
    <col min="5892" max="5892" width="9.85546875" style="16" customWidth="1"/>
    <col min="5893" max="5893" width="0.85546875" style="16" customWidth="1"/>
    <col min="5894" max="5894" width="9.140625" style="16"/>
    <col min="5895" max="5895" width="1" style="16" customWidth="1"/>
    <col min="5896" max="5896" width="10.42578125" style="16" customWidth="1"/>
    <col min="5897" max="5897" width="0.85546875" style="16" customWidth="1"/>
    <col min="5898" max="5898" width="11.7109375" style="16" bestFit="1" customWidth="1"/>
    <col min="5899" max="5899" width="1" style="16" customWidth="1"/>
    <col min="5900" max="5900" width="11.28515625" style="16" bestFit="1" customWidth="1"/>
    <col min="5901" max="5901" width="1" style="16" customWidth="1"/>
    <col min="5902" max="5904" width="7" style="16" bestFit="1" customWidth="1"/>
    <col min="5905" max="5905" width="1" style="16" customWidth="1"/>
    <col min="5906" max="5906" width="8.42578125" style="16" customWidth="1"/>
    <col min="5907" max="5908" width="7" style="16" bestFit="1" customWidth="1"/>
    <col min="5909" max="5909" width="1" style="16" customWidth="1"/>
    <col min="5910" max="5910" width="12.140625" style="16" bestFit="1" customWidth="1"/>
    <col min="5911" max="6144" width="9.140625" style="16"/>
    <col min="6145" max="6145" width="13.85546875" style="16" customWidth="1"/>
    <col min="6146" max="6146" width="8.5703125" style="16" customWidth="1"/>
    <col min="6147" max="6147" width="1" style="16" customWidth="1"/>
    <col min="6148" max="6148" width="9.85546875" style="16" customWidth="1"/>
    <col min="6149" max="6149" width="0.85546875" style="16" customWidth="1"/>
    <col min="6150" max="6150" width="9.140625" style="16"/>
    <col min="6151" max="6151" width="1" style="16" customWidth="1"/>
    <col min="6152" max="6152" width="10.42578125" style="16" customWidth="1"/>
    <col min="6153" max="6153" width="0.85546875" style="16" customWidth="1"/>
    <col min="6154" max="6154" width="11.7109375" style="16" bestFit="1" customWidth="1"/>
    <col min="6155" max="6155" width="1" style="16" customWidth="1"/>
    <col min="6156" max="6156" width="11.28515625" style="16" bestFit="1" customWidth="1"/>
    <col min="6157" max="6157" width="1" style="16" customWidth="1"/>
    <col min="6158" max="6160" width="7" style="16" bestFit="1" customWidth="1"/>
    <col min="6161" max="6161" width="1" style="16" customWidth="1"/>
    <col min="6162" max="6162" width="8.42578125" style="16" customWidth="1"/>
    <col min="6163" max="6164" width="7" style="16" bestFit="1" customWidth="1"/>
    <col min="6165" max="6165" width="1" style="16" customWidth="1"/>
    <col min="6166" max="6166" width="12.140625" style="16" bestFit="1" customWidth="1"/>
    <col min="6167" max="6400" width="9.140625" style="16"/>
    <col min="6401" max="6401" width="13.85546875" style="16" customWidth="1"/>
    <col min="6402" max="6402" width="8.5703125" style="16" customWidth="1"/>
    <col min="6403" max="6403" width="1" style="16" customWidth="1"/>
    <col min="6404" max="6404" width="9.85546875" style="16" customWidth="1"/>
    <col min="6405" max="6405" width="0.85546875" style="16" customWidth="1"/>
    <col min="6406" max="6406" width="9.140625" style="16"/>
    <col min="6407" max="6407" width="1" style="16" customWidth="1"/>
    <col min="6408" max="6408" width="10.42578125" style="16" customWidth="1"/>
    <col min="6409" max="6409" width="0.85546875" style="16" customWidth="1"/>
    <col min="6410" max="6410" width="11.7109375" style="16" bestFit="1" customWidth="1"/>
    <col min="6411" max="6411" width="1" style="16" customWidth="1"/>
    <col min="6412" max="6412" width="11.28515625" style="16" bestFit="1" customWidth="1"/>
    <col min="6413" max="6413" width="1" style="16" customWidth="1"/>
    <col min="6414" max="6416" width="7" style="16" bestFit="1" customWidth="1"/>
    <col min="6417" max="6417" width="1" style="16" customWidth="1"/>
    <col min="6418" max="6418" width="8.42578125" style="16" customWidth="1"/>
    <col min="6419" max="6420" width="7" style="16" bestFit="1" customWidth="1"/>
    <col min="6421" max="6421" width="1" style="16" customWidth="1"/>
    <col min="6422" max="6422" width="12.140625" style="16" bestFit="1" customWidth="1"/>
    <col min="6423" max="6656" width="9.140625" style="16"/>
    <col min="6657" max="6657" width="13.85546875" style="16" customWidth="1"/>
    <col min="6658" max="6658" width="8.5703125" style="16" customWidth="1"/>
    <col min="6659" max="6659" width="1" style="16" customWidth="1"/>
    <col min="6660" max="6660" width="9.85546875" style="16" customWidth="1"/>
    <col min="6661" max="6661" width="0.85546875" style="16" customWidth="1"/>
    <col min="6662" max="6662" width="9.140625" style="16"/>
    <col min="6663" max="6663" width="1" style="16" customWidth="1"/>
    <col min="6664" max="6664" width="10.42578125" style="16" customWidth="1"/>
    <col min="6665" max="6665" width="0.85546875" style="16" customWidth="1"/>
    <col min="6666" max="6666" width="11.7109375" style="16" bestFit="1" customWidth="1"/>
    <col min="6667" max="6667" width="1" style="16" customWidth="1"/>
    <col min="6668" max="6668" width="11.28515625" style="16" bestFit="1" customWidth="1"/>
    <col min="6669" max="6669" width="1" style="16" customWidth="1"/>
    <col min="6670" max="6672" width="7" style="16" bestFit="1" customWidth="1"/>
    <col min="6673" max="6673" width="1" style="16" customWidth="1"/>
    <col min="6674" max="6674" width="8.42578125" style="16" customWidth="1"/>
    <col min="6675" max="6676" width="7" style="16" bestFit="1" customWidth="1"/>
    <col min="6677" max="6677" width="1" style="16" customWidth="1"/>
    <col min="6678" max="6678" width="12.140625" style="16" bestFit="1" customWidth="1"/>
    <col min="6679" max="6912" width="9.140625" style="16"/>
    <col min="6913" max="6913" width="13.85546875" style="16" customWidth="1"/>
    <col min="6914" max="6914" width="8.5703125" style="16" customWidth="1"/>
    <col min="6915" max="6915" width="1" style="16" customWidth="1"/>
    <col min="6916" max="6916" width="9.85546875" style="16" customWidth="1"/>
    <col min="6917" max="6917" width="0.85546875" style="16" customWidth="1"/>
    <col min="6918" max="6918" width="9.140625" style="16"/>
    <col min="6919" max="6919" width="1" style="16" customWidth="1"/>
    <col min="6920" max="6920" width="10.42578125" style="16" customWidth="1"/>
    <col min="6921" max="6921" width="0.85546875" style="16" customWidth="1"/>
    <col min="6922" max="6922" width="11.7109375" style="16" bestFit="1" customWidth="1"/>
    <col min="6923" max="6923" width="1" style="16" customWidth="1"/>
    <col min="6924" max="6924" width="11.28515625" style="16" bestFit="1" customWidth="1"/>
    <col min="6925" max="6925" width="1" style="16" customWidth="1"/>
    <col min="6926" max="6928" width="7" style="16" bestFit="1" customWidth="1"/>
    <col min="6929" max="6929" width="1" style="16" customWidth="1"/>
    <col min="6930" max="6930" width="8.42578125" style="16" customWidth="1"/>
    <col min="6931" max="6932" width="7" style="16" bestFit="1" customWidth="1"/>
    <col min="6933" max="6933" width="1" style="16" customWidth="1"/>
    <col min="6934" max="6934" width="12.140625" style="16" bestFit="1" customWidth="1"/>
    <col min="6935" max="7168" width="9.140625" style="16"/>
    <col min="7169" max="7169" width="13.85546875" style="16" customWidth="1"/>
    <col min="7170" max="7170" width="8.5703125" style="16" customWidth="1"/>
    <col min="7171" max="7171" width="1" style="16" customWidth="1"/>
    <col min="7172" max="7172" width="9.85546875" style="16" customWidth="1"/>
    <col min="7173" max="7173" width="0.85546875" style="16" customWidth="1"/>
    <col min="7174" max="7174" width="9.140625" style="16"/>
    <col min="7175" max="7175" width="1" style="16" customWidth="1"/>
    <col min="7176" max="7176" width="10.42578125" style="16" customWidth="1"/>
    <col min="7177" max="7177" width="0.85546875" style="16" customWidth="1"/>
    <col min="7178" max="7178" width="11.7109375" style="16" bestFit="1" customWidth="1"/>
    <col min="7179" max="7179" width="1" style="16" customWidth="1"/>
    <col min="7180" max="7180" width="11.28515625" style="16" bestFit="1" customWidth="1"/>
    <col min="7181" max="7181" width="1" style="16" customWidth="1"/>
    <col min="7182" max="7184" width="7" style="16" bestFit="1" customWidth="1"/>
    <col min="7185" max="7185" width="1" style="16" customWidth="1"/>
    <col min="7186" max="7186" width="8.42578125" style="16" customWidth="1"/>
    <col min="7187" max="7188" width="7" style="16" bestFit="1" customWidth="1"/>
    <col min="7189" max="7189" width="1" style="16" customWidth="1"/>
    <col min="7190" max="7190" width="12.140625" style="16" bestFit="1" customWidth="1"/>
    <col min="7191" max="7424" width="9.140625" style="16"/>
    <col min="7425" max="7425" width="13.85546875" style="16" customWidth="1"/>
    <col min="7426" max="7426" width="8.5703125" style="16" customWidth="1"/>
    <col min="7427" max="7427" width="1" style="16" customWidth="1"/>
    <col min="7428" max="7428" width="9.85546875" style="16" customWidth="1"/>
    <col min="7429" max="7429" width="0.85546875" style="16" customWidth="1"/>
    <col min="7430" max="7430" width="9.140625" style="16"/>
    <col min="7431" max="7431" width="1" style="16" customWidth="1"/>
    <col min="7432" max="7432" width="10.42578125" style="16" customWidth="1"/>
    <col min="7433" max="7433" width="0.85546875" style="16" customWidth="1"/>
    <col min="7434" max="7434" width="11.7109375" style="16" bestFit="1" customWidth="1"/>
    <col min="7435" max="7435" width="1" style="16" customWidth="1"/>
    <col min="7436" max="7436" width="11.28515625" style="16" bestFit="1" customWidth="1"/>
    <col min="7437" max="7437" width="1" style="16" customWidth="1"/>
    <col min="7438" max="7440" width="7" style="16" bestFit="1" customWidth="1"/>
    <col min="7441" max="7441" width="1" style="16" customWidth="1"/>
    <col min="7442" max="7442" width="8.42578125" style="16" customWidth="1"/>
    <col min="7443" max="7444" width="7" style="16" bestFit="1" customWidth="1"/>
    <col min="7445" max="7445" width="1" style="16" customWidth="1"/>
    <col min="7446" max="7446" width="12.140625" style="16" bestFit="1" customWidth="1"/>
    <col min="7447" max="7680" width="9.140625" style="16"/>
    <col min="7681" max="7681" width="13.85546875" style="16" customWidth="1"/>
    <col min="7682" max="7682" width="8.5703125" style="16" customWidth="1"/>
    <col min="7683" max="7683" width="1" style="16" customWidth="1"/>
    <col min="7684" max="7684" width="9.85546875" style="16" customWidth="1"/>
    <col min="7685" max="7685" width="0.85546875" style="16" customWidth="1"/>
    <col min="7686" max="7686" width="9.140625" style="16"/>
    <col min="7687" max="7687" width="1" style="16" customWidth="1"/>
    <col min="7688" max="7688" width="10.42578125" style="16" customWidth="1"/>
    <col min="7689" max="7689" width="0.85546875" style="16" customWidth="1"/>
    <col min="7690" max="7690" width="11.7109375" style="16" bestFit="1" customWidth="1"/>
    <col min="7691" max="7691" width="1" style="16" customWidth="1"/>
    <col min="7692" max="7692" width="11.28515625" style="16" bestFit="1" customWidth="1"/>
    <col min="7693" max="7693" width="1" style="16" customWidth="1"/>
    <col min="7694" max="7696" width="7" style="16" bestFit="1" customWidth="1"/>
    <col min="7697" max="7697" width="1" style="16" customWidth="1"/>
    <col min="7698" max="7698" width="8.42578125" style="16" customWidth="1"/>
    <col min="7699" max="7700" width="7" style="16" bestFit="1" customWidth="1"/>
    <col min="7701" max="7701" width="1" style="16" customWidth="1"/>
    <col min="7702" max="7702" width="12.140625" style="16" bestFit="1" customWidth="1"/>
    <col min="7703" max="7936" width="9.140625" style="16"/>
    <col min="7937" max="7937" width="13.85546875" style="16" customWidth="1"/>
    <col min="7938" max="7938" width="8.5703125" style="16" customWidth="1"/>
    <col min="7939" max="7939" width="1" style="16" customWidth="1"/>
    <col min="7940" max="7940" width="9.85546875" style="16" customWidth="1"/>
    <col min="7941" max="7941" width="0.85546875" style="16" customWidth="1"/>
    <col min="7942" max="7942" width="9.140625" style="16"/>
    <col min="7943" max="7943" width="1" style="16" customWidth="1"/>
    <col min="7944" max="7944" width="10.42578125" style="16" customWidth="1"/>
    <col min="7945" max="7945" width="0.85546875" style="16" customWidth="1"/>
    <col min="7946" max="7946" width="11.7109375" style="16" bestFit="1" customWidth="1"/>
    <col min="7947" max="7947" width="1" style="16" customWidth="1"/>
    <col min="7948" max="7948" width="11.28515625" style="16" bestFit="1" customWidth="1"/>
    <col min="7949" max="7949" width="1" style="16" customWidth="1"/>
    <col min="7950" max="7952" width="7" style="16" bestFit="1" customWidth="1"/>
    <col min="7953" max="7953" width="1" style="16" customWidth="1"/>
    <col min="7954" max="7954" width="8.42578125" style="16" customWidth="1"/>
    <col min="7955" max="7956" width="7" style="16" bestFit="1" customWidth="1"/>
    <col min="7957" max="7957" width="1" style="16" customWidth="1"/>
    <col min="7958" max="7958" width="12.140625" style="16" bestFit="1" customWidth="1"/>
    <col min="7959" max="8192" width="9.140625" style="16"/>
    <col min="8193" max="8193" width="13.85546875" style="16" customWidth="1"/>
    <col min="8194" max="8194" width="8.5703125" style="16" customWidth="1"/>
    <col min="8195" max="8195" width="1" style="16" customWidth="1"/>
    <col min="8196" max="8196" width="9.85546875" style="16" customWidth="1"/>
    <col min="8197" max="8197" width="0.85546875" style="16" customWidth="1"/>
    <col min="8198" max="8198" width="9.140625" style="16"/>
    <col min="8199" max="8199" width="1" style="16" customWidth="1"/>
    <col min="8200" max="8200" width="10.42578125" style="16" customWidth="1"/>
    <col min="8201" max="8201" width="0.85546875" style="16" customWidth="1"/>
    <col min="8202" max="8202" width="11.7109375" style="16" bestFit="1" customWidth="1"/>
    <col min="8203" max="8203" width="1" style="16" customWidth="1"/>
    <col min="8204" max="8204" width="11.28515625" style="16" bestFit="1" customWidth="1"/>
    <col min="8205" max="8205" width="1" style="16" customWidth="1"/>
    <col min="8206" max="8208" width="7" style="16" bestFit="1" customWidth="1"/>
    <col min="8209" max="8209" width="1" style="16" customWidth="1"/>
    <col min="8210" max="8210" width="8.42578125" style="16" customWidth="1"/>
    <col min="8211" max="8212" width="7" style="16" bestFit="1" customWidth="1"/>
    <col min="8213" max="8213" width="1" style="16" customWidth="1"/>
    <col min="8214" max="8214" width="12.140625" style="16" bestFit="1" customWidth="1"/>
    <col min="8215" max="8448" width="9.140625" style="16"/>
    <col min="8449" max="8449" width="13.85546875" style="16" customWidth="1"/>
    <col min="8450" max="8450" width="8.5703125" style="16" customWidth="1"/>
    <col min="8451" max="8451" width="1" style="16" customWidth="1"/>
    <col min="8452" max="8452" width="9.85546875" style="16" customWidth="1"/>
    <col min="8453" max="8453" width="0.85546875" style="16" customWidth="1"/>
    <col min="8454" max="8454" width="9.140625" style="16"/>
    <col min="8455" max="8455" width="1" style="16" customWidth="1"/>
    <col min="8456" max="8456" width="10.42578125" style="16" customWidth="1"/>
    <col min="8457" max="8457" width="0.85546875" style="16" customWidth="1"/>
    <col min="8458" max="8458" width="11.7109375" style="16" bestFit="1" customWidth="1"/>
    <col min="8459" max="8459" width="1" style="16" customWidth="1"/>
    <col min="8460" max="8460" width="11.28515625" style="16" bestFit="1" customWidth="1"/>
    <col min="8461" max="8461" width="1" style="16" customWidth="1"/>
    <col min="8462" max="8464" width="7" style="16" bestFit="1" customWidth="1"/>
    <col min="8465" max="8465" width="1" style="16" customWidth="1"/>
    <col min="8466" max="8466" width="8.42578125" style="16" customWidth="1"/>
    <col min="8467" max="8468" width="7" style="16" bestFit="1" customWidth="1"/>
    <col min="8469" max="8469" width="1" style="16" customWidth="1"/>
    <col min="8470" max="8470" width="12.140625" style="16" bestFit="1" customWidth="1"/>
    <col min="8471" max="8704" width="9.140625" style="16"/>
    <col min="8705" max="8705" width="13.85546875" style="16" customWidth="1"/>
    <col min="8706" max="8706" width="8.5703125" style="16" customWidth="1"/>
    <col min="8707" max="8707" width="1" style="16" customWidth="1"/>
    <col min="8708" max="8708" width="9.85546875" style="16" customWidth="1"/>
    <col min="8709" max="8709" width="0.85546875" style="16" customWidth="1"/>
    <col min="8710" max="8710" width="9.140625" style="16"/>
    <col min="8711" max="8711" width="1" style="16" customWidth="1"/>
    <col min="8712" max="8712" width="10.42578125" style="16" customWidth="1"/>
    <col min="8713" max="8713" width="0.85546875" style="16" customWidth="1"/>
    <col min="8714" max="8714" width="11.7109375" style="16" bestFit="1" customWidth="1"/>
    <col min="8715" max="8715" width="1" style="16" customWidth="1"/>
    <col min="8716" max="8716" width="11.28515625" style="16" bestFit="1" customWidth="1"/>
    <col min="8717" max="8717" width="1" style="16" customWidth="1"/>
    <col min="8718" max="8720" width="7" style="16" bestFit="1" customWidth="1"/>
    <col min="8721" max="8721" width="1" style="16" customWidth="1"/>
    <col min="8722" max="8722" width="8.42578125" style="16" customWidth="1"/>
    <col min="8723" max="8724" width="7" style="16" bestFit="1" customWidth="1"/>
    <col min="8725" max="8725" width="1" style="16" customWidth="1"/>
    <col min="8726" max="8726" width="12.140625" style="16" bestFit="1" customWidth="1"/>
    <col min="8727" max="8960" width="9.140625" style="16"/>
    <col min="8961" max="8961" width="13.85546875" style="16" customWidth="1"/>
    <col min="8962" max="8962" width="8.5703125" style="16" customWidth="1"/>
    <col min="8963" max="8963" width="1" style="16" customWidth="1"/>
    <col min="8964" max="8964" width="9.85546875" style="16" customWidth="1"/>
    <col min="8965" max="8965" width="0.85546875" style="16" customWidth="1"/>
    <col min="8966" max="8966" width="9.140625" style="16"/>
    <col min="8967" max="8967" width="1" style="16" customWidth="1"/>
    <col min="8968" max="8968" width="10.42578125" style="16" customWidth="1"/>
    <col min="8969" max="8969" width="0.85546875" style="16" customWidth="1"/>
    <col min="8970" max="8970" width="11.7109375" style="16" bestFit="1" customWidth="1"/>
    <col min="8971" max="8971" width="1" style="16" customWidth="1"/>
    <col min="8972" max="8972" width="11.28515625" style="16" bestFit="1" customWidth="1"/>
    <col min="8973" max="8973" width="1" style="16" customWidth="1"/>
    <col min="8974" max="8976" width="7" style="16" bestFit="1" customWidth="1"/>
    <col min="8977" max="8977" width="1" style="16" customWidth="1"/>
    <col min="8978" max="8978" width="8.42578125" style="16" customWidth="1"/>
    <col min="8979" max="8980" width="7" style="16" bestFit="1" customWidth="1"/>
    <col min="8981" max="8981" width="1" style="16" customWidth="1"/>
    <col min="8982" max="8982" width="12.140625" style="16" bestFit="1" customWidth="1"/>
    <col min="8983" max="9216" width="9.140625" style="16"/>
    <col min="9217" max="9217" width="13.85546875" style="16" customWidth="1"/>
    <col min="9218" max="9218" width="8.5703125" style="16" customWidth="1"/>
    <col min="9219" max="9219" width="1" style="16" customWidth="1"/>
    <col min="9220" max="9220" width="9.85546875" style="16" customWidth="1"/>
    <col min="9221" max="9221" width="0.85546875" style="16" customWidth="1"/>
    <col min="9222" max="9222" width="9.140625" style="16"/>
    <col min="9223" max="9223" width="1" style="16" customWidth="1"/>
    <col min="9224" max="9224" width="10.42578125" style="16" customWidth="1"/>
    <col min="9225" max="9225" width="0.85546875" style="16" customWidth="1"/>
    <col min="9226" max="9226" width="11.7109375" style="16" bestFit="1" customWidth="1"/>
    <col min="9227" max="9227" width="1" style="16" customWidth="1"/>
    <col min="9228" max="9228" width="11.28515625" style="16" bestFit="1" customWidth="1"/>
    <col min="9229" max="9229" width="1" style="16" customWidth="1"/>
    <col min="9230" max="9232" width="7" style="16" bestFit="1" customWidth="1"/>
    <col min="9233" max="9233" width="1" style="16" customWidth="1"/>
    <col min="9234" max="9234" width="8.42578125" style="16" customWidth="1"/>
    <col min="9235" max="9236" width="7" style="16" bestFit="1" customWidth="1"/>
    <col min="9237" max="9237" width="1" style="16" customWidth="1"/>
    <col min="9238" max="9238" width="12.140625" style="16" bestFit="1" customWidth="1"/>
    <col min="9239" max="9472" width="9.140625" style="16"/>
    <col min="9473" max="9473" width="13.85546875" style="16" customWidth="1"/>
    <col min="9474" max="9474" width="8.5703125" style="16" customWidth="1"/>
    <col min="9475" max="9475" width="1" style="16" customWidth="1"/>
    <col min="9476" max="9476" width="9.85546875" style="16" customWidth="1"/>
    <col min="9477" max="9477" width="0.85546875" style="16" customWidth="1"/>
    <col min="9478" max="9478" width="9.140625" style="16"/>
    <col min="9479" max="9479" width="1" style="16" customWidth="1"/>
    <col min="9480" max="9480" width="10.42578125" style="16" customWidth="1"/>
    <col min="9481" max="9481" width="0.85546875" style="16" customWidth="1"/>
    <col min="9482" max="9482" width="11.7109375" style="16" bestFit="1" customWidth="1"/>
    <col min="9483" max="9483" width="1" style="16" customWidth="1"/>
    <col min="9484" max="9484" width="11.28515625" style="16" bestFit="1" customWidth="1"/>
    <col min="9485" max="9485" width="1" style="16" customWidth="1"/>
    <col min="9486" max="9488" width="7" style="16" bestFit="1" customWidth="1"/>
    <col min="9489" max="9489" width="1" style="16" customWidth="1"/>
    <col min="9490" max="9490" width="8.42578125" style="16" customWidth="1"/>
    <col min="9491" max="9492" width="7" style="16" bestFit="1" customWidth="1"/>
    <col min="9493" max="9493" width="1" style="16" customWidth="1"/>
    <col min="9494" max="9494" width="12.140625" style="16" bestFit="1" customWidth="1"/>
    <col min="9495" max="9728" width="9.140625" style="16"/>
    <col min="9729" max="9729" width="13.85546875" style="16" customWidth="1"/>
    <col min="9730" max="9730" width="8.5703125" style="16" customWidth="1"/>
    <col min="9731" max="9731" width="1" style="16" customWidth="1"/>
    <col min="9732" max="9732" width="9.85546875" style="16" customWidth="1"/>
    <col min="9733" max="9733" width="0.85546875" style="16" customWidth="1"/>
    <col min="9734" max="9734" width="9.140625" style="16"/>
    <col min="9735" max="9735" width="1" style="16" customWidth="1"/>
    <col min="9736" max="9736" width="10.42578125" style="16" customWidth="1"/>
    <col min="9737" max="9737" width="0.85546875" style="16" customWidth="1"/>
    <col min="9738" max="9738" width="11.7109375" style="16" bestFit="1" customWidth="1"/>
    <col min="9739" max="9739" width="1" style="16" customWidth="1"/>
    <col min="9740" max="9740" width="11.28515625" style="16" bestFit="1" customWidth="1"/>
    <col min="9741" max="9741" width="1" style="16" customWidth="1"/>
    <col min="9742" max="9744" width="7" style="16" bestFit="1" customWidth="1"/>
    <col min="9745" max="9745" width="1" style="16" customWidth="1"/>
    <col min="9746" max="9746" width="8.42578125" style="16" customWidth="1"/>
    <col min="9747" max="9748" width="7" style="16" bestFit="1" customWidth="1"/>
    <col min="9749" max="9749" width="1" style="16" customWidth="1"/>
    <col min="9750" max="9750" width="12.140625" style="16" bestFit="1" customWidth="1"/>
    <col min="9751" max="9984" width="9.140625" style="16"/>
    <col min="9985" max="9985" width="13.85546875" style="16" customWidth="1"/>
    <col min="9986" max="9986" width="8.5703125" style="16" customWidth="1"/>
    <col min="9987" max="9987" width="1" style="16" customWidth="1"/>
    <col min="9988" max="9988" width="9.85546875" style="16" customWidth="1"/>
    <col min="9989" max="9989" width="0.85546875" style="16" customWidth="1"/>
    <col min="9990" max="9990" width="9.140625" style="16"/>
    <col min="9991" max="9991" width="1" style="16" customWidth="1"/>
    <col min="9992" max="9992" width="10.42578125" style="16" customWidth="1"/>
    <col min="9993" max="9993" width="0.85546875" style="16" customWidth="1"/>
    <col min="9994" max="9994" width="11.7109375" style="16" bestFit="1" customWidth="1"/>
    <col min="9995" max="9995" width="1" style="16" customWidth="1"/>
    <col min="9996" max="9996" width="11.28515625" style="16" bestFit="1" customWidth="1"/>
    <col min="9997" max="9997" width="1" style="16" customWidth="1"/>
    <col min="9998" max="10000" width="7" style="16" bestFit="1" customWidth="1"/>
    <col min="10001" max="10001" width="1" style="16" customWidth="1"/>
    <col min="10002" max="10002" width="8.42578125" style="16" customWidth="1"/>
    <col min="10003" max="10004" width="7" style="16" bestFit="1" customWidth="1"/>
    <col min="10005" max="10005" width="1" style="16" customWidth="1"/>
    <col min="10006" max="10006" width="12.140625" style="16" bestFit="1" customWidth="1"/>
    <col min="10007" max="10240" width="9.140625" style="16"/>
    <col min="10241" max="10241" width="13.85546875" style="16" customWidth="1"/>
    <col min="10242" max="10242" width="8.5703125" style="16" customWidth="1"/>
    <col min="10243" max="10243" width="1" style="16" customWidth="1"/>
    <col min="10244" max="10244" width="9.85546875" style="16" customWidth="1"/>
    <col min="10245" max="10245" width="0.85546875" style="16" customWidth="1"/>
    <col min="10246" max="10246" width="9.140625" style="16"/>
    <col min="10247" max="10247" width="1" style="16" customWidth="1"/>
    <col min="10248" max="10248" width="10.42578125" style="16" customWidth="1"/>
    <col min="10249" max="10249" width="0.85546875" style="16" customWidth="1"/>
    <col min="10250" max="10250" width="11.7109375" style="16" bestFit="1" customWidth="1"/>
    <col min="10251" max="10251" width="1" style="16" customWidth="1"/>
    <col min="10252" max="10252" width="11.28515625" style="16" bestFit="1" customWidth="1"/>
    <col min="10253" max="10253" width="1" style="16" customWidth="1"/>
    <col min="10254" max="10256" width="7" style="16" bestFit="1" customWidth="1"/>
    <col min="10257" max="10257" width="1" style="16" customWidth="1"/>
    <col min="10258" max="10258" width="8.42578125" style="16" customWidth="1"/>
    <col min="10259" max="10260" width="7" style="16" bestFit="1" customWidth="1"/>
    <col min="10261" max="10261" width="1" style="16" customWidth="1"/>
    <col min="10262" max="10262" width="12.140625" style="16" bestFit="1" customWidth="1"/>
    <col min="10263" max="10496" width="9.140625" style="16"/>
    <col min="10497" max="10497" width="13.85546875" style="16" customWidth="1"/>
    <col min="10498" max="10498" width="8.5703125" style="16" customWidth="1"/>
    <col min="10499" max="10499" width="1" style="16" customWidth="1"/>
    <col min="10500" max="10500" width="9.85546875" style="16" customWidth="1"/>
    <col min="10501" max="10501" width="0.85546875" style="16" customWidth="1"/>
    <col min="10502" max="10502" width="9.140625" style="16"/>
    <col min="10503" max="10503" width="1" style="16" customWidth="1"/>
    <col min="10504" max="10504" width="10.42578125" style="16" customWidth="1"/>
    <col min="10505" max="10505" width="0.85546875" style="16" customWidth="1"/>
    <col min="10506" max="10506" width="11.7109375" style="16" bestFit="1" customWidth="1"/>
    <col min="10507" max="10507" width="1" style="16" customWidth="1"/>
    <col min="10508" max="10508" width="11.28515625" style="16" bestFit="1" customWidth="1"/>
    <col min="10509" max="10509" width="1" style="16" customWidth="1"/>
    <col min="10510" max="10512" width="7" style="16" bestFit="1" customWidth="1"/>
    <col min="10513" max="10513" width="1" style="16" customWidth="1"/>
    <col min="10514" max="10514" width="8.42578125" style="16" customWidth="1"/>
    <col min="10515" max="10516" width="7" style="16" bestFit="1" customWidth="1"/>
    <col min="10517" max="10517" width="1" style="16" customWidth="1"/>
    <col min="10518" max="10518" width="12.140625" style="16" bestFit="1" customWidth="1"/>
    <col min="10519" max="10752" width="9.140625" style="16"/>
    <col min="10753" max="10753" width="13.85546875" style="16" customWidth="1"/>
    <col min="10754" max="10754" width="8.5703125" style="16" customWidth="1"/>
    <col min="10755" max="10755" width="1" style="16" customWidth="1"/>
    <col min="10756" max="10756" width="9.85546875" style="16" customWidth="1"/>
    <col min="10757" max="10757" width="0.85546875" style="16" customWidth="1"/>
    <col min="10758" max="10758" width="9.140625" style="16"/>
    <col min="10759" max="10759" width="1" style="16" customWidth="1"/>
    <col min="10760" max="10760" width="10.42578125" style="16" customWidth="1"/>
    <col min="10761" max="10761" width="0.85546875" style="16" customWidth="1"/>
    <col min="10762" max="10762" width="11.7109375" style="16" bestFit="1" customWidth="1"/>
    <col min="10763" max="10763" width="1" style="16" customWidth="1"/>
    <col min="10764" max="10764" width="11.28515625" style="16" bestFit="1" customWidth="1"/>
    <col min="10765" max="10765" width="1" style="16" customWidth="1"/>
    <col min="10766" max="10768" width="7" style="16" bestFit="1" customWidth="1"/>
    <col min="10769" max="10769" width="1" style="16" customWidth="1"/>
    <col min="10770" max="10770" width="8.42578125" style="16" customWidth="1"/>
    <col min="10771" max="10772" width="7" style="16" bestFit="1" customWidth="1"/>
    <col min="10773" max="10773" width="1" style="16" customWidth="1"/>
    <col min="10774" max="10774" width="12.140625" style="16" bestFit="1" customWidth="1"/>
    <col min="10775" max="11008" width="9.140625" style="16"/>
    <col min="11009" max="11009" width="13.85546875" style="16" customWidth="1"/>
    <col min="11010" max="11010" width="8.5703125" style="16" customWidth="1"/>
    <col min="11011" max="11011" width="1" style="16" customWidth="1"/>
    <col min="11012" max="11012" width="9.85546875" style="16" customWidth="1"/>
    <col min="11013" max="11013" width="0.85546875" style="16" customWidth="1"/>
    <col min="11014" max="11014" width="9.140625" style="16"/>
    <col min="11015" max="11015" width="1" style="16" customWidth="1"/>
    <col min="11016" max="11016" width="10.42578125" style="16" customWidth="1"/>
    <col min="11017" max="11017" width="0.85546875" style="16" customWidth="1"/>
    <col min="11018" max="11018" width="11.7109375" style="16" bestFit="1" customWidth="1"/>
    <col min="11019" max="11019" width="1" style="16" customWidth="1"/>
    <col min="11020" max="11020" width="11.28515625" style="16" bestFit="1" customWidth="1"/>
    <col min="11021" max="11021" width="1" style="16" customWidth="1"/>
    <col min="11022" max="11024" width="7" style="16" bestFit="1" customWidth="1"/>
    <col min="11025" max="11025" width="1" style="16" customWidth="1"/>
    <col min="11026" max="11026" width="8.42578125" style="16" customWidth="1"/>
    <col min="11027" max="11028" width="7" style="16" bestFit="1" customWidth="1"/>
    <col min="11029" max="11029" width="1" style="16" customWidth="1"/>
    <col min="11030" max="11030" width="12.140625" style="16" bestFit="1" customWidth="1"/>
    <col min="11031" max="11264" width="9.140625" style="16"/>
    <col min="11265" max="11265" width="13.85546875" style="16" customWidth="1"/>
    <col min="11266" max="11266" width="8.5703125" style="16" customWidth="1"/>
    <col min="11267" max="11267" width="1" style="16" customWidth="1"/>
    <col min="11268" max="11268" width="9.85546875" style="16" customWidth="1"/>
    <col min="11269" max="11269" width="0.85546875" style="16" customWidth="1"/>
    <col min="11270" max="11270" width="9.140625" style="16"/>
    <col min="11271" max="11271" width="1" style="16" customWidth="1"/>
    <col min="11272" max="11272" width="10.42578125" style="16" customWidth="1"/>
    <col min="11273" max="11273" width="0.85546875" style="16" customWidth="1"/>
    <col min="11274" max="11274" width="11.7109375" style="16" bestFit="1" customWidth="1"/>
    <col min="11275" max="11275" width="1" style="16" customWidth="1"/>
    <col min="11276" max="11276" width="11.28515625" style="16" bestFit="1" customWidth="1"/>
    <col min="11277" max="11277" width="1" style="16" customWidth="1"/>
    <col min="11278" max="11280" width="7" style="16" bestFit="1" customWidth="1"/>
    <col min="11281" max="11281" width="1" style="16" customWidth="1"/>
    <col min="11282" max="11282" width="8.42578125" style="16" customWidth="1"/>
    <col min="11283" max="11284" width="7" style="16" bestFit="1" customWidth="1"/>
    <col min="11285" max="11285" width="1" style="16" customWidth="1"/>
    <col min="11286" max="11286" width="12.140625" style="16" bestFit="1" customWidth="1"/>
    <col min="11287" max="11520" width="9.140625" style="16"/>
    <col min="11521" max="11521" width="13.85546875" style="16" customWidth="1"/>
    <col min="11522" max="11522" width="8.5703125" style="16" customWidth="1"/>
    <col min="11523" max="11523" width="1" style="16" customWidth="1"/>
    <col min="11524" max="11524" width="9.85546875" style="16" customWidth="1"/>
    <col min="11525" max="11525" width="0.85546875" style="16" customWidth="1"/>
    <col min="11526" max="11526" width="9.140625" style="16"/>
    <col min="11527" max="11527" width="1" style="16" customWidth="1"/>
    <col min="11528" max="11528" width="10.42578125" style="16" customWidth="1"/>
    <col min="11529" max="11529" width="0.85546875" style="16" customWidth="1"/>
    <col min="11530" max="11530" width="11.7109375" style="16" bestFit="1" customWidth="1"/>
    <col min="11531" max="11531" width="1" style="16" customWidth="1"/>
    <col min="11532" max="11532" width="11.28515625" style="16" bestFit="1" customWidth="1"/>
    <col min="11533" max="11533" width="1" style="16" customWidth="1"/>
    <col min="11534" max="11536" width="7" style="16" bestFit="1" customWidth="1"/>
    <col min="11537" max="11537" width="1" style="16" customWidth="1"/>
    <col min="11538" max="11538" width="8.42578125" style="16" customWidth="1"/>
    <col min="11539" max="11540" width="7" style="16" bestFit="1" customWidth="1"/>
    <col min="11541" max="11541" width="1" style="16" customWidth="1"/>
    <col min="11542" max="11542" width="12.140625" style="16" bestFit="1" customWidth="1"/>
    <col min="11543" max="11776" width="9.140625" style="16"/>
    <col min="11777" max="11777" width="13.85546875" style="16" customWidth="1"/>
    <col min="11778" max="11778" width="8.5703125" style="16" customWidth="1"/>
    <col min="11779" max="11779" width="1" style="16" customWidth="1"/>
    <col min="11780" max="11780" width="9.85546875" style="16" customWidth="1"/>
    <col min="11781" max="11781" width="0.85546875" style="16" customWidth="1"/>
    <col min="11782" max="11782" width="9.140625" style="16"/>
    <col min="11783" max="11783" width="1" style="16" customWidth="1"/>
    <col min="11784" max="11784" width="10.42578125" style="16" customWidth="1"/>
    <col min="11785" max="11785" width="0.85546875" style="16" customWidth="1"/>
    <col min="11786" max="11786" width="11.7109375" style="16" bestFit="1" customWidth="1"/>
    <col min="11787" max="11787" width="1" style="16" customWidth="1"/>
    <col min="11788" max="11788" width="11.28515625" style="16" bestFit="1" customWidth="1"/>
    <col min="11789" max="11789" width="1" style="16" customWidth="1"/>
    <col min="11790" max="11792" width="7" style="16" bestFit="1" customWidth="1"/>
    <col min="11793" max="11793" width="1" style="16" customWidth="1"/>
    <col min="11794" max="11794" width="8.42578125" style="16" customWidth="1"/>
    <col min="11795" max="11796" width="7" style="16" bestFit="1" customWidth="1"/>
    <col min="11797" max="11797" width="1" style="16" customWidth="1"/>
    <col min="11798" max="11798" width="12.140625" style="16" bestFit="1" customWidth="1"/>
    <col min="11799" max="12032" width="9.140625" style="16"/>
    <col min="12033" max="12033" width="13.85546875" style="16" customWidth="1"/>
    <col min="12034" max="12034" width="8.5703125" style="16" customWidth="1"/>
    <col min="12035" max="12035" width="1" style="16" customWidth="1"/>
    <col min="12036" max="12036" width="9.85546875" style="16" customWidth="1"/>
    <col min="12037" max="12037" width="0.85546875" style="16" customWidth="1"/>
    <col min="12038" max="12038" width="9.140625" style="16"/>
    <col min="12039" max="12039" width="1" style="16" customWidth="1"/>
    <col min="12040" max="12040" width="10.42578125" style="16" customWidth="1"/>
    <col min="12041" max="12041" width="0.85546875" style="16" customWidth="1"/>
    <col min="12042" max="12042" width="11.7109375" style="16" bestFit="1" customWidth="1"/>
    <col min="12043" max="12043" width="1" style="16" customWidth="1"/>
    <col min="12044" max="12044" width="11.28515625" style="16" bestFit="1" customWidth="1"/>
    <col min="12045" max="12045" width="1" style="16" customWidth="1"/>
    <col min="12046" max="12048" width="7" style="16" bestFit="1" customWidth="1"/>
    <col min="12049" max="12049" width="1" style="16" customWidth="1"/>
    <col min="12050" max="12050" width="8.42578125" style="16" customWidth="1"/>
    <col min="12051" max="12052" width="7" style="16" bestFit="1" customWidth="1"/>
    <col min="12053" max="12053" width="1" style="16" customWidth="1"/>
    <col min="12054" max="12054" width="12.140625" style="16" bestFit="1" customWidth="1"/>
    <col min="12055" max="12288" width="9.140625" style="16"/>
    <col min="12289" max="12289" width="13.85546875" style="16" customWidth="1"/>
    <col min="12290" max="12290" width="8.5703125" style="16" customWidth="1"/>
    <col min="12291" max="12291" width="1" style="16" customWidth="1"/>
    <col min="12292" max="12292" width="9.85546875" style="16" customWidth="1"/>
    <col min="12293" max="12293" width="0.85546875" style="16" customWidth="1"/>
    <col min="12294" max="12294" width="9.140625" style="16"/>
    <col min="12295" max="12295" width="1" style="16" customWidth="1"/>
    <col min="12296" max="12296" width="10.42578125" style="16" customWidth="1"/>
    <col min="12297" max="12297" width="0.85546875" style="16" customWidth="1"/>
    <col min="12298" max="12298" width="11.7109375" style="16" bestFit="1" customWidth="1"/>
    <col min="12299" max="12299" width="1" style="16" customWidth="1"/>
    <col min="12300" max="12300" width="11.28515625" style="16" bestFit="1" customWidth="1"/>
    <col min="12301" max="12301" width="1" style="16" customWidth="1"/>
    <col min="12302" max="12304" width="7" style="16" bestFit="1" customWidth="1"/>
    <col min="12305" max="12305" width="1" style="16" customWidth="1"/>
    <col min="12306" max="12306" width="8.42578125" style="16" customWidth="1"/>
    <col min="12307" max="12308" width="7" style="16" bestFit="1" customWidth="1"/>
    <col min="12309" max="12309" width="1" style="16" customWidth="1"/>
    <col min="12310" max="12310" width="12.140625" style="16" bestFit="1" customWidth="1"/>
    <col min="12311" max="12544" width="9.140625" style="16"/>
    <col min="12545" max="12545" width="13.85546875" style="16" customWidth="1"/>
    <col min="12546" max="12546" width="8.5703125" style="16" customWidth="1"/>
    <col min="12547" max="12547" width="1" style="16" customWidth="1"/>
    <col min="12548" max="12548" width="9.85546875" style="16" customWidth="1"/>
    <col min="12549" max="12549" width="0.85546875" style="16" customWidth="1"/>
    <col min="12550" max="12550" width="9.140625" style="16"/>
    <col min="12551" max="12551" width="1" style="16" customWidth="1"/>
    <col min="12552" max="12552" width="10.42578125" style="16" customWidth="1"/>
    <col min="12553" max="12553" width="0.85546875" style="16" customWidth="1"/>
    <col min="12554" max="12554" width="11.7109375" style="16" bestFit="1" customWidth="1"/>
    <col min="12555" max="12555" width="1" style="16" customWidth="1"/>
    <col min="12556" max="12556" width="11.28515625" style="16" bestFit="1" customWidth="1"/>
    <col min="12557" max="12557" width="1" style="16" customWidth="1"/>
    <col min="12558" max="12560" width="7" style="16" bestFit="1" customWidth="1"/>
    <col min="12561" max="12561" width="1" style="16" customWidth="1"/>
    <col min="12562" max="12562" width="8.42578125" style="16" customWidth="1"/>
    <col min="12563" max="12564" width="7" style="16" bestFit="1" customWidth="1"/>
    <col min="12565" max="12565" width="1" style="16" customWidth="1"/>
    <col min="12566" max="12566" width="12.140625" style="16" bestFit="1" customWidth="1"/>
    <col min="12567" max="12800" width="9.140625" style="16"/>
    <col min="12801" max="12801" width="13.85546875" style="16" customWidth="1"/>
    <col min="12802" max="12802" width="8.5703125" style="16" customWidth="1"/>
    <col min="12803" max="12803" width="1" style="16" customWidth="1"/>
    <col min="12804" max="12804" width="9.85546875" style="16" customWidth="1"/>
    <col min="12805" max="12805" width="0.85546875" style="16" customWidth="1"/>
    <col min="12806" max="12806" width="9.140625" style="16"/>
    <col min="12807" max="12807" width="1" style="16" customWidth="1"/>
    <col min="12808" max="12808" width="10.42578125" style="16" customWidth="1"/>
    <col min="12809" max="12809" width="0.85546875" style="16" customWidth="1"/>
    <col min="12810" max="12810" width="11.7109375" style="16" bestFit="1" customWidth="1"/>
    <col min="12811" max="12811" width="1" style="16" customWidth="1"/>
    <col min="12812" max="12812" width="11.28515625" style="16" bestFit="1" customWidth="1"/>
    <col min="12813" max="12813" width="1" style="16" customWidth="1"/>
    <col min="12814" max="12816" width="7" style="16" bestFit="1" customWidth="1"/>
    <col min="12817" max="12817" width="1" style="16" customWidth="1"/>
    <col min="12818" max="12818" width="8.42578125" style="16" customWidth="1"/>
    <col min="12819" max="12820" width="7" style="16" bestFit="1" customWidth="1"/>
    <col min="12821" max="12821" width="1" style="16" customWidth="1"/>
    <col min="12822" max="12822" width="12.140625" style="16" bestFit="1" customWidth="1"/>
    <col min="12823" max="13056" width="9.140625" style="16"/>
    <col min="13057" max="13057" width="13.85546875" style="16" customWidth="1"/>
    <col min="13058" max="13058" width="8.5703125" style="16" customWidth="1"/>
    <col min="13059" max="13059" width="1" style="16" customWidth="1"/>
    <col min="13060" max="13060" width="9.85546875" style="16" customWidth="1"/>
    <col min="13061" max="13061" width="0.85546875" style="16" customWidth="1"/>
    <col min="13062" max="13062" width="9.140625" style="16"/>
    <col min="13063" max="13063" width="1" style="16" customWidth="1"/>
    <col min="13064" max="13064" width="10.42578125" style="16" customWidth="1"/>
    <col min="13065" max="13065" width="0.85546875" style="16" customWidth="1"/>
    <col min="13066" max="13066" width="11.7109375" style="16" bestFit="1" customWidth="1"/>
    <col min="13067" max="13067" width="1" style="16" customWidth="1"/>
    <col min="13068" max="13068" width="11.28515625" style="16" bestFit="1" customWidth="1"/>
    <col min="13069" max="13069" width="1" style="16" customWidth="1"/>
    <col min="13070" max="13072" width="7" style="16" bestFit="1" customWidth="1"/>
    <col min="13073" max="13073" width="1" style="16" customWidth="1"/>
    <col min="13074" max="13074" width="8.42578125" style="16" customWidth="1"/>
    <col min="13075" max="13076" width="7" style="16" bestFit="1" customWidth="1"/>
    <col min="13077" max="13077" width="1" style="16" customWidth="1"/>
    <col min="13078" max="13078" width="12.140625" style="16" bestFit="1" customWidth="1"/>
    <col min="13079" max="13312" width="9.140625" style="16"/>
    <col min="13313" max="13313" width="13.85546875" style="16" customWidth="1"/>
    <col min="13314" max="13314" width="8.5703125" style="16" customWidth="1"/>
    <col min="13315" max="13315" width="1" style="16" customWidth="1"/>
    <col min="13316" max="13316" width="9.85546875" style="16" customWidth="1"/>
    <col min="13317" max="13317" width="0.85546875" style="16" customWidth="1"/>
    <col min="13318" max="13318" width="9.140625" style="16"/>
    <col min="13319" max="13319" width="1" style="16" customWidth="1"/>
    <col min="13320" max="13320" width="10.42578125" style="16" customWidth="1"/>
    <col min="13321" max="13321" width="0.85546875" style="16" customWidth="1"/>
    <col min="13322" max="13322" width="11.7109375" style="16" bestFit="1" customWidth="1"/>
    <col min="13323" max="13323" width="1" style="16" customWidth="1"/>
    <col min="13324" max="13324" width="11.28515625" style="16" bestFit="1" customWidth="1"/>
    <col min="13325" max="13325" width="1" style="16" customWidth="1"/>
    <col min="13326" max="13328" width="7" style="16" bestFit="1" customWidth="1"/>
    <col min="13329" max="13329" width="1" style="16" customWidth="1"/>
    <col min="13330" max="13330" width="8.42578125" style="16" customWidth="1"/>
    <col min="13331" max="13332" width="7" style="16" bestFit="1" customWidth="1"/>
    <col min="13333" max="13333" width="1" style="16" customWidth="1"/>
    <col min="13334" max="13334" width="12.140625" style="16" bestFit="1" customWidth="1"/>
    <col min="13335" max="13568" width="9.140625" style="16"/>
    <col min="13569" max="13569" width="13.85546875" style="16" customWidth="1"/>
    <col min="13570" max="13570" width="8.5703125" style="16" customWidth="1"/>
    <col min="13571" max="13571" width="1" style="16" customWidth="1"/>
    <col min="13572" max="13572" width="9.85546875" style="16" customWidth="1"/>
    <col min="13573" max="13573" width="0.85546875" style="16" customWidth="1"/>
    <col min="13574" max="13574" width="9.140625" style="16"/>
    <col min="13575" max="13575" width="1" style="16" customWidth="1"/>
    <col min="13576" max="13576" width="10.42578125" style="16" customWidth="1"/>
    <col min="13577" max="13577" width="0.85546875" style="16" customWidth="1"/>
    <col min="13578" max="13578" width="11.7109375" style="16" bestFit="1" customWidth="1"/>
    <col min="13579" max="13579" width="1" style="16" customWidth="1"/>
    <col min="13580" max="13580" width="11.28515625" style="16" bestFit="1" customWidth="1"/>
    <col min="13581" max="13581" width="1" style="16" customWidth="1"/>
    <col min="13582" max="13584" width="7" style="16" bestFit="1" customWidth="1"/>
    <col min="13585" max="13585" width="1" style="16" customWidth="1"/>
    <col min="13586" max="13586" width="8.42578125" style="16" customWidth="1"/>
    <col min="13587" max="13588" width="7" style="16" bestFit="1" customWidth="1"/>
    <col min="13589" max="13589" width="1" style="16" customWidth="1"/>
    <col min="13590" max="13590" width="12.140625" style="16" bestFit="1" customWidth="1"/>
    <col min="13591" max="13824" width="9.140625" style="16"/>
    <col min="13825" max="13825" width="13.85546875" style="16" customWidth="1"/>
    <col min="13826" max="13826" width="8.5703125" style="16" customWidth="1"/>
    <col min="13827" max="13827" width="1" style="16" customWidth="1"/>
    <col min="13828" max="13828" width="9.85546875" style="16" customWidth="1"/>
    <col min="13829" max="13829" width="0.85546875" style="16" customWidth="1"/>
    <col min="13830" max="13830" width="9.140625" style="16"/>
    <col min="13831" max="13831" width="1" style="16" customWidth="1"/>
    <col min="13832" max="13832" width="10.42578125" style="16" customWidth="1"/>
    <col min="13833" max="13833" width="0.85546875" style="16" customWidth="1"/>
    <col min="13834" max="13834" width="11.7109375" style="16" bestFit="1" customWidth="1"/>
    <col min="13835" max="13835" width="1" style="16" customWidth="1"/>
    <col min="13836" max="13836" width="11.28515625" style="16" bestFit="1" customWidth="1"/>
    <col min="13837" max="13837" width="1" style="16" customWidth="1"/>
    <col min="13838" max="13840" width="7" style="16" bestFit="1" customWidth="1"/>
    <col min="13841" max="13841" width="1" style="16" customWidth="1"/>
    <col min="13842" max="13842" width="8.42578125" style="16" customWidth="1"/>
    <col min="13843" max="13844" width="7" style="16" bestFit="1" customWidth="1"/>
    <col min="13845" max="13845" width="1" style="16" customWidth="1"/>
    <col min="13846" max="13846" width="12.140625" style="16" bestFit="1" customWidth="1"/>
    <col min="13847" max="14080" width="9.140625" style="16"/>
    <col min="14081" max="14081" width="13.85546875" style="16" customWidth="1"/>
    <col min="14082" max="14082" width="8.5703125" style="16" customWidth="1"/>
    <col min="14083" max="14083" width="1" style="16" customWidth="1"/>
    <col min="14084" max="14084" width="9.85546875" style="16" customWidth="1"/>
    <col min="14085" max="14085" width="0.85546875" style="16" customWidth="1"/>
    <col min="14086" max="14086" width="9.140625" style="16"/>
    <col min="14087" max="14087" width="1" style="16" customWidth="1"/>
    <col min="14088" max="14088" width="10.42578125" style="16" customWidth="1"/>
    <col min="14089" max="14089" width="0.85546875" style="16" customWidth="1"/>
    <col min="14090" max="14090" width="11.7109375" style="16" bestFit="1" customWidth="1"/>
    <col min="14091" max="14091" width="1" style="16" customWidth="1"/>
    <col min="14092" max="14092" width="11.28515625" style="16" bestFit="1" customWidth="1"/>
    <col min="14093" max="14093" width="1" style="16" customWidth="1"/>
    <col min="14094" max="14096" width="7" style="16" bestFit="1" customWidth="1"/>
    <col min="14097" max="14097" width="1" style="16" customWidth="1"/>
    <col min="14098" max="14098" width="8.42578125" style="16" customWidth="1"/>
    <col min="14099" max="14100" width="7" style="16" bestFit="1" customWidth="1"/>
    <col min="14101" max="14101" width="1" style="16" customWidth="1"/>
    <col min="14102" max="14102" width="12.140625" style="16" bestFit="1" customWidth="1"/>
    <col min="14103" max="14336" width="9.140625" style="16"/>
    <col min="14337" max="14337" width="13.85546875" style="16" customWidth="1"/>
    <col min="14338" max="14338" width="8.5703125" style="16" customWidth="1"/>
    <col min="14339" max="14339" width="1" style="16" customWidth="1"/>
    <col min="14340" max="14340" width="9.85546875" style="16" customWidth="1"/>
    <col min="14341" max="14341" width="0.85546875" style="16" customWidth="1"/>
    <col min="14342" max="14342" width="9.140625" style="16"/>
    <col min="14343" max="14343" width="1" style="16" customWidth="1"/>
    <col min="14344" max="14344" width="10.42578125" style="16" customWidth="1"/>
    <col min="14345" max="14345" width="0.85546875" style="16" customWidth="1"/>
    <col min="14346" max="14346" width="11.7109375" style="16" bestFit="1" customWidth="1"/>
    <col min="14347" max="14347" width="1" style="16" customWidth="1"/>
    <col min="14348" max="14348" width="11.28515625" style="16" bestFit="1" customWidth="1"/>
    <col min="14349" max="14349" width="1" style="16" customWidth="1"/>
    <col min="14350" max="14352" width="7" style="16" bestFit="1" customWidth="1"/>
    <col min="14353" max="14353" width="1" style="16" customWidth="1"/>
    <col min="14354" max="14354" width="8.42578125" style="16" customWidth="1"/>
    <col min="14355" max="14356" width="7" style="16" bestFit="1" customWidth="1"/>
    <col min="14357" max="14357" width="1" style="16" customWidth="1"/>
    <col min="14358" max="14358" width="12.140625" style="16" bestFit="1" customWidth="1"/>
    <col min="14359" max="14592" width="9.140625" style="16"/>
    <col min="14593" max="14593" width="13.85546875" style="16" customWidth="1"/>
    <col min="14594" max="14594" width="8.5703125" style="16" customWidth="1"/>
    <col min="14595" max="14595" width="1" style="16" customWidth="1"/>
    <col min="14596" max="14596" width="9.85546875" style="16" customWidth="1"/>
    <col min="14597" max="14597" width="0.85546875" style="16" customWidth="1"/>
    <col min="14598" max="14598" width="9.140625" style="16"/>
    <col min="14599" max="14599" width="1" style="16" customWidth="1"/>
    <col min="14600" max="14600" width="10.42578125" style="16" customWidth="1"/>
    <col min="14601" max="14601" width="0.85546875" style="16" customWidth="1"/>
    <col min="14602" max="14602" width="11.7109375" style="16" bestFit="1" customWidth="1"/>
    <col min="14603" max="14603" width="1" style="16" customWidth="1"/>
    <col min="14604" max="14604" width="11.28515625" style="16" bestFit="1" customWidth="1"/>
    <col min="14605" max="14605" width="1" style="16" customWidth="1"/>
    <col min="14606" max="14608" width="7" style="16" bestFit="1" customWidth="1"/>
    <col min="14609" max="14609" width="1" style="16" customWidth="1"/>
    <col min="14610" max="14610" width="8.42578125" style="16" customWidth="1"/>
    <col min="14611" max="14612" width="7" style="16" bestFit="1" customWidth="1"/>
    <col min="14613" max="14613" width="1" style="16" customWidth="1"/>
    <col min="14614" max="14614" width="12.140625" style="16" bestFit="1" customWidth="1"/>
    <col min="14615" max="14848" width="9.140625" style="16"/>
    <col min="14849" max="14849" width="13.85546875" style="16" customWidth="1"/>
    <col min="14850" max="14850" width="8.5703125" style="16" customWidth="1"/>
    <col min="14851" max="14851" width="1" style="16" customWidth="1"/>
    <col min="14852" max="14852" width="9.85546875" style="16" customWidth="1"/>
    <col min="14853" max="14853" width="0.85546875" style="16" customWidth="1"/>
    <col min="14854" max="14854" width="9.140625" style="16"/>
    <col min="14855" max="14855" width="1" style="16" customWidth="1"/>
    <col min="14856" max="14856" width="10.42578125" style="16" customWidth="1"/>
    <col min="14857" max="14857" width="0.85546875" style="16" customWidth="1"/>
    <col min="14858" max="14858" width="11.7109375" style="16" bestFit="1" customWidth="1"/>
    <col min="14859" max="14859" width="1" style="16" customWidth="1"/>
    <col min="14860" max="14860" width="11.28515625" style="16" bestFit="1" customWidth="1"/>
    <col min="14861" max="14861" width="1" style="16" customWidth="1"/>
    <col min="14862" max="14864" width="7" style="16" bestFit="1" customWidth="1"/>
    <col min="14865" max="14865" width="1" style="16" customWidth="1"/>
    <col min="14866" max="14866" width="8.42578125" style="16" customWidth="1"/>
    <col min="14867" max="14868" width="7" style="16" bestFit="1" customWidth="1"/>
    <col min="14869" max="14869" width="1" style="16" customWidth="1"/>
    <col min="14870" max="14870" width="12.140625" style="16" bestFit="1" customWidth="1"/>
    <col min="14871" max="15104" width="9.140625" style="16"/>
    <col min="15105" max="15105" width="13.85546875" style="16" customWidth="1"/>
    <col min="15106" max="15106" width="8.5703125" style="16" customWidth="1"/>
    <col min="15107" max="15107" width="1" style="16" customWidth="1"/>
    <col min="15108" max="15108" width="9.85546875" style="16" customWidth="1"/>
    <col min="15109" max="15109" width="0.85546875" style="16" customWidth="1"/>
    <col min="15110" max="15110" width="9.140625" style="16"/>
    <col min="15111" max="15111" width="1" style="16" customWidth="1"/>
    <col min="15112" max="15112" width="10.42578125" style="16" customWidth="1"/>
    <col min="15113" max="15113" width="0.85546875" style="16" customWidth="1"/>
    <col min="15114" max="15114" width="11.7109375" style="16" bestFit="1" customWidth="1"/>
    <col min="15115" max="15115" width="1" style="16" customWidth="1"/>
    <col min="15116" max="15116" width="11.28515625" style="16" bestFit="1" customWidth="1"/>
    <col min="15117" max="15117" width="1" style="16" customWidth="1"/>
    <col min="15118" max="15120" width="7" style="16" bestFit="1" customWidth="1"/>
    <col min="15121" max="15121" width="1" style="16" customWidth="1"/>
    <col min="15122" max="15122" width="8.42578125" style="16" customWidth="1"/>
    <col min="15123" max="15124" width="7" style="16" bestFit="1" customWidth="1"/>
    <col min="15125" max="15125" width="1" style="16" customWidth="1"/>
    <col min="15126" max="15126" width="12.140625" style="16" bestFit="1" customWidth="1"/>
    <col min="15127" max="15360" width="9.140625" style="16"/>
    <col min="15361" max="15361" width="13.85546875" style="16" customWidth="1"/>
    <col min="15362" max="15362" width="8.5703125" style="16" customWidth="1"/>
    <col min="15363" max="15363" width="1" style="16" customWidth="1"/>
    <col min="15364" max="15364" width="9.85546875" style="16" customWidth="1"/>
    <col min="15365" max="15365" width="0.85546875" style="16" customWidth="1"/>
    <col min="15366" max="15366" width="9.140625" style="16"/>
    <col min="15367" max="15367" width="1" style="16" customWidth="1"/>
    <col min="15368" max="15368" width="10.42578125" style="16" customWidth="1"/>
    <col min="15369" max="15369" width="0.85546875" style="16" customWidth="1"/>
    <col min="15370" max="15370" width="11.7109375" style="16" bestFit="1" customWidth="1"/>
    <col min="15371" max="15371" width="1" style="16" customWidth="1"/>
    <col min="15372" max="15372" width="11.28515625" style="16" bestFit="1" customWidth="1"/>
    <col min="15373" max="15373" width="1" style="16" customWidth="1"/>
    <col min="15374" max="15376" width="7" style="16" bestFit="1" customWidth="1"/>
    <col min="15377" max="15377" width="1" style="16" customWidth="1"/>
    <col min="15378" max="15378" width="8.42578125" style="16" customWidth="1"/>
    <col min="15379" max="15380" width="7" style="16" bestFit="1" customWidth="1"/>
    <col min="15381" max="15381" width="1" style="16" customWidth="1"/>
    <col min="15382" max="15382" width="12.140625" style="16" bestFit="1" customWidth="1"/>
    <col min="15383" max="15616" width="9.140625" style="16"/>
    <col min="15617" max="15617" width="13.85546875" style="16" customWidth="1"/>
    <col min="15618" max="15618" width="8.5703125" style="16" customWidth="1"/>
    <col min="15619" max="15619" width="1" style="16" customWidth="1"/>
    <col min="15620" max="15620" width="9.85546875" style="16" customWidth="1"/>
    <col min="15621" max="15621" width="0.85546875" style="16" customWidth="1"/>
    <col min="15622" max="15622" width="9.140625" style="16"/>
    <col min="15623" max="15623" width="1" style="16" customWidth="1"/>
    <col min="15624" max="15624" width="10.42578125" style="16" customWidth="1"/>
    <col min="15625" max="15625" width="0.85546875" style="16" customWidth="1"/>
    <col min="15626" max="15626" width="11.7109375" style="16" bestFit="1" customWidth="1"/>
    <col min="15627" max="15627" width="1" style="16" customWidth="1"/>
    <col min="15628" max="15628" width="11.28515625" style="16" bestFit="1" customWidth="1"/>
    <col min="15629" max="15629" width="1" style="16" customWidth="1"/>
    <col min="15630" max="15632" width="7" style="16" bestFit="1" customWidth="1"/>
    <col min="15633" max="15633" width="1" style="16" customWidth="1"/>
    <col min="15634" max="15634" width="8.42578125" style="16" customWidth="1"/>
    <col min="15635" max="15636" width="7" style="16" bestFit="1" customWidth="1"/>
    <col min="15637" max="15637" width="1" style="16" customWidth="1"/>
    <col min="15638" max="15638" width="12.140625" style="16" bestFit="1" customWidth="1"/>
    <col min="15639" max="15872" width="9.140625" style="16"/>
    <col min="15873" max="15873" width="13.85546875" style="16" customWidth="1"/>
    <col min="15874" max="15874" width="8.5703125" style="16" customWidth="1"/>
    <col min="15875" max="15875" width="1" style="16" customWidth="1"/>
    <col min="15876" max="15876" width="9.85546875" style="16" customWidth="1"/>
    <col min="15877" max="15877" width="0.85546875" style="16" customWidth="1"/>
    <col min="15878" max="15878" width="9.140625" style="16"/>
    <col min="15879" max="15879" width="1" style="16" customWidth="1"/>
    <col min="15880" max="15880" width="10.42578125" style="16" customWidth="1"/>
    <col min="15881" max="15881" width="0.85546875" style="16" customWidth="1"/>
    <col min="15882" max="15882" width="11.7109375" style="16" bestFit="1" customWidth="1"/>
    <col min="15883" max="15883" width="1" style="16" customWidth="1"/>
    <col min="15884" max="15884" width="11.28515625" style="16" bestFit="1" customWidth="1"/>
    <col min="15885" max="15885" width="1" style="16" customWidth="1"/>
    <col min="15886" max="15888" width="7" style="16" bestFit="1" customWidth="1"/>
    <col min="15889" max="15889" width="1" style="16" customWidth="1"/>
    <col min="15890" max="15890" width="8.42578125" style="16" customWidth="1"/>
    <col min="15891" max="15892" width="7" style="16" bestFit="1" customWidth="1"/>
    <col min="15893" max="15893" width="1" style="16" customWidth="1"/>
    <col min="15894" max="15894" width="12.140625" style="16" bestFit="1" customWidth="1"/>
    <col min="15895" max="16128" width="9.140625" style="16"/>
    <col min="16129" max="16129" width="13.85546875" style="16" customWidth="1"/>
    <col min="16130" max="16130" width="8.5703125" style="16" customWidth="1"/>
    <col min="16131" max="16131" width="1" style="16" customWidth="1"/>
    <col min="16132" max="16132" width="9.85546875" style="16" customWidth="1"/>
    <col min="16133" max="16133" width="0.85546875" style="16" customWidth="1"/>
    <col min="16134" max="16134" width="9.140625" style="16"/>
    <col min="16135" max="16135" width="1" style="16" customWidth="1"/>
    <col min="16136" max="16136" width="10.42578125" style="16" customWidth="1"/>
    <col min="16137" max="16137" width="0.85546875" style="16" customWidth="1"/>
    <col min="16138" max="16138" width="11.7109375" style="16" bestFit="1" customWidth="1"/>
    <col min="16139" max="16139" width="1" style="16" customWidth="1"/>
    <col min="16140" max="16140" width="11.28515625" style="16" bestFit="1" customWidth="1"/>
    <col min="16141" max="16141" width="1" style="16" customWidth="1"/>
    <col min="16142" max="16144" width="7" style="16" bestFit="1" customWidth="1"/>
    <col min="16145" max="16145" width="1" style="16" customWidth="1"/>
    <col min="16146" max="16146" width="8.42578125" style="16" customWidth="1"/>
    <col min="16147" max="16148" width="7" style="16" bestFit="1" customWidth="1"/>
    <col min="16149" max="16149" width="1" style="16" customWidth="1"/>
    <col min="16150" max="16150" width="12.140625" style="16" bestFit="1" customWidth="1"/>
    <col min="16151" max="16384" width="9.140625" style="16"/>
  </cols>
  <sheetData>
    <row r="1" spans="1:24" ht="12.75" x14ac:dyDescent="0.2">
      <c r="A1" s="144" t="s">
        <v>325</v>
      </c>
    </row>
    <row r="2" spans="1:24" ht="12.75" x14ac:dyDescent="0.2">
      <c r="A2" s="145" t="s">
        <v>326</v>
      </c>
      <c r="B2" s="14"/>
      <c r="C2" s="14"/>
      <c r="D2" s="14"/>
      <c r="E2" s="14"/>
      <c r="F2" s="14"/>
      <c r="G2" s="14"/>
      <c r="H2" s="14"/>
      <c r="I2" s="14"/>
      <c r="J2" s="14"/>
      <c r="K2" s="14"/>
      <c r="L2" s="14"/>
      <c r="M2" s="14"/>
      <c r="N2" s="14"/>
      <c r="O2" s="14"/>
      <c r="P2" s="14"/>
      <c r="Q2" s="14"/>
      <c r="R2" s="14"/>
      <c r="S2" s="14"/>
      <c r="T2" s="14"/>
      <c r="U2" s="14"/>
    </row>
    <row r="3" spans="1:24" ht="70.5" customHeight="1" x14ac:dyDescent="0.2">
      <c r="A3" s="17"/>
      <c r="B3" s="18" t="s">
        <v>245</v>
      </c>
      <c r="C3" s="20"/>
      <c r="D3" s="18" t="s">
        <v>235</v>
      </c>
      <c r="E3" s="19"/>
      <c r="F3" s="131" t="s">
        <v>271</v>
      </c>
      <c r="G3" s="21"/>
      <c r="H3" s="18" t="s">
        <v>305</v>
      </c>
      <c r="I3" s="19"/>
      <c r="J3" s="18" t="s">
        <v>223</v>
      </c>
      <c r="K3" s="49"/>
      <c r="L3" s="18" t="s">
        <v>199</v>
      </c>
      <c r="M3" s="17"/>
      <c r="N3" s="196" t="s">
        <v>272</v>
      </c>
      <c r="O3" s="196"/>
      <c r="P3" s="196"/>
      <c r="Q3" s="17"/>
      <c r="R3" s="196" t="s">
        <v>273</v>
      </c>
      <c r="S3" s="196"/>
      <c r="T3" s="196"/>
      <c r="U3" s="22"/>
      <c r="V3" s="56" t="s">
        <v>281</v>
      </c>
    </row>
    <row r="4" spans="1:24" ht="67.5" x14ac:dyDescent="0.2">
      <c r="A4" s="24" t="s">
        <v>218</v>
      </c>
      <c r="B4" s="147" t="s">
        <v>381</v>
      </c>
      <c r="C4" s="24"/>
      <c r="D4" s="147" t="s">
        <v>381</v>
      </c>
      <c r="E4" s="24"/>
      <c r="F4" s="147" t="s">
        <v>381</v>
      </c>
      <c r="G4" s="24"/>
      <c r="H4" s="147" t="s">
        <v>381</v>
      </c>
      <c r="I4" s="24"/>
      <c r="J4" s="147" t="s">
        <v>382</v>
      </c>
      <c r="K4" s="40"/>
      <c r="L4" s="147" t="s">
        <v>382</v>
      </c>
      <c r="M4" s="25"/>
      <c r="N4" s="26" t="s">
        <v>292</v>
      </c>
      <c r="O4" s="26" t="s">
        <v>306</v>
      </c>
      <c r="P4" s="26" t="s">
        <v>293</v>
      </c>
      <c r="Q4" s="26"/>
      <c r="R4" s="26" t="s">
        <v>292</v>
      </c>
      <c r="S4" s="26" t="s">
        <v>306</v>
      </c>
      <c r="T4" s="26" t="s">
        <v>293</v>
      </c>
      <c r="U4" s="40"/>
      <c r="V4" s="27" t="s">
        <v>282</v>
      </c>
    </row>
    <row r="5" spans="1:24" x14ac:dyDescent="0.2">
      <c r="A5" s="28"/>
      <c r="B5" s="28"/>
      <c r="C5" s="28"/>
      <c r="D5" s="28"/>
      <c r="E5" s="28"/>
      <c r="F5" s="28"/>
      <c r="G5" s="28"/>
      <c r="H5" s="28"/>
      <c r="I5" s="28"/>
      <c r="J5" s="28"/>
      <c r="K5" s="28"/>
      <c r="L5" s="28"/>
      <c r="M5" s="28"/>
      <c r="N5" s="28"/>
      <c r="O5" s="28"/>
      <c r="P5" s="28"/>
      <c r="Q5" s="28"/>
      <c r="R5" s="28"/>
      <c r="S5" s="28"/>
      <c r="T5" s="28"/>
    </row>
    <row r="6" spans="1:24" x14ac:dyDescent="0.2">
      <c r="A6" s="16" t="s">
        <v>220</v>
      </c>
      <c r="B6" s="29">
        <v>775198</v>
      </c>
      <c r="C6" s="29" t="s">
        <v>176</v>
      </c>
      <c r="D6" s="29">
        <v>602269</v>
      </c>
      <c r="E6" s="29" t="s">
        <v>176</v>
      </c>
      <c r="F6" s="29">
        <v>26777636</v>
      </c>
      <c r="G6" s="29" t="s">
        <v>176</v>
      </c>
      <c r="H6" s="29">
        <v>6778680</v>
      </c>
      <c r="I6" s="29" t="s">
        <v>176</v>
      </c>
      <c r="J6" s="29">
        <v>9956339</v>
      </c>
      <c r="K6" s="29" t="s">
        <v>176</v>
      </c>
      <c r="L6" s="29">
        <v>21228413</v>
      </c>
      <c r="M6" s="29" t="s">
        <v>176</v>
      </c>
      <c r="N6" s="37">
        <v>12.8436</v>
      </c>
      <c r="O6" s="37">
        <v>1.4688000000000001</v>
      </c>
      <c r="P6" s="37">
        <v>16.531400000000001</v>
      </c>
      <c r="Q6" s="37" t="s">
        <v>176</v>
      </c>
      <c r="R6" s="37">
        <v>27.384499999999999</v>
      </c>
      <c r="S6" s="37">
        <v>3.1316000000000002</v>
      </c>
      <c r="T6" s="37">
        <v>35.247399999999999</v>
      </c>
      <c r="U6" s="37" t="s">
        <v>176</v>
      </c>
      <c r="V6" s="42">
        <v>46.901000000000003</v>
      </c>
    </row>
    <row r="7" spans="1:24" x14ac:dyDescent="0.2">
      <c r="A7" s="16" t="s">
        <v>221</v>
      </c>
      <c r="B7" s="29">
        <v>338000</v>
      </c>
      <c r="C7" s="29" t="s">
        <v>176</v>
      </c>
      <c r="D7" s="29">
        <v>96008</v>
      </c>
      <c r="E7" s="29" t="s">
        <v>176</v>
      </c>
      <c r="F7" s="29">
        <v>4488150</v>
      </c>
      <c r="G7" s="29" t="s">
        <v>176</v>
      </c>
      <c r="H7" s="29">
        <v>1892000</v>
      </c>
      <c r="I7" s="29" t="s">
        <v>176</v>
      </c>
      <c r="J7" s="29">
        <v>3696104</v>
      </c>
      <c r="K7" s="29" t="s">
        <v>176</v>
      </c>
      <c r="L7" s="29">
        <v>3680520</v>
      </c>
      <c r="M7" s="29" t="s">
        <v>176</v>
      </c>
      <c r="N7" s="37">
        <v>10.9352</v>
      </c>
      <c r="O7" s="37">
        <v>1.9535</v>
      </c>
      <c r="P7" s="37">
        <v>38.497900000000001</v>
      </c>
      <c r="Q7" s="37" t="s">
        <v>176</v>
      </c>
      <c r="R7" s="37">
        <v>10.889099999999999</v>
      </c>
      <c r="S7" s="37">
        <v>1.9453</v>
      </c>
      <c r="T7" s="37">
        <v>38.335599999999999</v>
      </c>
      <c r="U7" s="37" t="s">
        <v>176</v>
      </c>
      <c r="V7" s="42">
        <v>100.4234</v>
      </c>
      <c r="W7" s="170"/>
    </row>
    <row r="8" spans="1:24" x14ac:dyDescent="0.2">
      <c r="A8" s="16" t="s">
        <v>370</v>
      </c>
      <c r="B8" s="29">
        <v>149607</v>
      </c>
      <c r="C8" s="29" t="s">
        <v>176</v>
      </c>
      <c r="D8" s="29">
        <v>21115</v>
      </c>
      <c r="E8" s="29" t="s">
        <v>176</v>
      </c>
      <c r="F8" s="29">
        <v>1436527</v>
      </c>
      <c r="G8" s="29" t="s">
        <v>176</v>
      </c>
      <c r="H8" s="29">
        <v>621505</v>
      </c>
      <c r="I8" s="29" t="s">
        <v>176</v>
      </c>
      <c r="J8" s="29">
        <v>1241101</v>
      </c>
      <c r="K8" s="29" t="s">
        <v>176</v>
      </c>
      <c r="L8" s="29">
        <v>2208373</v>
      </c>
      <c r="M8" s="29" t="s">
        <v>176</v>
      </c>
      <c r="N8" s="37">
        <v>8.2957000000000001</v>
      </c>
      <c r="O8" s="37">
        <v>1.9968999999999999</v>
      </c>
      <c r="P8" s="37">
        <v>58.778199999999998</v>
      </c>
      <c r="Q8" s="37" t="s">
        <v>176</v>
      </c>
      <c r="R8" s="37">
        <v>14.761200000000001</v>
      </c>
      <c r="S8" s="37">
        <v>3.5533000000000001</v>
      </c>
      <c r="T8" s="37">
        <v>104.5879</v>
      </c>
      <c r="U8" s="37" t="s">
        <v>176</v>
      </c>
      <c r="V8" s="42">
        <v>56.199800000000003</v>
      </c>
    </row>
    <row r="9" spans="1:24" x14ac:dyDescent="0.2">
      <c r="A9" s="16" t="s">
        <v>219</v>
      </c>
      <c r="B9" s="29">
        <v>207997</v>
      </c>
      <c r="C9" s="29" t="s">
        <v>176</v>
      </c>
      <c r="D9" s="29">
        <v>106061</v>
      </c>
      <c r="E9" s="29" t="s">
        <v>176</v>
      </c>
      <c r="F9" s="29">
        <v>21159770</v>
      </c>
      <c r="G9" s="29" t="s">
        <v>176</v>
      </c>
      <c r="H9" s="29">
        <v>6399939</v>
      </c>
      <c r="I9" s="29" t="s">
        <v>176</v>
      </c>
      <c r="J9" s="29">
        <v>4038479</v>
      </c>
      <c r="K9" s="29" t="s">
        <v>176</v>
      </c>
      <c r="L9" s="29">
        <v>7782966</v>
      </c>
      <c r="M9" s="29" t="s">
        <v>176</v>
      </c>
      <c r="N9" s="37">
        <v>19.752199999999998</v>
      </c>
      <c r="O9" s="37">
        <v>0.6502</v>
      </c>
      <c r="P9" s="37">
        <v>38.405700000000003</v>
      </c>
      <c r="Q9" s="37" t="s">
        <v>176</v>
      </c>
      <c r="R9" s="37">
        <v>37.418599999999998</v>
      </c>
      <c r="S9" s="37">
        <v>1.2064999999999999</v>
      </c>
      <c r="T9" s="37">
        <v>71.284599999999998</v>
      </c>
      <c r="U9" s="37" t="s">
        <v>176</v>
      </c>
      <c r="V9" s="42">
        <v>53.580800000000004</v>
      </c>
    </row>
    <row r="10" spans="1:24" x14ac:dyDescent="0.2">
      <c r="A10" s="16" t="s">
        <v>371</v>
      </c>
      <c r="B10" s="30">
        <v>11625</v>
      </c>
      <c r="C10" s="30" t="s">
        <v>176</v>
      </c>
      <c r="D10" s="57">
        <v>453</v>
      </c>
      <c r="E10" s="30" t="s">
        <v>176</v>
      </c>
      <c r="F10" s="53">
        <v>99938</v>
      </c>
      <c r="G10" s="29" t="s">
        <v>176</v>
      </c>
      <c r="H10" s="57">
        <v>23724</v>
      </c>
      <c r="I10" s="30" t="s">
        <v>176</v>
      </c>
      <c r="J10" s="30">
        <v>180534</v>
      </c>
      <c r="K10" s="30" t="s">
        <v>176</v>
      </c>
      <c r="L10" s="30">
        <v>623292</v>
      </c>
      <c r="M10" s="30" t="s">
        <v>176</v>
      </c>
      <c r="N10" s="38">
        <v>15.5311</v>
      </c>
      <c r="O10" s="54">
        <v>2.2309000000000001</v>
      </c>
      <c r="P10" s="54">
        <v>121.3947</v>
      </c>
      <c r="Q10" s="38" t="s">
        <v>176</v>
      </c>
      <c r="R10" s="38">
        <v>53.616500000000002</v>
      </c>
      <c r="S10" s="54">
        <v>11.9533</v>
      </c>
      <c r="T10" s="54">
        <v>636.49890000000005</v>
      </c>
      <c r="U10" s="38" t="s">
        <v>176</v>
      </c>
      <c r="V10" s="43">
        <v>28.982299999999999</v>
      </c>
    </row>
    <row r="11" spans="1:24" x14ac:dyDescent="0.2">
      <c r="A11" s="14" t="s">
        <v>222</v>
      </c>
      <c r="B11" s="31">
        <v>1482427</v>
      </c>
      <c r="C11" s="31" t="s">
        <v>176</v>
      </c>
      <c r="D11" s="31">
        <v>825906</v>
      </c>
      <c r="E11" s="31" t="s">
        <v>176</v>
      </c>
      <c r="F11" s="31">
        <v>53962021</v>
      </c>
      <c r="G11" s="31" t="s">
        <v>176</v>
      </c>
      <c r="H11" s="31">
        <v>15715848</v>
      </c>
      <c r="I11" s="31" t="s">
        <v>176</v>
      </c>
      <c r="J11" s="31">
        <v>19112557</v>
      </c>
      <c r="K11" s="31" t="s">
        <v>176</v>
      </c>
      <c r="L11" s="31">
        <v>35523564</v>
      </c>
      <c r="M11" s="31" t="s">
        <v>176</v>
      </c>
      <c r="N11" s="39">
        <v>12.8927</v>
      </c>
      <c r="O11" s="39">
        <v>1.2081</v>
      </c>
      <c r="P11" s="39">
        <v>22.989000000000001</v>
      </c>
      <c r="Q11" s="39" t="s">
        <v>176</v>
      </c>
      <c r="R11" s="39">
        <v>23.963100000000001</v>
      </c>
      <c r="S11" s="39">
        <v>2.2391000000000001</v>
      </c>
      <c r="T11" s="39">
        <v>42.606099999999998</v>
      </c>
      <c r="U11" s="39" t="s">
        <v>176</v>
      </c>
      <c r="V11" s="44">
        <v>53.802500000000002</v>
      </c>
    </row>
    <row r="12" spans="1:24" s="151" customFormat="1" ht="47.25" customHeight="1" x14ac:dyDescent="0.2">
      <c r="A12" s="199" t="s">
        <v>372</v>
      </c>
      <c r="B12" s="199"/>
      <c r="C12" s="199"/>
      <c r="D12" s="199"/>
      <c r="E12" s="199"/>
      <c r="F12" s="199"/>
      <c r="G12" s="199"/>
      <c r="H12" s="199"/>
      <c r="I12" s="199"/>
      <c r="J12" s="199"/>
      <c r="K12" s="199"/>
      <c r="L12" s="199"/>
      <c r="M12" s="199"/>
      <c r="N12" s="199"/>
      <c r="O12" s="199"/>
      <c r="P12" s="199"/>
      <c r="Q12" s="199"/>
      <c r="R12" s="199"/>
      <c r="S12" s="199"/>
      <c r="T12" s="199"/>
      <c r="U12" s="199"/>
      <c r="V12" s="199"/>
      <c r="W12" s="150"/>
      <c r="X12" s="150"/>
    </row>
    <row r="13" spans="1:24" x14ac:dyDescent="0.2">
      <c r="A13" s="206" t="s">
        <v>310</v>
      </c>
      <c r="B13" s="206"/>
      <c r="C13" s="206"/>
      <c r="D13" s="206"/>
      <c r="E13" s="206"/>
      <c r="F13" s="206"/>
      <c r="G13" s="206"/>
      <c r="H13" s="206"/>
      <c r="I13" s="206"/>
      <c r="J13" s="206"/>
      <c r="K13" s="206"/>
      <c r="L13" s="206"/>
      <c r="M13" s="206"/>
      <c r="N13" s="206"/>
      <c r="O13" s="206"/>
      <c r="P13" s="206"/>
      <c r="Q13" s="206"/>
      <c r="R13" s="206"/>
      <c r="S13" s="206"/>
      <c r="T13" s="206"/>
      <c r="U13" s="206"/>
      <c r="V13" s="206"/>
      <c r="W13" s="15"/>
      <c r="X13" s="15"/>
    </row>
    <row r="14" spans="1:24" x14ac:dyDescent="0.2">
      <c r="A14" s="206"/>
      <c r="B14" s="206"/>
      <c r="C14" s="206"/>
      <c r="D14" s="206"/>
      <c r="E14" s="206"/>
      <c r="F14" s="206"/>
      <c r="G14" s="206"/>
      <c r="H14" s="206"/>
      <c r="I14" s="206"/>
      <c r="J14" s="206"/>
      <c r="K14" s="206"/>
      <c r="L14" s="206"/>
      <c r="M14" s="206"/>
      <c r="N14" s="206"/>
      <c r="O14" s="206"/>
      <c r="P14" s="206"/>
      <c r="Q14" s="206"/>
      <c r="R14" s="206"/>
      <c r="S14" s="206"/>
      <c r="T14" s="206"/>
      <c r="U14" s="206"/>
      <c r="V14" s="206"/>
      <c r="W14" s="15"/>
      <c r="X14" s="15"/>
    </row>
    <row r="15" spans="1:24" x14ac:dyDescent="0.2">
      <c r="A15" s="15"/>
      <c r="B15" s="103"/>
      <c r="E15" s="15"/>
      <c r="F15" s="29"/>
      <c r="G15" s="29"/>
      <c r="H15" s="15"/>
      <c r="I15" s="15"/>
      <c r="J15" s="15"/>
      <c r="K15" s="15"/>
      <c r="L15" s="15"/>
      <c r="M15" s="15"/>
      <c r="N15" s="15"/>
      <c r="O15" s="15"/>
      <c r="P15" s="15"/>
      <c r="Q15" s="15"/>
      <c r="R15" s="15"/>
      <c r="S15" s="15"/>
      <c r="T15" s="15"/>
      <c r="U15" s="15"/>
      <c r="V15" s="15"/>
      <c r="W15" s="15"/>
      <c r="X15" s="15"/>
    </row>
    <row r="16" spans="1:24" x14ac:dyDescent="0.2">
      <c r="A16" s="15"/>
      <c r="B16" s="15"/>
      <c r="C16" s="15"/>
      <c r="D16" s="15"/>
      <c r="E16" s="15"/>
      <c r="F16" s="29"/>
      <c r="G16" s="29"/>
      <c r="H16" s="15"/>
      <c r="I16" s="15"/>
      <c r="J16" s="15"/>
      <c r="K16" s="15"/>
      <c r="L16" s="15"/>
      <c r="M16" s="15"/>
      <c r="N16" s="15"/>
      <c r="O16" s="15"/>
      <c r="P16" s="15"/>
      <c r="Q16" s="15"/>
      <c r="R16" s="15"/>
      <c r="S16" s="15"/>
      <c r="T16" s="15"/>
      <c r="U16" s="15"/>
      <c r="V16" s="15"/>
      <c r="W16" s="15"/>
      <c r="X16" s="15"/>
    </row>
    <row r="17" spans="1:24" x14ac:dyDescent="0.2">
      <c r="A17" s="15"/>
      <c r="B17" s="15"/>
      <c r="C17" s="15"/>
      <c r="D17" s="15"/>
      <c r="E17" s="15"/>
      <c r="F17" s="29"/>
      <c r="G17" s="29"/>
      <c r="H17" s="15"/>
      <c r="I17" s="15"/>
      <c r="J17" s="15"/>
      <c r="K17" s="15"/>
      <c r="L17" s="15"/>
      <c r="M17" s="15"/>
      <c r="N17" s="15"/>
      <c r="O17" s="15"/>
      <c r="P17" s="15"/>
      <c r="Q17" s="15"/>
      <c r="R17" s="15"/>
      <c r="S17" s="15"/>
      <c r="T17" s="15"/>
      <c r="U17" s="15"/>
      <c r="V17" s="15"/>
      <c r="W17" s="15"/>
      <c r="X17" s="15"/>
    </row>
    <row r="18" spans="1:24" x14ac:dyDescent="0.2">
      <c r="A18" s="15"/>
      <c r="B18" s="15"/>
      <c r="C18" s="15"/>
      <c r="D18" s="15"/>
      <c r="E18" s="15"/>
      <c r="F18" s="29"/>
      <c r="G18" s="29"/>
      <c r="H18" s="15"/>
      <c r="I18" s="15"/>
      <c r="J18" s="15"/>
      <c r="K18" s="15"/>
      <c r="L18" s="15"/>
      <c r="M18" s="15"/>
      <c r="N18" s="15"/>
      <c r="O18" s="15"/>
      <c r="P18" s="15"/>
      <c r="Q18" s="15"/>
      <c r="R18" s="15"/>
      <c r="S18" s="15"/>
      <c r="T18" s="15"/>
      <c r="U18" s="15"/>
      <c r="V18" s="15"/>
      <c r="W18" s="15"/>
      <c r="X18" s="15"/>
    </row>
    <row r="19" spans="1:24" x14ac:dyDescent="0.2">
      <c r="A19" s="15"/>
      <c r="B19" s="15"/>
      <c r="C19" s="15"/>
      <c r="D19" s="15"/>
      <c r="E19" s="15"/>
      <c r="F19" s="29"/>
      <c r="G19" s="29"/>
      <c r="H19" s="15"/>
      <c r="I19" s="15"/>
      <c r="J19" s="15"/>
      <c r="K19" s="15"/>
      <c r="L19" s="15"/>
      <c r="M19" s="15"/>
      <c r="N19" s="15"/>
      <c r="O19" s="15"/>
      <c r="P19" s="15"/>
      <c r="Q19" s="15"/>
      <c r="R19" s="15"/>
      <c r="S19" s="15"/>
      <c r="T19" s="15"/>
      <c r="U19" s="15"/>
      <c r="V19" s="15"/>
      <c r="W19" s="15"/>
      <c r="X19" s="15"/>
    </row>
    <row r="20" spans="1:24" x14ac:dyDescent="0.2">
      <c r="F20" s="29"/>
      <c r="G20" s="29"/>
    </row>
    <row r="21" spans="1:24" x14ac:dyDescent="0.2">
      <c r="F21" s="29"/>
      <c r="G21" s="29"/>
    </row>
    <row r="22" spans="1:24" x14ac:dyDescent="0.2">
      <c r="F22" s="29"/>
      <c r="G22" s="29"/>
    </row>
    <row r="23" spans="1:24" x14ac:dyDescent="0.2">
      <c r="F23" s="29"/>
      <c r="G23" s="29"/>
    </row>
    <row r="24" spans="1:24" x14ac:dyDescent="0.2">
      <c r="F24" s="30"/>
      <c r="G24" s="30"/>
    </row>
    <row r="25" spans="1:24" x14ac:dyDescent="0.2">
      <c r="F25" s="30"/>
      <c r="G25" s="30"/>
    </row>
    <row r="26" spans="1:24" x14ac:dyDescent="0.2">
      <c r="F26" s="30"/>
      <c r="G26" s="30"/>
    </row>
    <row r="27" spans="1:24" x14ac:dyDescent="0.2">
      <c r="F27" s="15"/>
      <c r="G27" s="15"/>
      <c r="H27" s="15"/>
    </row>
  </sheetData>
  <mergeCells count="4">
    <mergeCell ref="N3:P3"/>
    <mergeCell ref="R3:T3"/>
    <mergeCell ref="A12:V12"/>
    <mergeCell ref="A13:V14"/>
  </mergeCells>
  <pageMargins left="0.62" right="0.56999999999999995" top="1" bottom="1" header="0.5" footer="0.5"/>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Normal="75" workbookViewId="0"/>
  </sheetViews>
  <sheetFormatPr defaultRowHeight="11.25" x14ac:dyDescent="0.2"/>
  <cols>
    <col min="1" max="1" width="18.140625" style="16" customWidth="1"/>
    <col min="2" max="2" width="10" style="16" customWidth="1"/>
    <col min="3" max="3" width="1" style="16" customWidth="1"/>
    <col min="4" max="4" width="10" style="16" customWidth="1"/>
    <col min="5" max="5" width="0.85546875" style="16" customWidth="1"/>
    <col min="6" max="6" width="10" style="16" customWidth="1"/>
    <col min="7" max="7" width="1" style="16" customWidth="1"/>
    <col min="8" max="8" width="10" style="16" customWidth="1"/>
    <col min="9" max="9" width="0.85546875" style="16" customWidth="1"/>
    <col min="10" max="10" width="9.85546875" style="16" bestFit="1" customWidth="1"/>
    <col min="11" max="11" width="1" style="16" customWidth="1"/>
    <col min="12" max="12" width="11.28515625" style="16" bestFit="1" customWidth="1"/>
    <col min="13" max="13" width="1" style="16" customWidth="1"/>
    <col min="14" max="14" width="12.140625" style="16" customWidth="1"/>
    <col min="15" max="15" width="10.7109375" style="16" customWidth="1"/>
    <col min="16" max="16" width="11.42578125" style="16" customWidth="1"/>
    <col min="17" max="17" width="1" style="16" customWidth="1"/>
    <col min="18" max="18" width="12.140625" style="16" customWidth="1"/>
    <col min="19" max="19" width="9.7109375" style="16" customWidth="1"/>
    <col min="20" max="20" width="10" style="16" bestFit="1" customWidth="1"/>
    <col min="21" max="21" width="1" style="16" customWidth="1"/>
    <col min="22" max="22" width="12.140625" style="16" bestFit="1" customWidth="1"/>
    <col min="23" max="256" width="9.140625" style="16"/>
    <col min="257" max="257" width="13.85546875" style="16" customWidth="1"/>
    <col min="258" max="258" width="8.5703125" style="16" customWidth="1"/>
    <col min="259" max="259" width="1" style="16" customWidth="1"/>
    <col min="260" max="260" width="9.85546875" style="16" customWidth="1"/>
    <col min="261" max="261" width="0.85546875" style="16" customWidth="1"/>
    <col min="262" max="262" width="9.140625" style="16"/>
    <col min="263" max="263" width="1" style="16" customWidth="1"/>
    <col min="264" max="264" width="10.42578125" style="16" customWidth="1"/>
    <col min="265" max="265" width="0.85546875" style="16" customWidth="1"/>
    <col min="266" max="266" width="11.7109375" style="16" bestFit="1" customWidth="1"/>
    <col min="267" max="267" width="1" style="16" customWidth="1"/>
    <col min="268" max="268" width="11.28515625" style="16" bestFit="1" customWidth="1"/>
    <col min="269" max="269" width="1" style="16" customWidth="1"/>
    <col min="270" max="272" width="7" style="16" bestFit="1" customWidth="1"/>
    <col min="273" max="273" width="1" style="16" customWidth="1"/>
    <col min="274" max="274" width="8.42578125" style="16" customWidth="1"/>
    <col min="275" max="276" width="7" style="16" bestFit="1" customWidth="1"/>
    <col min="277" max="277" width="1" style="16" customWidth="1"/>
    <col min="278" max="278" width="12.140625" style="16" bestFit="1" customWidth="1"/>
    <col min="279" max="512" width="9.140625" style="16"/>
    <col min="513" max="513" width="13.85546875" style="16" customWidth="1"/>
    <col min="514" max="514" width="8.5703125" style="16" customWidth="1"/>
    <col min="515" max="515" width="1" style="16" customWidth="1"/>
    <col min="516" max="516" width="9.85546875" style="16" customWidth="1"/>
    <col min="517" max="517" width="0.85546875" style="16" customWidth="1"/>
    <col min="518" max="518" width="9.140625" style="16"/>
    <col min="519" max="519" width="1" style="16" customWidth="1"/>
    <col min="520" max="520" width="10.42578125" style="16" customWidth="1"/>
    <col min="521" max="521" width="0.85546875" style="16" customWidth="1"/>
    <col min="522" max="522" width="11.7109375" style="16" bestFit="1" customWidth="1"/>
    <col min="523" max="523" width="1" style="16" customWidth="1"/>
    <col min="524" max="524" width="11.28515625" style="16" bestFit="1" customWidth="1"/>
    <col min="525" max="525" width="1" style="16" customWidth="1"/>
    <col min="526" max="528" width="7" style="16" bestFit="1" customWidth="1"/>
    <col min="529" max="529" width="1" style="16" customWidth="1"/>
    <col min="530" max="530" width="8.42578125" style="16" customWidth="1"/>
    <col min="531" max="532" width="7" style="16" bestFit="1" customWidth="1"/>
    <col min="533" max="533" width="1" style="16" customWidth="1"/>
    <col min="534" max="534" width="12.140625" style="16" bestFit="1" customWidth="1"/>
    <col min="535" max="768" width="9.140625" style="16"/>
    <col min="769" max="769" width="13.85546875" style="16" customWidth="1"/>
    <col min="770" max="770" width="8.5703125" style="16" customWidth="1"/>
    <col min="771" max="771" width="1" style="16" customWidth="1"/>
    <col min="772" max="772" width="9.85546875" style="16" customWidth="1"/>
    <col min="773" max="773" width="0.85546875" style="16" customWidth="1"/>
    <col min="774" max="774" width="9.140625" style="16"/>
    <col min="775" max="775" width="1" style="16" customWidth="1"/>
    <col min="776" max="776" width="10.42578125" style="16" customWidth="1"/>
    <col min="777" max="777" width="0.85546875" style="16" customWidth="1"/>
    <col min="778" max="778" width="11.7109375" style="16" bestFit="1" customWidth="1"/>
    <col min="779" max="779" width="1" style="16" customWidth="1"/>
    <col min="780" max="780" width="11.28515625" style="16" bestFit="1" customWidth="1"/>
    <col min="781" max="781" width="1" style="16" customWidth="1"/>
    <col min="782" max="784" width="7" style="16" bestFit="1" customWidth="1"/>
    <col min="785" max="785" width="1" style="16" customWidth="1"/>
    <col min="786" max="786" width="8.42578125" style="16" customWidth="1"/>
    <col min="787" max="788" width="7" style="16" bestFit="1" customWidth="1"/>
    <col min="789" max="789" width="1" style="16" customWidth="1"/>
    <col min="790" max="790" width="12.140625" style="16" bestFit="1" customWidth="1"/>
    <col min="791" max="1024" width="9.140625" style="16"/>
    <col min="1025" max="1025" width="13.85546875" style="16" customWidth="1"/>
    <col min="1026" max="1026" width="8.5703125" style="16" customWidth="1"/>
    <col min="1027" max="1027" width="1" style="16" customWidth="1"/>
    <col min="1028" max="1028" width="9.85546875" style="16" customWidth="1"/>
    <col min="1029" max="1029" width="0.85546875" style="16" customWidth="1"/>
    <col min="1030" max="1030" width="9.140625" style="16"/>
    <col min="1031" max="1031" width="1" style="16" customWidth="1"/>
    <col min="1032" max="1032" width="10.42578125" style="16" customWidth="1"/>
    <col min="1033" max="1033" width="0.85546875" style="16" customWidth="1"/>
    <col min="1034" max="1034" width="11.7109375" style="16" bestFit="1" customWidth="1"/>
    <col min="1035" max="1035" width="1" style="16" customWidth="1"/>
    <col min="1036" max="1036" width="11.28515625" style="16" bestFit="1" customWidth="1"/>
    <col min="1037" max="1037" width="1" style="16" customWidth="1"/>
    <col min="1038" max="1040" width="7" style="16" bestFit="1" customWidth="1"/>
    <col min="1041" max="1041" width="1" style="16" customWidth="1"/>
    <col min="1042" max="1042" width="8.42578125" style="16" customWidth="1"/>
    <col min="1043" max="1044" width="7" style="16" bestFit="1" customWidth="1"/>
    <col min="1045" max="1045" width="1" style="16" customWidth="1"/>
    <col min="1046" max="1046" width="12.140625" style="16" bestFit="1" customWidth="1"/>
    <col min="1047" max="1280" width="9.140625" style="16"/>
    <col min="1281" max="1281" width="13.85546875" style="16" customWidth="1"/>
    <col min="1282" max="1282" width="8.5703125" style="16" customWidth="1"/>
    <col min="1283" max="1283" width="1" style="16" customWidth="1"/>
    <col min="1284" max="1284" width="9.85546875" style="16" customWidth="1"/>
    <col min="1285" max="1285" width="0.85546875" style="16" customWidth="1"/>
    <col min="1286" max="1286" width="9.140625" style="16"/>
    <col min="1287" max="1287" width="1" style="16" customWidth="1"/>
    <col min="1288" max="1288" width="10.42578125" style="16" customWidth="1"/>
    <col min="1289" max="1289" width="0.85546875" style="16" customWidth="1"/>
    <col min="1290" max="1290" width="11.7109375" style="16" bestFit="1" customWidth="1"/>
    <col min="1291" max="1291" width="1" style="16" customWidth="1"/>
    <col min="1292" max="1292" width="11.28515625" style="16" bestFit="1" customWidth="1"/>
    <col min="1293" max="1293" width="1" style="16" customWidth="1"/>
    <col min="1294" max="1296" width="7" style="16" bestFit="1" customWidth="1"/>
    <col min="1297" max="1297" width="1" style="16" customWidth="1"/>
    <col min="1298" max="1298" width="8.42578125" style="16" customWidth="1"/>
    <col min="1299" max="1300" width="7" style="16" bestFit="1" customWidth="1"/>
    <col min="1301" max="1301" width="1" style="16" customWidth="1"/>
    <col min="1302" max="1302" width="12.140625" style="16" bestFit="1" customWidth="1"/>
    <col min="1303" max="1536" width="9.140625" style="16"/>
    <col min="1537" max="1537" width="13.85546875" style="16" customWidth="1"/>
    <col min="1538" max="1538" width="8.5703125" style="16" customWidth="1"/>
    <col min="1539" max="1539" width="1" style="16" customWidth="1"/>
    <col min="1540" max="1540" width="9.85546875" style="16" customWidth="1"/>
    <col min="1541" max="1541" width="0.85546875" style="16" customWidth="1"/>
    <col min="1542" max="1542" width="9.140625" style="16"/>
    <col min="1543" max="1543" width="1" style="16" customWidth="1"/>
    <col min="1544" max="1544" width="10.42578125" style="16" customWidth="1"/>
    <col min="1545" max="1545" width="0.85546875" style="16" customWidth="1"/>
    <col min="1546" max="1546" width="11.7109375" style="16" bestFit="1" customWidth="1"/>
    <col min="1547" max="1547" width="1" style="16" customWidth="1"/>
    <col min="1548" max="1548" width="11.28515625" style="16" bestFit="1" customWidth="1"/>
    <col min="1549" max="1549" width="1" style="16" customWidth="1"/>
    <col min="1550" max="1552" width="7" style="16" bestFit="1" customWidth="1"/>
    <col min="1553" max="1553" width="1" style="16" customWidth="1"/>
    <col min="1554" max="1554" width="8.42578125" style="16" customWidth="1"/>
    <col min="1555" max="1556" width="7" style="16" bestFit="1" customWidth="1"/>
    <col min="1557" max="1557" width="1" style="16" customWidth="1"/>
    <col min="1558" max="1558" width="12.140625" style="16" bestFit="1" customWidth="1"/>
    <col min="1559" max="1792" width="9.140625" style="16"/>
    <col min="1793" max="1793" width="13.85546875" style="16" customWidth="1"/>
    <col min="1794" max="1794" width="8.5703125" style="16" customWidth="1"/>
    <col min="1795" max="1795" width="1" style="16" customWidth="1"/>
    <col min="1796" max="1796" width="9.85546875" style="16" customWidth="1"/>
    <col min="1797" max="1797" width="0.85546875" style="16" customWidth="1"/>
    <col min="1798" max="1798" width="9.140625" style="16"/>
    <col min="1799" max="1799" width="1" style="16" customWidth="1"/>
    <col min="1800" max="1800" width="10.42578125" style="16" customWidth="1"/>
    <col min="1801" max="1801" width="0.85546875" style="16" customWidth="1"/>
    <col min="1802" max="1802" width="11.7109375" style="16" bestFit="1" customWidth="1"/>
    <col min="1803" max="1803" width="1" style="16" customWidth="1"/>
    <col min="1804" max="1804" width="11.28515625" style="16" bestFit="1" customWidth="1"/>
    <col min="1805" max="1805" width="1" style="16" customWidth="1"/>
    <col min="1806" max="1808" width="7" style="16" bestFit="1" customWidth="1"/>
    <col min="1809" max="1809" width="1" style="16" customWidth="1"/>
    <col min="1810" max="1810" width="8.42578125" style="16" customWidth="1"/>
    <col min="1811" max="1812" width="7" style="16" bestFit="1" customWidth="1"/>
    <col min="1813" max="1813" width="1" style="16" customWidth="1"/>
    <col min="1814" max="1814" width="12.140625" style="16" bestFit="1" customWidth="1"/>
    <col min="1815" max="2048" width="9.140625" style="16"/>
    <col min="2049" max="2049" width="13.85546875" style="16" customWidth="1"/>
    <col min="2050" max="2050" width="8.5703125" style="16" customWidth="1"/>
    <col min="2051" max="2051" width="1" style="16" customWidth="1"/>
    <col min="2052" max="2052" width="9.85546875" style="16" customWidth="1"/>
    <col min="2053" max="2053" width="0.85546875" style="16" customWidth="1"/>
    <col min="2054" max="2054" width="9.140625" style="16"/>
    <col min="2055" max="2055" width="1" style="16" customWidth="1"/>
    <col min="2056" max="2056" width="10.42578125" style="16" customWidth="1"/>
    <col min="2057" max="2057" width="0.85546875" style="16" customWidth="1"/>
    <col min="2058" max="2058" width="11.7109375" style="16" bestFit="1" customWidth="1"/>
    <col min="2059" max="2059" width="1" style="16" customWidth="1"/>
    <col min="2060" max="2060" width="11.28515625" style="16" bestFit="1" customWidth="1"/>
    <col min="2061" max="2061" width="1" style="16" customWidth="1"/>
    <col min="2062" max="2064" width="7" style="16" bestFit="1" customWidth="1"/>
    <col min="2065" max="2065" width="1" style="16" customWidth="1"/>
    <col min="2066" max="2066" width="8.42578125" style="16" customWidth="1"/>
    <col min="2067" max="2068" width="7" style="16" bestFit="1" customWidth="1"/>
    <col min="2069" max="2069" width="1" style="16" customWidth="1"/>
    <col min="2070" max="2070" width="12.140625" style="16" bestFit="1" customWidth="1"/>
    <col min="2071" max="2304" width="9.140625" style="16"/>
    <col min="2305" max="2305" width="13.85546875" style="16" customWidth="1"/>
    <col min="2306" max="2306" width="8.5703125" style="16" customWidth="1"/>
    <col min="2307" max="2307" width="1" style="16" customWidth="1"/>
    <col min="2308" max="2308" width="9.85546875" style="16" customWidth="1"/>
    <col min="2309" max="2309" width="0.85546875" style="16" customWidth="1"/>
    <col min="2310" max="2310" width="9.140625" style="16"/>
    <col min="2311" max="2311" width="1" style="16" customWidth="1"/>
    <col min="2312" max="2312" width="10.42578125" style="16" customWidth="1"/>
    <col min="2313" max="2313" width="0.85546875" style="16" customWidth="1"/>
    <col min="2314" max="2314" width="11.7109375" style="16" bestFit="1" customWidth="1"/>
    <col min="2315" max="2315" width="1" style="16" customWidth="1"/>
    <col min="2316" max="2316" width="11.28515625" style="16" bestFit="1" customWidth="1"/>
    <col min="2317" max="2317" width="1" style="16" customWidth="1"/>
    <col min="2318" max="2320" width="7" style="16" bestFit="1" customWidth="1"/>
    <col min="2321" max="2321" width="1" style="16" customWidth="1"/>
    <col min="2322" max="2322" width="8.42578125" style="16" customWidth="1"/>
    <col min="2323" max="2324" width="7" style="16" bestFit="1" customWidth="1"/>
    <col min="2325" max="2325" width="1" style="16" customWidth="1"/>
    <col min="2326" max="2326" width="12.140625" style="16" bestFit="1" customWidth="1"/>
    <col min="2327" max="2560" width="9.140625" style="16"/>
    <col min="2561" max="2561" width="13.85546875" style="16" customWidth="1"/>
    <col min="2562" max="2562" width="8.5703125" style="16" customWidth="1"/>
    <col min="2563" max="2563" width="1" style="16" customWidth="1"/>
    <col min="2564" max="2564" width="9.85546875" style="16" customWidth="1"/>
    <col min="2565" max="2565" width="0.85546875" style="16" customWidth="1"/>
    <col min="2566" max="2566" width="9.140625" style="16"/>
    <col min="2567" max="2567" width="1" style="16" customWidth="1"/>
    <col min="2568" max="2568" width="10.42578125" style="16" customWidth="1"/>
    <col min="2569" max="2569" width="0.85546875" style="16" customWidth="1"/>
    <col min="2570" max="2570" width="11.7109375" style="16" bestFit="1" customWidth="1"/>
    <col min="2571" max="2571" width="1" style="16" customWidth="1"/>
    <col min="2572" max="2572" width="11.28515625" style="16" bestFit="1" customWidth="1"/>
    <col min="2573" max="2573" width="1" style="16" customWidth="1"/>
    <col min="2574" max="2576" width="7" style="16" bestFit="1" customWidth="1"/>
    <col min="2577" max="2577" width="1" style="16" customWidth="1"/>
    <col min="2578" max="2578" width="8.42578125" style="16" customWidth="1"/>
    <col min="2579" max="2580" width="7" style="16" bestFit="1" customWidth="1"/>
    <col min="2581" max="2581" width="1" style="16" customWidth="1"/>
    <col min="2582" max="2582" width="12.140625" style="16" bestFit="1" customWidth="1"/>
    <col min="2583" max="2816" width="9.140625" style="16"/>
    <col min="2817" max="2817" width="13.85546875" style="16" customWidth="1"/>
    <col min="2818" max="2818" width="8.5703125" style="16" customWidth="1"/>
    <col min="2819" max="2819" width="1" style="16" customWidth="1"/>
    <col min="2820" max="2820" width="9.85546875" style="16" customWidth="1"/>
    <col min="2821" max="2821" width="0.85546875" style="16" customWidth="1"/>
    <col min="2822" max="2822" width="9.140625" style="16"/>
    <col min="2823" max="2823" width="1" style="16" customWidth="1"/>
    <col min="2824" max="2824" width="10.42578125" style="16" customWidth="1"/>
    <col min="2825" max="2825" width="0.85546875" style="16" customWidth="1"/>
    <col min="2826" max="2826" width="11.7109375" style="16" bestFit="1" customWidth="1"/>
    <col min="2827" max="2827" width="1" style="16" customWidth="1"/>
    <col min="2828" max="2828" width="11.28515625" style="16" bestFit="1" customWidth="1"/>
    <col min="2829" max="2829" width="1" style="16" customWidth="1"/>
    <col min="2830" max="2832" width="7" style="16" bestFit="1" customWidth="1"/>
    <col min="2833" max="2833" width="1" style="16" customWidth="1"/>
    <col min="2834" max="2834" width="8.42578125" style="16" customWidth="1"/>
    <col min="2835" max="2836" width="7" style="16" bestFit="1" customWidth="1"/>
    <col min="2837" max="2837" width="1" style="16" customWidth="1"/>
    <col min="2838" max="2838" width="12.140625" style="16" bestFit="1" customWidth="1"/>
    <col min="2839" max="3072" width="9.140625" style="16"/>
    <col min="3073" max="3073" width="13.85546875" style="16" customWidth="1"/>
    <col min="3074" max="3074" width="8.5703125" style="16" customWidth="1"/>
    <col min="3075" max="3075" width="1" style="16" customWidth="1"/>
    <col min="3076" max="3076" width="9.85546875" style="16" customWidth="1"/>
    <col min="3077" max="3077" width="0.85546875" style="16" customWidth="1"/>
    <col min="3078" max="3078" width="9.140625" style="16"/>
    <col min="3079" max="3079" width="1" style="16" customWidth="1"/>
    <col min="3080" max="3080" width="10.42578125" style="16" customWidth="1"/>
    <col min="3081" max="3081" width="0.85546875" style="16" customWidth="1"/>
    <col min="3082" max="3082" width="11.7109375" style="16" bestFit="1" customWidth="1"/>
    <col min="3083" max="3083" width="1" style="16" customWidth="1"/>
    <col min="3084" max="3084" width="11.28515625" style="16" bestFit="1" customWidth="1"/>
    <col min="3085" max="3085" width="1" style="16" customWidth="1"/>
    <col min="3086" max="3088" width="7" style="16" bestFit="1" customWidth="1"/>
    <col min="3089" max="3089" width="1" style="16" customWidth="1"/>
    <col min="3090" max="3090" width="8.42578125" style="16" customWidth="1"/>
    <col min="3091" max="3092" width="7" style="16" bestFit="1" customWidth="1"/>
    <col min="3093" max="3093" width="1" style="16" customWidth="1"/>
    <col min="3094" max="3094" width="12.140625" style="16" bestFit="1" customWidth="1"/>
    <col min="3095" max="3328" width="9.140625" style="16"/>
    <col min="3329" max="3329" width="13.85546875" style="16" customWidth="1"/>
    <col min="3330" max="3330" width="8.5703125" style="16" customWidth="1"/>
    <col min="3331" max="3331" width="1" style="16" customWidth="1"/>
    <col min="3332" max="3332" width="9.85546875" style="16" customWidth="1"/>
    <col min="3333" max="3333" width="0.85546875" style="16" customWidth="1"/>
    <col min="3334" max="3334" width="9.140625" style="16"/>
    <col min="3335" max="3335" width="1" style="16" customWidth="1"/>
    <col min="3336" max="3336" width="10.42578125" style="16" customWidth="1"/>
    <col min="3337" max="3337" width="0.85546875" style="16" customWidth="1"/>
    <col min="3338" max="3338" width="11.7109375" style="16" bestFit="1" customWidth="1"/>
    <col min="3339" max="3339" width="1" style="16" customWidth="1"/>
    <col min="3340" max="3340" width="11.28515625" style="16" bestFit="1" customWidth="1"/>
    <col min="3341" max="3341" width="1" style="16" customWidth="1"/>
    <col min="3342" max="3344" width="7" style="16" bestFit="1" customWidth="1"/>
    <col min="3345" max="3345" width="1" style="16" customWidth="1"/>
    <col min="3346" max="3346" width="8.42578125" style="16" customWidth="1"/>
    <col min="3347" max="3348" width="7" style="16" bestFit="1" customWidth="1"/>
    <col min="3349" max="3349" width="1" style="16" customWidth="1"/>
    <col min="3350" max="3350" width="12.140625" style="16" bestFit="1" customWidth="1"/>
    <col min="3351" max="3584" width="9.140625" style="16"/>
    <col min="3585" max="3585" width="13.85546875" style="16" customWidth="1"/>
    <col min="3586" max="3586" width="8.5703125" style="16" customWidth="1"/>
    <col min="3587" max="3587" width="1" style="16" customWidth="1"/>
    <col min="3588" max="3588" width="9.85546875" style="16" customWidth="1"/>
    <col min="3589" max="3589" width="0.85546875" style="16" customWidth="1"/>
    <col min="3590" max="3590" width="9.140625" style="16"/>
    <col min="3591" max="3591" width="1" style="16" customWidth="1"/>
    <col min="3592" max="3592" width="10.42578125" style="16" customWidth="1"/>
    <col min="3593" max="3593" width="0.85546875" style="16" customWidth="1"/>
    <col min="3594" max="3594" width="11.7109375" style="16" bestFit="1" customWidth="1"/>
    <col min="3595" max="3595" width="1" style="16" customWidth="1"/>
    <col min="3596" max="3596" width="11.28515625" style="16" bestFit="1" customWidth="1"/>
    <col min="3597" max="3597" width="1" style="16" customWidth="1"/>
    <col min="3598" max="3600" width="7" style="16" bestFit="1" customWidth="1"/>
    <col min="3601" max="3601" width="1" style="16" customWidth="1"/>
    <col min="3602" max="3602" width="8.42578125" style="16" customWidth="1"/>
    <col min="3603" max="3604" width="7" style="16" bestFit="1" customWidth="1"/>
    <col min="3605" max="3605" width="1" style="16" customWidth="1"/>
    <col min="3606" max="3606" width="12.140625" style="16" bestFit="1" customWidth="1"/>
    <col min="3607" max="3840" width="9.140625" style="16"/>
    <col min="3841" max="3841" width="13.85546875" style="16" customWidth="1"/>
    <col min="3842" max="3842" width="8.5703125" style="16" customWidth="1"/>
    <col min="3843" max="3843" width="1" style="16" customWidth="1"/>
    <col min="3844" max="3844" width="9.85546875" style="16" customWidth="1"/>
    <col min="3845" max="3845" width="0.85546875" style="16" customWidth="1"/>
    <col min="3846" max="3846" width="9.140625" style="16"/>
    <col min="3847" max="3847" width="1" style="16" customWidth="1"/>
    <col min="3848" max="3848" width="10.42578125" style="16" customWidth="1"/>
    <col min="3849" max="3849" width="0.85546875" style="16" customWidth="1"/>
    <col min="3850" max="3850" width="11.7109375" style="16" bestFit="1" customWidth="1"/>
    <col min="3851" max="3851" width="1" style="16" customWidth="1"/>
    <col min="3852" max="3852" width="11.28515625" style="16" bestFit="1" customWidth="1"/>
    <col min="3853" max="3853" width="1" style="16" customWidth="1"/>
    <col min="3854" max="3856" width="7" style="16" bestFit="1" customWidth="1"/>
    <col min="3857" max="3857" width="1" style="16" customWidth="1"/>
    <col min="3858" max="3858" width="8.42578125" style="16" customWidth="1"/>
    <col min="3859" max="3860" width="7" style="16" bestFit="1" customWidth="1"/>
    <col min="3861" max="3861" width="1" style="16" customWidth="1"/>
    <col min="3862" max="3862" width="12.140625" style="16" bestFit="1" customWidth="1"/>
    <col min="3863" max="4096" width="9.140625" style="16"/>
    <col min="4097" max="4097" width="13.85546875" style="16" customWidth="1"/>
    <col min="4098" max="4098" width="8.5703125" style="16" customWidth="1"/>
    <col min="4099" max="4099" width="1" style="16" customWidth="1"/>
    <col min="4100" max="4100" width="9.85546875" style="16" customWidth="1"/>
    <col min="4101" max="4101" width="0.85546875" style="16" customWidth="1"/>
    <col min="4102" max="4102" width="9.140625" style="16"/>
    <col min="4103" max="4103" width="1" style="16" customWidth="1"/>
    <col min="4104" max="4104" width="10.42578125" style="16" customWidth="1"/>
    <col min="4105" max="4105" width="0.85546875" style="16" customWidth="1"/>
    <col min="4106" max="4106" width="11.7109375" style="16" bestFit="1" customWidth="1"/>
    <col min="4107" max="4107" width="1" style="16" customWidth="1"/>
    <col min="4108" max="4108" width="11.28515625" style="16" bestFit="1" customWidth="1"/>
    <col min="4109" max="4109" width="1" style="16" customWidth="1"/>
    <col min="4110" max="4112" width="7" style="16" bestFit="1" customWidth="1"/>
    <col min="4113" max="4113" width="1" style="16" customWidth="1"/>
    <col min="4114" max="4114" width="8.42578125" style="16" customWidth="1"/>
    <col min="4115" max="4116" width="7" style="16" bestFit="1" customWidth="1"/>
    <col min="4117" max="4117" width="1" style="16" customWidth="1"/>
    <col min="4118" max="4118" width="12.140625" style="16" bestFit="1" customWidth="1"/>
    <col min="4119" max="4352" width="9.140625" style="16"/>
    <col min="4353" max="4353" width="13.85546875" style="16" customWidth="1"/>
    <col min="4354" max="4354" width="8.5703125" style="16" customWidth="1"/>
    <col min="4355" max="4355" width="1" style="16" customWidth="1"/>
    <col min="4356" max="4356" width="9.85546875" style="16" customWidth="1"/>
    <col min="4357" max="4357" width="0.85546875" style="16" customWidth="1"/>
    <col min="4358" max="4358" width="9.140625" style="16"/>
    <col min="4359" max="4359" width="1" style="16" customWidth="1"/>
    <col min="4360" max="4360" width="10.42578125" style="16" customWidth="1"/>
    <col min="4361" max="4361" width="0.85546875" style="16" customWidth="1"/>
    <col min="4362" max="4362" width="11.7109375" style="16" bestFit="1" customWidth="1"/>
    <col min="4363" max="4363" width="1" style="16" customWidth="1"/>
    <col min="4364" max="4364" width="11.28515625" style="16" bestFit="1" customWidth="1"/>
    <col min="4365" max="4365" width="1" style="16" customWidth="1"/>
    <col min="4366" max="4368" width="7" style="16" bestFit="1" customWidth="1"/>
    <col min="4369" max="4369" width="1" style="16" customWidth="1"/>
    <col min="4370" max="4370" width="8.42578125" style="16" customWidth="1"/>
    <col min="4371" max="4372" width="7" style="16" bestFit="1" customWidth="1"/>
    <col min="4373" max="4373" width="1" style="16" customWidth="1"/>
    <col min="4374" max="4374" width="12.140625" style="16" bestFit="1" customWidth="1"/>
    <col min="4375" max="4608" width="9.140625" style="16"/>
    <col min="4609" max="4609" width="13.85546875" style="16" customWidth="1"/>
    <col min="4610" max="4610" width="8.5703125" style="16" customWidth="1"/>
    <col min="4611" max="4611" width="1" style="16" customWidth="1"/>
    <col min="4612" max="4612" width="9.85546875" style="16" customWidth="1"/>
    <col min="4613" max="4613" width="0.85546875" style="16" customWidth="1"/>
    <col min="4614" max="4614" width="9.140625" style="16"/>
    <col min="4615" max="4615" width="1" style="16" customWidth="1"/>
    <col min="4616" max="4616" width="10.42578125" style="16" customWidth="1"/>
    <col min="4617" max="4617" width="0.85546875" style="16" customWidth="1"/>
    <col min="4618" max="4618" width="11.7109375" style="16" bestFit="1" customWidth="1"/>
    <col min="4619" max="4619" width="1" style="16" customWidth="1"/>
    <col min="4620" max="4620" width="11.28515625" style="16" bestFit="1" customWidth="1"/>
    <col min="4621" max="4621" width="1" style="16" customWidth="1"/>
    <col min="4622" max="4624" width="7" style="16" bestFit="1" customWidth="1"/>
    <col min="4625" max="4625" width="1" style="16" customWidth="1"/>
    <col min="4626" max="4626" width="8.42578125" style="16" customWidth="1"/>
    <col min="4627" max="4628" width="7" style="16" bestFit="1" customWidth="1"/>
    <col min="4629" max="4629" width="1" style="16" customWidth="1"/>
    <col min="4630" max="4630" width="12.140625" style="16" bestFit="1" customWidth="1"/>
    <col min="4631" max="4864" width="9.140625" style="16"/>
    <col min="4865" max="4865" width="13.85546875" style="16" customWidth="1"/>
    <col min="4866" max="4866" width="8.5703125" style="16" customWidth="1"/>
    <col min="4867" max="4867" width="1" style="16" customWidth="1"/>
    <col min="4868" max="4868" width="9.85546875" style="16" customWidth="1"/>
    <col min="4869" max="4869" width="0.85546875" style="16" customWidth="1"/>
    <col min="4870" max="4870" width="9.140625" style="16"/>
    <col min="4871" max="4871" width="1" style="16" customWidth="1"/>
    <col min="4872" max="4872" width="10.42578125" style="16" customWidth="1"/>
    <col min="4873" max="4873" width="0.85546875" style="16" customWidth="1"/>
    <col min="4874" max="4874" width="11.7109375" style="16" bestFit="1" customWidth="1"/>
    <col min="4875" max="4875" width="1" style="16" customWidth="1"/>
    <col min="4876" max="4876" width="11.28515625" style="16" bestFit="1" customWidth="1"/>
    <col min="4877" max="4877" width="1" style="16" customWidth="1"/>
    <col min="4878" max="4880" width="7" style="16" bestFit="1" customWidth="1"/>
    <col min="4881" max="4881" width="1" style="16" customWidth="1"/>
    <col min="4882" max="4882" width="8.42578125" style="16" customWidth="1"/>
    <col min="4883" max="4884" width="7" style="16" bestFit="1" customWidth="1"/>
    <col min="4885" max="4885" width="1" style="16" customWidth="1"/>
    <col min="4886" max="4886" width="12.140625" style="16" bestFit="1" customWidth="1"/>
    <col min="4887" max="5120" width="9.140625" style="16"/>
    <col min="5121" max="5121" width="13.85546875" style="16" customWidth="1"/>
    <col min="5122" max="5122" width="8.5703125" style="16" customWidth="1"/>
    <col min="5123" max="5123" width="1" style="16" customWidth="1"/>
    <col min="5124" max="5124" width="9.85546875" style="16" customWidth="1"/>
    <col min="5125" max="5125" width="0.85546875" style="16" customWidth="1"/>
    <col min="5126" max="5126" width="9.140625" style="16"/>
    <col min="5127" max="5127" width="1" style="16" customWidth="1"/>
    <col min="5128" max="5128" width="10.42578125" style="16" customWidth="1"/>
    <col min="5129" max="5129" width="0.85546875" style="16" customWidth="1"/>
    <col min="5130" max="5130" width="11.7109375" style="16" bestFit="1" customWidth="1"/>
    <col min="5131" max="5131" width="1" style="16" customWidth="1"/>
    <col min="5132" max="5132" width="11.28515625" style="16" bestFit="1" customWidth="1"/>
    <col min="5133" max="5133" width="1" style="16" customWidth="1"/>
    <col min="5134" max="5136" width="7" style="16" bestFit="1" customWidth="1"/>
    <col min="5137" max="5137" width="1" style="16" customWidth="1"/>
    <col min="5138" max="5138" width="8.42578125" style="16" customWidth="1"/>
    <col min="5139" max="5140" width="7" style="16" bestFit="1" customWidth="1"/>
    <col min="5141" max="5141" width="1" style="16" customWidth="1"/>
    <col min="5142" max="5142" width="12.140625" style="16" bestFit="1" customWidth="1"/>
    <col min="5143" max="5376" width="9.140625" style="16"/>
    <col min="5377" max="5377" width="13.85546875" style="16" customWidth="1"/>
    <col min="5378" max="5378" width="8.5703125" style="16" customWidth="1"/>
    <col min="5379" max="5379" width="1" style="16" customWidth="1"/>
    <col min="5380" max="5380" width="9.85546875" style="16" customWidth="1"/>
    <col min="5381" max="5381" width="0.85546875" style="16" customWidth="1"/>
    <col min="5382" max="5382" width="9.140625" style="16"/>
    <col min="5383" max="5383" width="1" style="16" customWidth="1"/>
    <col min="5384" max="5384" width="10.42578125" style="16" customWidth="1"/>
    <col min="5385" max="5385" width="0.85546875" style="16" customWidth="1"/>
    <col min="5386" max="5386" width="11.7109375" style="16" bestFit="1" customWidth="1"/>
    <col min="5387" max="5387" width="1" style="16" customWidth="1"/>
    <col min="5388" max="5388" width="11.28515625" style="16" bestFit="1" customWidth="1"/>
    <col min="5389" max="5389" width="1" style="16" customWidth="1"/>
    <col min="5390" max="5392" width="7" style="16" bestFit="1" customWidth="1"/>
    <col min="5393" max="5393" width="1" style="16" customWidth="1"/>
    <col min="5394" max="5394" width="8.42578125" style="16" customWidth="1"/>
    <col min="5395" max="5396" width="7" style="16" bestFit="1" customWidth="1"/>
    <col min="5397" max="5397" width="1" style="16" customWidth="1"/>
    <col min="5398" max="5398" width="12.140625" style="16" bestFit="1" customWidth="1"/>
    <col min="5399" max="5632" width="9.140625" style="16"/>
    <col min="5633" max="5633" width="13.85546875" style="16" customWidth="1"/>
    <col min="5634" max="5634" width="8.5703125" style="16" customWidth="1"/>
    <col min="5635" max="5635" width="1" style="16" customWidth="1"/>
    <col min="5636" max="5636" width="9.85546875" style="16" customWidth="1"/>
    <col min="5637" max="5637" width="0.85546875" style="16" customWidth="1"/>
    <col min="5638" max="5638" width="9.140625" style="16"/>
    <col min="5639" max="5639" width="1" style="16" customWidth="1"/>
    <col min="5640" max="5640" width="10.42578125" style="16" customWidth="1"/>
    <col min="5641" max="5641" width="0.85546875" style="16" customWidth="1"/>
    <col min="5642" max="5642" width="11.7109375" style="16" bestFit="1" customWidth="1"/>
    <col min="5643" max="5643" width="1" style="16" customWidth="1"/>
    <col min="5644" max="5644" width="11.28515625" style="16" bestFit="1" customWidth="1"/>
    <col min="5645" max="5645" width="1" style="16" customWidth="1"/>
    <col min="5646" max="5648" width="7" style="16" bestFit="1" customWidth="1"/>
    <col min="5649" max="5649" width="1" style="16" customWidth="1"/>
    <col min="5650" max="5650" width="8.42578125" style="16" customWidth="1"/>
    <col min="5651" max="5652" width="7" style="16" bestFit="1" customWidth="1"/>
    <col min="5653" max="5653" width="1" style="16" customWidth="1"/>
    <col min="5654" max="5654" width="12.140625" style="16" bestFit="1" customWidth="1"/>
    <col min="5655" max="5888" width="9.140625" style="16"/>
    <col min="5889" max="5889" width="13.85546875" style="16" customWidth="1"/>
    <col min="5890" max="5890" width="8.5703125" style="16" customWidth="1"/>
    <col min="5891" max="5891" width="1" style="16" customWidth="1"/>
    <col min="5892" max="5892" width="9.85546875" style="16" customWidth="1"/>
    <col min="5893" max="5893" width="0.85546875" style="16" customWidth="1"/>
    <col min="5894" max="5894" width="9.140625" style="16"/>
    <col min="5895" max="5895" width="1" style="16" customWidth="1"/>
    <col min="5896" max="5896" width="10.42578125" style="16" customWidth="1"/>
    <col min="5897" max="5897" width="0.85546875" style="16" customWidth="1"/>
    <col min="5898" max="5898" width="11.7109375" style="16" bestFit="1" customWidth="1"/>
    <col min="5899" max="5899" width="1" style="16" customWidth="1"/>
    <col min="5900" max="5900" width="11.28515625" style="16" bestFit="1" customWidth="1"/>
    <col min="5901" max="5901" width="1" style="16" customWidth="1"/>
    <col min="5902" max="5904" width="7" style="16" bestFit="1" customWidth="1"/>
    <col min="5905" max="5905" width="1" style="16" customWidth="1"/>
    <col min="5906" max="5906" width="8.42578125" style="16" customWidth="1"/>
    <col min="5907" max="5908" width="7" style="16" bestFit="1" customWidth="1"/>
    <col min="5909" max="5909" width="1" style="16" customWidth="1"/>
    <col min="5910" max="5910" width="12.140625" style="16" bestFit="1" customWidth="1"/>
    <col min="5911" max="6144" width="9.140625" style="16"/>
    <col min="6145" max="6145" width="13.85546875" style="16" customWidth="1"/>
    <col min="6146" max="6146" width="8.5703125" style="16" customWidth="1"/>
    <col min="6147" max="6147" width="1" style="16" customWidth="1"/>
    <col min="6148" max="6148" width="9.85546875" style="16" customWidth="1"/>
    <col min="6149" max="6149" width="0.85546875" style="16" customWidth="1"/>
    <col min="6150" max="6150" width="9.140625" style="16"/>
    <col min="6151" max="6151" width="1" style="16" customWidth="1"/>
    <col min="6152" max="6152" width="10.42578125" style="16" customWidth="1"/>
    <col min="6153" max="6153" width="0.85546875" style="16" customWidth="1"/>
    <col min="6154" max="6154" width="11.7109375" style="16" bestFit="1" customWidth="1"/>
    <col min="6155" max="6155" width="1" style="16" customWidth="1"/>
    <col min="6156" max="6156" width="11.28515625" style="16" bestFit="1" customWidth="1"/>
    <col min="6157" max="6157" width="1" style="16" customWidth="1"/>
    <col min="6158" max="6160" width="7" style="16" bestFit="1" customWidth="1"/>
    <col min="6161" max="6161" width="1" style="16" customWidth="1"/>
    <col min="6162" max="6162" width="8.42578125" style="16" customWidth="1"/>
    <col min="6163" max="6164" width="7" style="16" bestFit="1" customWidth="1"/>
    <col min="6165" max="6165" width="1" style="16" customWidth="1"/>
    <col min="6166" max="6166" width="12.140625" style="16" bestFit="1" customWidth="1"/>
    <col min="6167" max="6400" width="9.140625" style="16"/>
    <col min="6401" max="6401" width="13.85546875" style="16" customWidth="1"/>
    <col min="6402" max="6402" width="8.5703125" style="16" customWidth="1"/>
    <col min="6403" max="6403" width="1" style="16" customWidth="1"/>
    <col min="6404" max="6404" width="9.85546875" style="16" customWidth="1"/>
    <col min="6405" max="6405" width="0.85546875" style="16" customWidth="1"/>
    <col min="6406" max="6406" width="9.140625" style="16"/>
    <col min="6407" max="6407" width="1" style="16" customWidth="1"/>
    <col min="6408" max="6408" width="10.42578125" style="16" customWidth="1"/>
    <col min="6409" max="6409" width="0.85546875" style="16" customWidth="1"/>
    <col min="6410" max="6410" width="11.7109375" style="16" bestFit="1" customWidth="1"/>
    <col min="6411" max="6411" width="1" style="16" customWidth="1"/>
    <col min="6412" max="6412" width="11.28515625" style="16" bestFit="1" customWidth="1"/>
    <col min="6413" max="6413" width="1" style="16" customWidth="1"/>
    <col min="6414" max="6416" width="7" style="16" bestFit="1" customWidth="1"/>
    <col min="6417" max="6417" width="1" style="16" customWidth="1"/>
    <col min="6418" max="6418" width="8.42578125" style="16" customWidth="1"/>
    <col min="6419" max="6420" width="7" style="16" bestFit="1" customWidth="1"/>
    <col min="6421" max="6421" width="1" style="16" customWidth="1"/>
    <col min="6422" max="6422" width="12.140625" style="16" bestFit="1" customWidth="1"/>
    <col min="6423" max="6656" width="9.140625" style="16"/>
    <col min="6657" max="6657" width="13.85546875" style="16" customWidth="1"/>
    <col min="6658" max="6658" width="8.5703125" style="16" customWidth="1"/>
    <col min="6659" max="6659" width="1" style="16" customWidth="1"/>
    <col min="6660" max="6660" width="9.85546875" style="16" customWidth="1"/>
    <col min="6661" max="6661" width="0.85546875" style="16" customWidth="1"/>
    <col min="6662" max="6662" width="9.140625" style="16"/>
    <col min="6663" max="6663" width="1" style="16" customWidth="1"/>
    <col min="6664" max="6664" width="10.42578125" style="16" customWidth="1"/>
    <col min="6665" max="6665" width="0.85546875" style="16" customWidth="1"/>
    <col min="6666" max="6666" width="11.7109375" style="16" bestFit="1" customWidth="1"/>
    <col min="6667" max="6667" width="1" style="16" customWidth="1"/>
    <col min="6668" max="6668" width="11.28515625" style="16" bestFit="1" customWidth="1"/>
    <col min="6669" max="6669" width="1" style="16" customWidth="1"/>
    <col min="6670" max="6672" width="7" style="16" bestFit="1" customWidth="1"/>
    <col min="6673" max="6673" width="1" style="16" customWidth="1"/>
    <col min="6674" max="6674" width="8.42578125" style="16" customWidth="1"/>
    <col min="6675" max="6676" width="7" style="16" bestFit="1" customWidth="1"/>
    <col min="6677" max="6677" width="1" style="16" customWidth="1"/>
    <col min="6678" max="6678" width="12.140625" style="16" bestFit="1" customWidth="1"/>
    <col min="6679" max="6912" width="9.140625" style="16"/>
    <col min="6913" max="6913" width="13.85546875" style="16" customWidth="1"/>
    <col min="6914" max="6914" width="8.5703125" style="16" customWidth="1"/>
    <col min="6915" max="6915" width="1" style="16" customWidth="1"/>
    <col min="6916" max="6916" width="9.85546875" style="16" customWidth="1"/>
    <col min="6917" max="6917" width="0.85546875" style="16" customWidth="1"/>
    <col min="6918" max="6918" width="9.140625" style="16"/>
    <col min="6919" max="6919" width="1" style="16" customWidth="1"/>
    <col min="6920" max="6920" width="10.42578125" style="16" customWidth="1"/>
    <col min="6921" max="6921" width="0.85546875" style="16" customWidth="1"/>
    <col min="6922" max="6922" width="11.7109375" style="16" bestFit="1" customWidth="1"/>
    <col min="6923" max="6923" width="1" style="16" customWidth="1"/>
    <col min="6924" max="6924" width="11.28515625" style="16" bestFit="1" customWidth="1"/>
    <col min="6925" max="6925" width="1" style="16" customWidth="1"/>
    <col min="6926" max="6928" width="7" style="16" bestFit="1" customWidth="1"/>
    <col min="6929" max="6929" width="1" style="16" customWidth="1"/>
    <col min="6930" max="6930" width="8.42578125" style="16" customWidth="1"/>
    <col min="6931" max="6932" width="7" style="16" bestFit="1" customWidth="1"/>
    <col min="6933" max="6933" width="1" style="16" customWidth="1"/>
    <col min="6934" max="6934" width="12.140625" style="16" bestFit="1" customWidth="1"/>
    <col min="6935" max="7168" width="9.140625" style="16"/>
    <col min="7169" max="7169" width="13.85546875" style="16" customWidth="1"/>
    <col min="7170" max="7170" width="8.5703125" style="16" customWidth="1"/>
    <col min="7171" max="7171" width="1" style="16" customWidth="1"/>
    <col min="7172" max="7172" width="9.85546875" style="16" customWidth="1"/>
    <col min="7173" max="7173" width="0.85546875" style="16" customWidth="1"/>
    <col min="7174" max="7174" width="9.140625" style="16"/>
    <col min="7175" max="7175" width="1" style="16" customWidth="1"/>
    <col min="7176" max="7176" width="10.42578125" style="16" customWidth="1"/>
    <col min="7177" max="7177" width="0.85546875" style="16" customWidth="1"/>
    <col min="7178" max="7178" width="11.7109375" style="16" bestFit="1" customWidth="1"/>
    <col min="7179" max="7179" width="1" style="16" customWidth="1"/>
    <col min="7180" max="7180" width="11.28515625" style="16" bestFit="1" customWidth="1"/>
    <col min="7181" max="7181" width="1" style="16" customWidth="1"/>
    <col min="7182" max="7184" width="7" style="16" bestFit="1" customWidth="1"/>
    <col min="7185" max="7185" width="1" style="16" customWidth="1"/>
    <col min="7186" max="7186" width="8.42578125" style="16" customWidth="1"/>
    <col min="7187" max="7188" width="7" style="16" bestFit="1" customWidth="1"/>
    <col min="7189" max="7189" width="1" style="16" customWidth="1"/>
    <col min="7190" max="7190" width="12.140625" style="16" bestFit="1" customWidth="1"/>
    <col min="7191" max="7424" width="9.140625" style="16"/>
    <col min="7425" max="7425" width="13.85546875" style="16" customWidth="1"/>
    <col min="7426" max="7426" width="8.5703125" style="16" customWidth="1"/>
    <col min="7427" max="7427" width="1" style="16" customWidth="1"/>
    <col min="7428" max="7428" width="9.85546875" style="16" customWidth="1"/>
    <col min="7429" max="7429" width="0.85546875" style="16" customWidth="1"/>
    <col min="7430" max="7430" width="9.140625" style="16"/>
    <col min="7431" max="7431" width="1" style="16" customWidth="1"/>
    <col min="7432" max="7432" width="10.42578125" style="16" customWidth="1"/>
    <col min="7433" max="7433" width="0.85546875" style="16" customWidth="1"/>
    <col min="7434" max="7434" width="11.7109375" style="16" bestFit="1" customWidth="1"/>
    <col min="7435" max="7435" width="1" style="16" customWidth="1"/>
    <col min="7436" max="7436" width="11.28515625" style="16" bestFit="1" customWidth="1"/>
    <col min="7437" max="7437" width="1" style="16" customWidth="1"/>
    <col min="7438" max="7440" width="7" style="16" bestFit="1" customWidth="1"/>
    <col min="7441" max="7441" width="1" style="16" customWidth="1"/>
    <col min="7442" max="7442" width="8.42578125" style="16" customWidth="1"/>
    <col min="7443" max="7444" width="7" style="16" bestFit="1" customWidth="1"/>
    <col min="7445" max="7445" width="1" style="16" customWidth="1"/>
    <col min="7446" max="7446" width="12.140625" style="16" bestFit="1" customWidth="1"/>
    <col min="7447" max="7680" width="9.140625" style="16"/>
    <col min="7681" max="7681" width="13.85546875" style="16" customWidth="1"/>
    <col min="7682" max="7682" width="8.5703125" style="16" customWidth="1"/>
    <col min="7683" max="7683" width="1" style="16" customWidth="1"/>
    <col min="7684" max="7684" width="9.85546875" style="16" customWidth="1"/>
    <col min="7685" max="7685" width="0.85546875" style="16" customWidth="1"/>
    <col min="7686" max="7686" width="9.140625" style="16"/>
    <col min="7687" max="7687" width="1" style="16" customWidth="1"/>
    <col min="7688" max="7688" width="10.42578125" style="16" customWidth="1"/>
    <col min="7689" max="7689" width="0.85546875" style="16" customWidth="1"/>
    <col min="7690" max="7690" width="11.7109375" style="16" bestFit="1" customWidth="1"/>
    <col min="7691" max="7691" width="1" style="16" customWidth="1"/>
    <col min="7692" max="7692" width="11.28515625" style="16" bestFit="1" customWidth="1"/>
    <col min="7693" max="7693" width="1" style="16" customWidth="1"/>
    <col min="7694" max="7696" width="7" style="16" bestFit="1" customWidth="1"/>
    <col min="7697" max="7697" width="1" style="16" customWidth="1"/>
    <col min="7698" max="7698" width="8.42578125" style="16" customWidth="1"/>
    <col min="7699" max="7700" width="7" style="16" bestFit="1" customWidth="1"/>
    <col min="7701" max="7701" width="1" style="16" customWidth="1"/>
    <col min="7702" max="7702" width="12.140625" style="16" bestFit="1" customWidth="1"/>
    <col min="7703" max="7936" width="9.140625" style="16"/>
    <col min="7937" max="7937" width="13.85546875" style="16" customWidth="1"/>
    <col min="7938" max="7938" width="8.5703125" style="16" customWidth="1"/>
    <col min="7939" max="7939" width="1" style="16" customWidth="1"/>
    <col min="7940" max="7940" width="9.85546875" style="16" customWidth="1"/>
    <col min="7941" max="7941" width="0.85546875" style="16" customWidth="1"/>
    <col min="7942" max="7942" width="9.140625" style="16"/>
    <col min="7943" max="7943" width="1" style="16" customWidth="1"/>
    <col min="7944" max="7944" width="10.42578125" style="16" customWidth="1"/>
    <col min="7945" max="7945" width="0.85546875" style="16" customWidth="1"/>
    <col min="7946" max="7946" width="11.7109375" style="16" bestFit="1" customWidth="1"/>
    <col min="7947" max="7947" width="1" style="16" customWidth="1"/>
    <col min="7948" max="7948" width="11.28515625" style="16" bestFit="1" customWidth="1"/>
    <col min="7949" max="7949" width="1" style="16" customWidth="1"/>
    <col min="7950" max="7952" width="7" style="16" bestFit="1" customWidth="1"/>
    <col min="7953" max="7953" width="1" style="16" customWidth="1"/>
    <col min="7954" max="7954" width="8.42578125" style="16" customWidth="1"/>
    <col min="7955" max="7956" width="7" style="16" bestFit="1" customWidth="1"/>
    <col min="7957" max="7957" width="1" style="16" customWidth="1"/>
    <col min="7958" max="7958" width="12.140625" style="16" bestFit="1" customWidth="1"/>
    <col min="7959" max="8192" width="9.140625" style="16"/>
    <col min="8193" max="8193" width="13.85546875" style="16" customWidth="1"/>
    <col min="8194" max="8194" width="8.5703125" style="16" customWidth="1"/>
    <col min="8195" max="8195" width="1" style="16" customWidth="1"/>
    <col min="8196" max="8196" width="9.85546875" style="16" customWidth="1"/>
    <col min="8197" max="8197" width="0.85546875" style="16" customWidth="1"/>
    <col min="8198" max="8198" width="9.140625" style="16"/>
    <col min="8199" max="8199" width="1" style="16" customWidth="1"/>
    <col min="8200" max="8200" width="10.42578125" style="16" customWidth="1"/>
    <col min="8201" max="8201" width="0.85546875" style="16" customWidth="1"/>
    <col min="8202" max="8202" width="11.7109375" style="16" bestFit="1" customWidth="1"/>
    <col min="8203" max="8203" width="1" style="16" customWidth="1"/>
    <col min="8204" max="8204" width="11.28515625" style="16" bestFit="1" customWidth="1"/>
    <col min="8205" max="8205" width="1" style="16" customWidth="1"/>
    <col min="8206" max="8208" width="7" style="16" bestFit="1" customWidth="1"/>
    <col min="8209" max="8209" width="1" style="16" customWidth="1"/>
    <col min="8210" max="8210" width="8.42578125" style="16" customWidth="1"/>
    <col min="8211" max="8212" width="7" style="16" bestFit="1" customWidth="1"/>
    <col min="8213" max="8213" width="1" style="16" customWidth="1"/>
    <col min="8214" max="8214" width="12.140625" style="16" bestFit="1" customWidth="1"/>
    <col min="8215" max="8448" width="9.140625" style="16"/>
    <col min="8449" max="8449" width="13.85546875" style="16" customWidth="1"/>
    <col min="8450" max="8450" width="8.5703125" style="16" customWidth="1"/>
    <col min="8451" max="8451" width="1" style="16" customWidth="1"/>
    <col min="8452" max="8452" width="9.85546875" style="16" customWidth="1"/>
    <col min="8453" max="8453" width="0.85546875" style="16" customWidth="1"/>
    <col min="8454" max="8454" width="9.140625" style="16"/>
    <col min="8455" max="8455" width="1" style="16" customWidth="1"/>
    <col min="8456" max="8456" width="10.42578125" style="16" customWidth="1"/>
    <col min="8457" max="8457" width="0.85546875" style="16" customWidth="1"/>
    <col min="8458" max="8458" width="11.7109375" style="16" bestFit="1" customWidth="1"/>
    <col min="8459" max="8459" width="1" style="16" customWidth="1"/>
    <col min="8460" max="8460" width="11.28515625" style="16" bestFit="1" customWidth="1"/>
    <col min="8461" max="8461" width="1" style="16" customWidth="1"/>
    <col min="8462" max="8464" width="7" style="16" bestFit="1" customWidth="1"/>
    <col min="8465" max="8465" width="1" style="16" customWidth="1"/>
    <col min="8466" max="8466" width="8.42578125" style="16" customWidth="1"/>
    <col min="8467" max="8468" width="7" style="16" bestFit="1" customWidth="1"/>
    <col min="8469" max="8469" width="1" style="16" customWidth="1"/>
    <col min="8470" max="8470" width="12.140625" style="16" bestFit="1" customWidth="1"/>
    <col min="8471" max="8704" width="9.140625" style="16"/>
    <col min="8705" max="8705" width="13.85546875" style="16" customWidth="1"/>
    <col min="8706" max="8706" width="8.5703125" style="16" customWidth="1"/>
    <col min="8707" max="8707" width="1" style="16" customWidth="1"/>
    <col min="8708" max="8708" width="9.85546875" style="16" customWidth="1"/>
    <col min="8709" max="8709" width="0.85546875" style="16" customWidth="1"/>
    <col min="8710" max="8710" width="9.140625" style="16"/>
    <col min="8711" max="8711" width="1" style="16" customWidth="1"/>
    <col min="8712" max="8712" width="10.42578125" style="16" customWidth="1"/>
    <col min="8713" max="8713" width="0.85546875" style="16" customWidth="1"/>
    <col min="8714" max="8714" width="11.7109375" style="16" bestFit="1" customWidth="1"/>
    <col min="8715" max="8715" width="1" style="16" customWidth="1"/>
    <col min="8716" max="8716" width="11.28515625" style="16" bestFit="1" customWidth="1"/>
    <col min="8717" max="8717" width="1" style="16" customWidth="1"/>
    <col min="8718" max="8720" width="7" style="16" bestFit="1" customWidth="1"/>
    <col min="8721" max="8721" width="1" style="16" customWidth="1"/>
    <col min="8722" max="8722" width="8.42578125" style="16" customWidth="1"/>
    <col min="8723" max="8724" width="7" style="16" bestFit="1" customWidth="1"/>
    <col min="8725" max="8725" width="1" style="16" customWidth="1"/>
    <col min="8726" max="8726" width="12.140625" style="16" bestFit="1" customWidth="1"/>
    <col min="8727" max="8960" width="9.140625" style="16"/>
    <col min="8961" max="8961" width="13.85546875" style="16" customWidth="1"/>
    <col min="8962" max="8962" width="8.5703125" style="16" customWidth="1"/>
    <col min="8963" max="8963" width="1" style="16" customWidth="1"/>
    <col min="8964" max="8964" width="9.85546875" style="16" customWidth="1"/>
    <col min="8965" max="8965" width="0.85546875" style="16" customWidth="1"/>
    <col min="8966" max="8966" width="9.140625" style="16"/>
    <col min="8967" max="8967" width="1" style="16" customWidth="1"/>
    <col min="8968" max="8968" width="10.42578125" style="16" customWidth="1"/>
    <col min="8969" max="8969" width="0.85546875" style="16" customWidth="1"/>
    <col min="8970" max="8970" width="11.7109375" style="16" bestFit="1" customWidth="1"/>
    <col min="8971" max="8971" width="1" style="16" customWidth="1"/>
    <col min="8972" max="8972" width="11.28515625" style="16" bestFit="1" customWidth="1"/>
    <col min="8973" max="8973" width="1" style="16" customWidth="1"/>
    <col min="8974" max="8976" width="7" style="16" bestFit="1" customWidth="1"/>
    <col min="8977" max="8977" width="1" style="16" customWidth="1"/>
    <col min="8978" max="8978" width="8.42578125" style="16" customWidth="1"/>
    <col min="8979" max="8980" width="7" style="16" bestFit="1" customWidth="1"/>
    <col min="8981" max="8981" width="1" style="16" customWidth="1"/>
    <col min="8982" max="8982" width="12.140625" style="16" bestFit="1" customWidth="1"/>
    <col min="8983" max="9216" width="9.140625" style="16"/>
    <col min="9217" max="9217" width="13.85546875" style="16" customWidth="1"/>
    <col min="9218" max="9218" width="8.5703125" style="16" customWidth="1"/>
    <col min="9219" max="9219" width="1" style="16" customWidth="1"/>
    <col min="9220" max="9220" width="9.85546875" style="16" customWidth="1"/>
    <col min="9221" max="9221" width="0.85546875" style="16" customWidth="1"/>
    <col min="9222" max="9222" width="9.140625" style="16"/>
    <col min="9223" max="9223" width="1" style="16" customWidth="1"/>
    <col min="9224" max="9224" width="10.42578125" style="16" customWidth="1"/>
    <col min="9225" max="9225" width="0.85546875" style="16" customWidth="1"/>
    <col min="9226" max="9226" width="11.7109375" style="16" bestFit="1" customWidth="1"/>
    <col min="9227" max="9227" width="1" style="16" customWidth="1"/>
    <col min="9228" max="9228" width="11.28515625" style="16" bestFit="1" customWidth="1"/>
    <col min="9229" max="9229" width="1" style="16" customWidth="1"/>
    <col min="9230" max="9232" width="7" style="16" bestFit="1" customWidth="1"/>
    <col min="9233" max="9233" width="1" style="16" customWidth="1"/>
    <col min="9234" max="9234" width="8.42578125" style="16" customWidth="1"/>
    <col min="9235" max="9236" width="7" style="16" bestFit="1" customWidth="1"/>
    <col min="9237" max="9237" width="1" style="16" customWidth="1"/>
    <col min="9238" max="9238" width="12.140625" style="16" bestFit="1" customWidth="1"/>
    <col min="9239" max="9472" width="9.140625" style="16"/>
    <col min="9473" max="9473" width="13.85546875" style="16" customWidth="1"/>
    <col min="9474" max="9474" width="8.5703125" style="16" customWidth="1"/>
    <col min="9475" max="9475" width="1" style="16" customWidth="1"/>
    <col min="9476" max="9476" width="9.85546875" style="16" customWidth="1"/>
    <col min="9477" max="9477" width="0.85546875" style="16" customWidth="1"/>
    <col min="9478" max="9478" width="9.140625" style="16"/>
    <col min="9479" max="9479" width="1" style="16" customWidth="1"/>
    <col min="9480" max="9480" width="10.42578125" style="16" customWidth="1"/>
    <col min="9481" max="9481" width="0.85546875" style="16" customWidth="1"/>
    <col min="9482" max="9482" width="11.7109375" style="16" bestFit="1" customWidth="1"/>
    <col min="9483" max="9483" width="1" style="16" customWidth="1"/>
    <col min="9484" max="9484" width="11.28515625" style="16" bestFit="1" customWidth="1"/>
    <col min="9485" max="9485" width="1" style="16" customWidth="1"/>
    <col min="9486" max="9488" width="7" style="16" bestFit="1" customWidth="1"/>
    <col min="9489" max="9489" width="1" style="16" customWidth="1"/>
    <col min="9490" max="9490" width="8.42578125" style="16" customWidth="1"/>
    <col min="9491" max="9492" width="7" style="16" bestFit="1" customWidth="1"/>
    <col min="9493" max="9493" width="1" style="16" customWidth="1"/>
    <col min="9494" max="9494" width="12.140625" style="16" bestFit="1" customWidth="1"/>
    <col min="9495" max="9728" width="9.140625" style="16"/>
    <col min="9729" max="9729" width="13.85546875" style="16" customWidth="1"/>
    <col min="9730" max="9730" width="8.5703125" style="16" customWidth="1"/>
    <col min="9731" max="9731" width="1" style="16" customWidth="1"/>
    <col min="9732" max="9732" width="9.85546875" style="16" customWidth="1"/>
    <col min="9733" max="9733" width="0.85546875" style="16" customWidth="1"/>
    <col min="9734" max="9734" width="9.140625" style="16"/>
    <col min="9735" max="9735" width="1" style="16" customWidth="1"/>
    <col min="9736" max="9736" width="10.42578125" style="16" customWidth="1"/>
    <col min="9737" max="9737" width="0.85546875" style="16" customWidth="1"/>
    <col min="9738" max="9738" width="11.7109375" style="16" bestFit="1" customWidth="1"/>
    <col min="9739" max="9739" width="1" style="16" customWidth="1"/>
    <col min="9740" max="9740" width="11.28515625" style="16" bestFit="1" customWidth="1"/>
    <col min="9741" max="9741" width="1" style="16" customWidth="1"/>
    <col min="9742" max="9744" width="7" style="16" bestFit="1" customWidth="1"/>
    <col min="9745" max="9745" width="1" style="16" customWidth="1"/>
    <col min="9746" max="9746" width="8.42578125" style="16" customWidth="1"/>
    <col min="9747" max="9748" width="7" style="16" bestFit="1" customWidth="1"/>
    <col min="9749" max="9749" width="1" style="16" customWidth="1"/>
    <col min="9750" max="9750" width="12.140625" style="16" bestFit="1" customWidth="1"/>
    <col min="9751" max="9984" width="9.140625" style="16"/>
    <col min="9985" max="9985" width="13.85546875" style="16" customWidth="1"/>
    <col min="9986" max="9986" width="8.5703125" style="16" customWidth="1"/>
    <col min="9987" max="9987" width="1" style="16" customWidth="1"/>
    <col min="9988" max="9988" width="9.85546875" style="16" customWidth="1"/>
    <col min="9989" max="9989" width="0.85546875" style="16" customWidth="1"/>
    <col min="9990" max="9990" width="9.140625" style="16"/>
    <col min="9991" max="9991" width="1" style="16" customWidth="1"/>
    <col min="9992" max="9992" width="10.42578125" style="16" customWidth="1"/>
    <col min="9993" max="9993" width="0.85546875" style="16" customWidth="1"/>
    <col min="9994" max="9994" width="11.7109375" style="16" bestFit="1" customWidth="1"/>
    <col min="9995" max="9995" width="1" style="16" customWidth="1"/>
    <col min="9996" max="9996" width="11.28515625" style="16" bestFit="1" customWidth="1"/>
    <col min="9997" max="9997" width="1" style="16" customWidth="1"/>
    <col min="9998" max="10000" width="7" style="16" bestFit="1" customWidth="1"/>
    <col min="10001" max="10001" width="1" style="16" customWidth="1"/>
    <col min="10002" max="10002" width="8.42578125" style="16" customWidth="1"/>
    <col min="10003" max="10004" width="7" style="16" bestFit="1" customWidth="1"/>
    <col min="10005" max="10005" width="1" style="16" customWidth="1"/>
    <col min="10006" max="10006" width="12.140625" style="16" bestFit="1" customWidth="1"/>
    <col min="10007" max="10240" width="9.140625" style="16"/>
    <col min="10241" max="10241" width="13.85546875" style="16" customWidth="1"/>
    <col min="10242" max="10242" width="8.5703125" style="16" customWidth="1"/>
    <col min="10243" max="10243" width="1" style="16" customWidth="1"/>
    <col min="10244" max="10244" width="9.85546875" style="16" customWidth="1"/>
    <col min="10245" max="10245" width="0.85546875" style="16" customWidth="1"/>
    <col min="10246" max="10246" width="9.140625" style="16"/>
    <col min="10247" max="10247" width="1" style="16" customWidth="1"/>
    <col min="10248" max="10248" width="10.42578125" style="16" customWidth="1"/>
    <col min="10249" max="10249" width="0.85546875" style="16" customWidth="1"/>
    <col min="10250" max="10250" width="11.7109375" style="16" bestFit="1" customWidth="1"/>
    <col min="10251" max="10251" width="1" style="16" customWidth="1"/>
    <col min="10252" max="10252" width="11.28515625" style="16" bestFit="1" customWidth="1"/>
    <col min="10253" max="10253" width="1" style="16" customWidth="1"/>
    <col min="10254" max="10256" width="7" style="16" bestFit="1" customWidth="1"/>
    <col min="10257" max="10257" width="1" style="16" customWidth="1"/>
    <col min="10258" max="10258" width="8.42578125" style="16" customWidth="1"/>
    <col min="10259" max="10260" width="7" style="16" bestFit="1" customWidth="1"/>
    <col min="10261" max="10261" width="1" style="16" customWidth="1"/>
    <col min="10262" max="10262" width="12.140625" style="16" bestFit="1" customWidth="1"/>
    <col min="10263" max="10496" width="9.140625" style="16"/>
    <col min="10497" max="10497" width="13.85546875" style="16" customWidth="1"/>
    <col min="10498" max="10498" width="8.5703125" style="16" customWidth="1"/>
    <col min="10499" max="10499" width="1" style="16" customWidth="1"/>
    <col min="10500" max="10500" width="9.85546875" style="16" customWidth="1"/>
    <col min="10501" max="10501" width="0.85546875" style="16" customWidth="1"/>
    <col min="10502" max="10502" width="9.140625" style="16"/>
    <col min="10503" max="10503" width="1" style="16" customWidth="1"/>
    <col min="10504" max="10504" width="10.42578125" style="16" customWidth="1"/>
    <col min="10505" max="10505" width="0.85546875" style="16" customWidth="1"/>
    <col min="10506" max="10506" width="11.7109375" style="16" bestFit="1" customWidth="1"/>
    <col min="10507" max="10507" width="1" style="16" customWidth="1"/>
    <col min="10508" max="10508" width="11.28515625" style="16" bestFit="1" customWidth="1"/>
    <col min="10509" max="10509" width="1" style="16" customWidth="1"/>
    <col min="10510" max="10512" width="7" style="16" bestFit="1" customWidth="1"/>
    <col min="10513" max="10513" width="1" style="16" customWidth="1"/>
    <col min="10514" max="10514" width="8.42578125" style="16" customWidth="1"/>
    <col min="10515" max="10516" width="7" style="16" bestFit="1" customWidth="1"/>
    <col min="10517" max="10517" width="1" style="16" customWidth="1"/>
    <col min="10518" max="10518" width="12.140625" style="16" bestFit="1" customWidth="1"/>
    <col min="10519" max="10752" width="9.140625" style="16"/>
    <col min="10753" max="10753" width="13.85546875" style="16" customWidth="1"/>
    <col min="10754" max="10754" width="8.5703125" style="16" customWidth="1"/>
    <col min="10755" max="10755" width="1" style="16" customWidth="1"/>
    <col min="10756" max="10756" width="9.85546875" style="16" customWidth="1"/>
    <col min="10757" max="10757" width="0.85546875" style="16" customWidth="1"/>
    <col min="10758" max="10758" width="9.140625" style="16"/>
    <col min="10759" max="10759" width="1" style="16" customWidth="1"/>
    <col min="10760" max="10760" width="10.42578125" style="16" customWidth="1"/>
    <col min="10761" max="10761" width="0.85546875" style="16" customWidth="1"/>
    <col min="10762" max="10762" width="11.7109375" style="16" bestFit="1" customWidth="1"/>
    <col min="10763" max="10763" width="1" style="16" customWidth="1"/>
    <col min="10764" max="10764" width="11.28515625" style="16" bestFit="1" customWidth="1"/>
    <col min="10765" max="10765" width="1" style="16" customWidth="1"/>
    <col min="10766" max="10768" width="7" style="16" bestFit="1" customWidth="1"/>
    <col min="10769" max="10769" width="1" style="16" customWidth="1"/>
    <col min="10770" max="10770" width="8.42578125" style="16" customWidth="1"/>
    <col min="10771" max="10772" width="7" style="16" bestFit="1" customWidth="1"/>
    <col min="10773" max="10773" width="1" style="16" customWidth="1"/>
    <col min="10774" max="10774" width="12.140625" style="16" bestFit="1" customWidth="1"/>
    <col min="10775" max="11008" width="9.140625" style="16"/>
    <col min="11009" max="11009" width="13.85546875" style="16" customWidth="1"/>
    <col min="11010" max="11010" width="8.5703125" style="16" customWidth="1"/>
    <col min="11011" max="11011" width="1" style="16" customWidth="1"/>
    <col min="11012" max="11012" width="9.85546875" style="16" customWidth="1"/>
    <col min="11013" max="11013" width="0.85546875" style="16" customWidth="1"/>
    <col min="11014" max="11014" width="9.140625" style="16"/>
    <col min="11015" max="11015" width="1" style="16" customWidth="1"/>
    <col min="11016" max="11016" width="10.42578125" style="16" customWidth="1"/>
    <col min="11017" max="11017" width="0.85546875" style="16" customWidth="1"/>
    <col min="11018" max="11018" width="11.7109375" style="16" bestFit="1" customWidth="1"/>
    <col min="11019" max="11019" width="1" style="16" customWidth="1"/>
    <col min="11020" max="11020" width="11.28515625" style="16" bestFit="1" customWidth="1"/>
    <col min="11021" max="11021" width="1" style="16" customWidth="1"/>
    <col min="11022" max="11024" width="7" style="16" bestFit="1" customWidth="1"/>
    <col min="11025" max="11025" width="1" style="16" customWidth="1"/>
    <col min="11026" max="11026" width="8.42578125" style="16" customWidth="1"/>
    <col min="11027" max="11028" width="7" style="16" bestFit="1" customWidth="1"/>
    <col min="11029" max="11029" width="1" style="16" customWidth="1"/>
    <col min="11030" max="11030" width="12.140625" style="16" bestFit="1" customWidth="1"/>
    <col min="11031" max="11264" width="9.140625" style="16"/>
    <col min="11265" max="11265" width="13.85546875" style="16" customWidth="1"/>
    <col min="11266" max="11266" width="8.5703125" style="16" customWidth="1"/>
    <col min="11267" max="11267" width="1" style="16" customWidth="1"/>
    <col min="11268" max="11268" width="9.85546875" style="16" customWidth="1"/>
    <col min="11269" max="11269" width="0.85546875" style="16" customWidth="1"/>
    <col min="11270" max="11270" width="9.140625" style="16"/>
    <col min="11271" max="11271" width="1" style="16" customWidth="1"/>
    <col min="11272" max="11272" width="10.42578125" style="16" customWidth="1"/>
    <col min="11273" max="11273" width="0.85546875" style="16" customWidth="1"/>
    <col min="11274" max="11274" width="11.7109375" style="16" bestFit="1" customWidth="1"/>
    <col min="11275" max="11275" width="1" style="16" customWidth="1"/>
    <col min="11276" max="11276" width="11.28515625" style="16" bestFit="1" customWidth="1"/>
    <col min="11277" max="11277" width="1" style="16" customWidth="1"/>
    <col min="11278" max="11280" width="7" style="16" bestFit="1" customWidth="1"/>
    <col min="11281" max="11281" width="1" style="16" customWidth="1"/>
    <col min="11282" max="11282" width="8.42578125" style="16" customWidth="1"/>
    <col min="11283" max="11284" width="7" style="16" bestFit="1" customWidth="1"/>
    <col min="11285" max="11285" width="1" style="16" customWidth="1"/>
    <col min="11286" max="11286" width="12.140625" style="16" bestFit="1" customWidth="1"/>
    <col min="11287" max="11520" width="9.140625" style="16"/>
    <col min="11521" max="11521" width="13.85546875" style="16" customWidth="1"/>
    <col min="11522" max="11522" width="8.5703125" style="16" customWidth="1"/>
    <col min="11523" max="11523" width="1" style="16" customWidth="1"/>
    <col min="11524" max="11524" width="9.85546875" style="16" customWidth="1"/>
    <col min="11525" max="11525" width="0.85546875" style="16" customWidth="1"/>
    <col min="11526" max="11526" width="9.140625" style="16"/>
    <col min="11527" max="11527" width="1" style="16" customWidth="1"/>
    <col min="11528" max="11528" width="10.42578125" style="16" customWidth="1"/>
    <col min="11529" max="11529" width="0.85546875" style="16" customWidth="1"/>
    <col min="11530" max="11530" width="11.7109375" style="16" bestFit="1" customWidth="1"/>
    <col min="11531" max="11531" width="1" style="16" customWidth="1"/>
    <col min="11532" max="11532" width="11.28515625" style="16" bestFit="1" customWidth="1"/>
    <col min="11533" max="11533" width="1" style="16" customWidth="1"/>
    <col min="11534" max="11536" width="7" style="16" bestFit="1" customWidth="1"/>
    <col min="11537" max="11537" width="1" style="16" customWidth="1"/>
    <col min="11538" max="11538" width="8.42578125" style="16" customWidth="1"/>
    <col min="11539" max="11540" width="7" style="16" bestFit="1" customWidth="1"/>
    <col min="11541" max="11541" width="1" style="16" customWidth="1"/>
    <col min="11542" max="11542" width="12.140625" style="16" bestFit="1" customWidth="1"/>
    <col min="11543" max="11776" width="9.140625" style="16"/>
    <col min="11777" max="11777" width="13.85546875" style="16" customWidth="1"/>
    <col min="11778" max="11778" width="8.5703125" style="16" customWidth="1"/>
    <col min="11779" max="11779" width="1" style="16" customWidth="1"/>
    <col min="11780" max="11780" width="9.85546875" style="16" customWidth="1"/>
    <col min="11781" max="11781" width="0.85546875" style="16" customWidth="1"/>
    <col min="11782" max="11782" width="9.140625" style="16"/>
    <col min="11783" max="11783" width="1" style="16" customWidth="1"/>
    <col min="11784" max="11784" width="10.42578125" style="16" customWidth="1"/>
    <col min="11785" max="11785" width="0.85546875" style="16" customWidth="1"/>
    <col min="11786" max="11786" width="11.7109375" style="16" bestFit="1" customWidth="1"/>
    <col min="11787" max="11787" width="1" style="16" customWidth="1"/>
    <col min="11788" max="11788" width="11.28515625" style="16" bestFit="1" customWidth="1"/>
    <col min="11789" max="11789" width="1" style="16" customWidth="1"/>
    <col min="11790" max="11792" width="7" style="16" bestFit="1" customWidth="1"/>
    <col min="11793" max="11793" width="1" style="16" customWidth="1"/>
    <col min="11794" max="11794" width="8.42578125" style="16" customWidth="1"/>
    <col min="11795" max="11796" width="7" style="16" bestFit="1" customWidth="1"/>
    <col min="11797" max="11797" width="1" style="16" customWidth="1"/>
    <col min="11798" max="11798" width="12.140625" style="16" bestFit="1" customWidth="1"/>
    <col min="11799" max="12032" width="9.140625" style="16"/>
    <col min="12033" max="12033" width="13.85546875" style="16" customWidth="1"/>
    <col min="12034" max="12034" width="8.5703125" style="16" customWidth="1"/>
    <col min="12035" max="12035" width="1" style="16" customWidth="1"/>
    <col min="12036" max="12036" width="9.85546875" style="16" customWidth="1"/>
    <col min="12037" max="12037" width="0.85546875" style="16" customWidth="1"/>
    <col min="12038" max="12038" width="9.140625" style="16"/>
    <col min="12039" max="12039" width="1" style="16" customWidth="1"/>
    <col min="12040" max="12040" width="10.42578125" style="16" customWidth="1"/>
    <col min="12041" max="12041" width="0.85546875" style="16" customWidth="1"/>
    <col min="12042" max="12042" width="11.7109375" style="16" bestFit="1" customWidth="1"/>
    <col min="12043" max="12043" width="1" style="16" customWidth="1"/>
    <col min="12044" max="12044" width="11.28515625" style="16" bestFit="1" customWidth="1"/>
    <col min="12045" max="12045" width="1" style="16" customWidth="1"/>
    <col min="12046" max="12048" width="7" style="16" bestFit="1" customWidth="1"/>
    <col min="12049" max="12049" width="1" style="16" customWidth="1"/>
    <col min="12050" max="12050" width="8.42578125" style="16" customWidth="1"/>
    <col min="12051" max="12052" width="7" style="16" bestFit="1" customWidth="1"/>
    <col min="12053" max="12053" width="1" style="16" customWidth="1"/>
    <col min="12054" max="12054" width="12.140625" style="16" bestFit="1" customWidth="1"/>
    <col min="12055" max="12288" width="9.140625" style="16"/>
    <col min="12289" max="12289" width="13.85546875" style="16" customWidth="1"/>
    <col min="12290" max="12290" width="8.5703125" style="16" customWidth="1"/>
    <col min="12291" max="12291" width="1" style="16" customWidth="1"/>
    <col min="12292" max="12292" width="9.85546875" style="16" customWidth="1"/>
    <col min="12293" max="12293" width="0.85546875" style="16" customWidth="1"/>
    <col min="12294" max="12294" width="9.140625" style="16"/>
    <col min="12295" max="12295" width="1" style="16" customWidth="1"/>
    <col min="12296" max="12296" width="10.42578125" style="16" customWidth="1"/>
    <col min="12297" max="12297" width="0.85546875" style="16" customWidth="1"/>
    <col min="12298" max="12298" width="11.7109375" style="16" bestFit="1" customWidth="1"/>
    <col min="12299" max="12299" width="1" style="16" customWidth="1"/>
    <col min="12300" max="12300" width="11.28515625" style="16" bestFit="1" customWidth="1"/>
    <col min="12301" max="12301" width="1" style="16" customWidth="1"/>
    <col min="12302" max="12304" width="7" style="16" bestFit="1" customWidth="1"/>
    <col min="12305" max="12305" width="1" style="16" customWidth="1"/>
    <col min="12306" max="12306" width="8.42578125" style="16" customWidth="1"/>
    <col min="12307" max="12308" width="7" style="16" bestFit="1" customWidth="1"/>
    <col min="12309" max="12309" width="1" style="16" customWidth="1"/>
    <col min="12310" max="12310" width="12.140625" style="16" bestFit="1" customWidth="1"/>
    <col min="12311" max="12544" width="9.140625" style="16"/>
    <col min="12545" max="12545" width="13.85546875" style="16" customWidth="1"/>
    <col min="12546" max="12546" width="8.5703125" style="16" customWidth="1"/>
    <col min="12547" max="12547" width="1" style="16" customWidth="1"/>
    <col min="12548" max="12548" width="9.85546875" style="16" customWidth="1"/>
    <col min="12549" max="12549" width="0.85546875" style="16" customWidth="1"/>
    <col min="12550" max="12550" width="9.140625" style="16"/>
    <col min="12551" max="12551" width="1" style="16" customWidth="1"/>
    <col min="12552" max="12552" width="10.42578125" style="16" customWidth="1"/>
    <col min="12553" max="12553" width="0.85546875" style="16" customWidth="1"/>
    <col min="12554" max="12554" width="11.7109375" style="16" bestFit="1" customWidth="1"/>
    <col min="12555" max="12555" width="1" style="16" customWidth="1"/>
    <col min="12556" max="12556" width="11.28515625" style="16" bestFit="1" customWidth="1"/>
    <col min="12557" max="12557" width="1" style="16" customWidth="1"/>
    <col min="12558" max="12560" width="7" style="16" bestFit="1" customWidth="1"/>
    <col min="12561" max="12561" width="1" style="16" customWidth="1"/>
    <col min="12562" max="12562" width="8.42578125" style="16" customWidth="1"/>
    <col min="12563" max="12564" width="7" style="16" bestFit="1" customWidth="1"/>
    <col min="12565" max="12565" width="1" style="16" customWidth="1"/>
    <col min="12566" max="12566" width="12.140625" style="16" bestFit="1" customWidth="1"/>
    <col min="12567" max="12800" width="9.140625" style="16"/>
    <col min="12801" max="12801" width="13.85546875" style="16" customWidth="1"/>
    <col min="12802" max="12802" width="8.5703125" style="16" customWidth="1"/>
    <col min="12803" max="12803" width="1" style="16" customWidth="1"/>
    <col min="12804" max="12804" width="9.85546875" style="16" customWidth="1"/>
    <col min="12805" max="12805" width="0.85546875" style="16" customWidth="1"/>
    <col min="12806" max="12806" width="9.140625" style="16"/>
    <col min="12807" max="12807" width="1" style="16" customWidth="1"/>
    <col min="12808" max="12808" width="10.42578125" style="16" customWidth="1"/>
    <col min="12809" max="12809" width="0.85546875" style="16" customWidth="1"/>
    <col min="12810" max="12810" width="11.7109375" style="16" bestFit="1" customWidth="1"/>
    <col min="12811" max="12811" width="1" style="16" customWidth="1"/>
    <col min="12812" max="12812" width="11.28515625" style="16" bestFit="1" customWidth="1"/>
    <col min="12813" max="12813" width="1" style="16" customWidth="1"/>
    <col min="12814" max="12816" width="7" style="16" bestFit="1" customWidth="1"/>
    <col min="12817" max="12817" width="1" style="16" customWidth="1"/>
    <col min="12818" max="12818" width="8.42578125" style="16" customWidth="1"/>
    <col min="12819" max="12820" width="7" style="16" bestFit="1" customWidth="1"/>
    <col min="12821" max="12821" width="1" style="16" customWidth="1"/>
    <col min="12822" max="12822" width="12.140625" style="16" bestFit="1" customWidth="1"/>
    <col min="12823" max="13056" width="9.140625" style="16"/>
    <col min="13057" max="13057" width="13.85546875" style="16" customWidth="1"/>
    <col min="13058" max="13058" width="8.5703125" style="16" customWidth="1"/>
    <col min="13059" max="13059" width="1" style="16" customWidth="1"/>
    <col min="13060" max="13060" width="9.85546875" style="16" customWidth="1"/>
    <col min="13061" max="13061" width="0.85546875" style="16" customWidth="1"/>
    <col min="13062" max="13062" width="9.140625" style="16"/>
    <col min="13063" max="13063" width="1" style="16" customWidth="1"/>
    <col min="13064" max="13064" width="10.42578125" style="16" customWidth="1"/>
    <col min="13065" max="13065" width="0.85546875" style="16" customWidth="1"/>
    <col min="13066" max="13066" width="11.7109375" style="16" bestFit="1" customWidth="1"/>
    <col min="13067" max="13067" width="1" style="16" customWidth="1"/>
    <col min="13068" max="13068" width="11.28515625" style="16" bestFit="1" customWidth="1"/>
    <col min="13069" max="13069" width="1" style="16" customWidth="1"/>
    <col min="13070" max="13072" width="7" style="16" bestFit="1" customWidth="1"/>
    <col min="13073" max="13073" width="1" style="16" customWidth="1"/>
    <col min="13074" max="13074" width="8.42578125" style="16" customWidth="1"/>
    <col min="13075" max="13076" width="7" style="16" bestFit="1" customWidth="1"/>
    <col min="13077" max="13077" width="1" style="16" customWidth="1"/>
    <col min="13078" max="13078" width="12.140625" style="16" bestFit="1" customWidth="1"/>
    <col min="13079" max="13312" width="9.140625" style="16"/>
    <col min="13313" max="13313" width="13.85546875" style="16" customWidth="1"/>
    <col min="13314" max="13314" width="8.5703125" style="16" customWidth="1"/>
    <col min="13315" max="13315" width="1" style="16" customWidth="1"/>
    <col min="13316" max="13316" width="9.85546875" style="16" customWidth="1"/>
    <col min="13317" max="13317" width="0.85546875" style="16" customWidth="1"/>
    <col min="13318" max="13318" width="9.140625" style="16"/>
    <col min="13319" max="13319" width="1" style="16" customWidth="1"/>
    <col min="13320" max="13320" width="10.42578125" style="16" customWidth="1"/>
    <col min="13321" max="13321" width="0.85546875" style="16" customWidth="1"/>
    <col min="13322" max="13322" width="11.7109375" style="16" bestFit="1" customWidth="1"/>
    <col min="13323" max="13323" width="1" style="16" customWidth="1"/>
    <col min="13324" max="13324" width="11.28515625" style="16" bestFit="1" customWidth="1"/>
    <col min="13325" max="13325" width="1" style="16" customWidth="1"/>
    <col min="13326" max="13328" width="7" style="16" bestFit="1" customWidth="1"/>
    <col min="13329" max="13329" width="1" style="16" customWidth="1"/>
    <col min="13330" max="13330" width="8.42578125" style="16" customWidth="1"/>
    <col min="13331" max="13332" width="7" style="16" bestFit="1" customWidth="1"/>
    <col min="13333" max="13333" width="1" style="16" customWidth="1"/>
    <col min="13334" max="13334" width="12.140625" style="16" bestFit="1" customWidth="1"/>
    <col min="13335" max="13568" width="9.140625" style="16"/>
    <col min="13569" max="13569" width="13.85546875" style="16" customWidth="1"/>
    <col min="13570" max="13570" width="8.5703125" style="16" customWidth="1"/>
    <col min="13571" max="13571" width="1" style="16" customWidth="1"/>
    <col min="13572" max="13572" width="9.85546875" style="16" customWidth="1"/>
    <col min="13573" max="13573" width="0.85546875" style="16" customWidth="1"/>
    <col min="13574" max="13574" width="9.140625" style="16"/>
    <col min="13575" max="13575" width="1" style="16" customWidth="1"/>
    <col min="13576" max="13576" width="10.42578125" style="16" customWidth="1"/>
    <col min="13577" max="13577" width="0.85546875" style="16" customWidth="1"/>
    <col min="13578" max="13578" width="11.7109375" style="16" bestFit="1" customWidth="1"/>
    <col min="13579" max="13579" width="1" style="16" customWidth="1"/>
    <col min="13580" max="13580" width="11.28515625" style="16" bestFit="1" customWidth="1"/>
    <col min="13581" max="13581" width="1" style="16" customWidth="1"/>
    <col min="13582" max="13584" width="7" style="16" bestFit="1" customWidth="1"/>
    <col min="13585" max="13585" width="1" style="16" customWidth="1"/>
    <col min="13586" max="13586" width="8.42578125" style="16" customWidth="1"/>
    <col min="13587" max="13588" width="7" style="16" bestFit="1" customWidth="1"/>
    <col min="13589" max="13589" width="1" style="16" customWidth="1"/>
    <col min="13590" max="13590" width="12.140625" style="16" bestFit="1" customWidth="1"/>
    <col min="13591" max="13824" width="9.140625" style="16"/>
    <col min="13825" max="13825" width="13.85546875" style="16" customWidth="1"/>
    <col min="13826" max="13826" width="8.5703125" style="16" customWidth="1"/>
    <col min="13827" max="13827" width="1" style="16" customWidth="1"/>
    <col min="13828" max="13828" width="9.85546875" style="16" customWidth="1"/>
    <col min="13829" max="13829" width="0.85546875" style="16" customWidth="1"/>
    <col min="13830" max="13830" width="9.140625" style="16"/>
    <col min="13831" max="13831" width="1" style="16" customWidth="1"/>
    <col min="13832" max="13832" width="10.42578125" style="16" customWidth="1"/>
    <col min="13833" max="13833" width="0.85546875" style="16" customWidth="1"/>
    <col min="13834" max="13834" width="11.7109375" style="16" bestFit="1" customWidth="1"/>
    <col min="13835" max="13835" width="1" style="16" customWidth="1"/>
    <col min="13836" max="13836" width="11.28515625" style="16" bestFit="1" customWidth="1"/>
    <col min="13837" max="13837" width="1" style="16" customWidth="1"/>
    <col min="13838" max="13840" width="7" style="16" bestFit="1" customWidth="1"/>
    <col min="13841" max="13841" width="1" style="16" customWidth="1"/>
    <col min="13842" max="13842" width="8.42578125" style="16" customWidth="1"/>
    <col min="13843" max="13844" width="7" style="16" bestFit="1" customWidth="1"/>
    <col min="13845" max="13845" width="1" style="16" customWidth="1"/>
    <col min="13846" max="13846" width="12.140625" style="16" bestFit="1" customWidth="1"/>
    <col min="13847" max="14080" width="9.140625" style="16"/>
    <col min="14081" max="14081" width="13.85546875" style="16" customWidth="1"/>
    <col min="14082" max="14082" width="8.5703125" style="16" customWidth="1"/>
    <col min="14083" max="14083" width="1" style="16" customWidth="1"/>
    <col min="14084" max="14084" width="9.85546875" style="16" customWidth="1"/>
    <col min="14085" max="14085" width="0.85546875" style="16" customWidth="1"/>
    <col min="14086" max="14086" width="9.140625" style="16"/>
    <col min="14087" max="14087" width="1" style="16" customWidth="1"/>
    <col min="14088" max="14088" width="10.42578125" style="16" customWidth="1"/>
    <col min="14089" max="14089" width="0.85546875" style="16" customWidth="1"/>
    <col min="14090" max="14090" width="11.7109375" style="16" bestFit="1" customWidth="1"/>
    <col min="14091" max="14091" width="1" style="16" customWidth="1"/>
    <col min="14092" max="14092" width="11.28515625" style="16" bestFit="1" customWidth="1"/>
    <col min="14093" max="14093" width="1" style="16" customWidth="1"/>
    <col min="14094" max="14096" width="7" style="16" bestFit="1" customWidth="1"/>
    <col min="14097" max="14097" width="1" style="16" customWidth="1"/>
    <col min="14098" max="14098" width="8.42578125" style="16" customWidth="1"/>
    <col min="14099" max="14100" width="7" style="16" bestFit="1" customWidth="1"/>
    <col min="14101" max="14101" width="1" style="16" customWidth="1"/>
    <col min="14102" max="14102" width="12.140625" style="16" bestFit="1" customWidth="1"/>
    <col min="14103" max="14336" width="9.140625" style="16"/>
    <col min="14337" max="14337" width="13.85546875" style="16" customWidth="1"/>
    <col min="14338" max="14338" width="8.5703125" style="16" customWidth="1"/>
    <col min="14339" max="14339" width="1" style="16" customWidth="1"/>
    <col min="14340" max="14340" width="9.85546875" style="16" customWidth="1"/>
    <col min="14341" max="14341" width="0.85546875" style="16" customWidth="1"/>
    <col min="14342" max="14342" width="9.140625" style="16"/>
    <col min="14343" max="14343" width="1" style="16" customWidth="1"/>
    <col min="14344" max="14344" width="10.42578125" style="16" customWidth="1"/>
    <col min="14345" max="14345" width="0.85546875" style="16" customWidth="1"/>
    <col min="14346" max="14346" width="11.7109375" style="16" bestFit="1" customWidth="1"/>
    <col min="14347" max="14347" width="1" style="16" customWidth="1"/>
    <col min="14348" max="14348" width="11.28515625" style="16" bestFit="1" customWidth="1"/>
    <col min="14349" max="14349" width="1" style="16" customWidth="1"/>
    <col min="14350" max="14352" width="7" style="16" bestFit="1" customWidth="1"/>
    <col min="14353" max="14353" width="1" style="16" customWidth="1"/>
    <col min="14354" max="14354" width="8.42578125" style="16" customWidth="1"/>
    <col min="14355" max="14356" width="7" style="16" bestFit="1" customWidth="1"/>
    <col min="14357" max="14357" width="1" style="16" customWidth="1"/>
    <col min="14358" max="14358" width="12.140625" style="16" bestFit="1" customWidth="1"/>
    <col min="14359" max="14592" width="9.140625" style="16"/>
    <col min="14593" max="14593" width="13.85546875" style="16" customWidth="1"/>
    <col min="14594" max="14594" width="8.5703125" style="16" customWidth="1"/>
    <col min="14595" max="14595" width="1" style="16" customWidth="1"/>
    <col min="14596" max="14596" width="9.85546875" style="16" customWidth="1"/>
    <col min="14597" max="14597" width="0.85546875" style="16" customWidth="1"/>
    <col min="14598" max="14598" width="9.140625" style="16"/>
    <col min="14599" max="14599" width="1" style="16" customWidth="1"/>
    <col min="14600" max="14600" width="10.42578125" style="16" customWidth="1"/>
    <col min="14601" max="14601" width="0.85546875" style="16" customWidth="1"/>
    <col min="14602" max="14602" width="11.7109375" style="16" bestFit="1" customWidth="1"/>
    <col min="14603" max="14603" width="1" style="16" customWidth="1"/>
    <col min="14604" max="14604" width="11.28515625" style="16" bestFit="1" customWidth="1"/>
    <col min="14605" max="14605" width="1" style="16" customWidth="1"/>
    <col min="14606" max="14608" width="7" style="16" bestFit="1" customWidth="1"/>
    <col min="14609" max="14609" width="1" style="16" customWidth="1"/>
    <col min="14610" max="14610" width="8.42578125" style="16" customWidth="1"/>
    <col min="14611" max="14612" width="7" style="16" bestFit="1" customWidth="1"/>
    <col min="14613" max="14613" width="1" style="16" customWidth="1"/>
    <col min="14614" max="14614" width="12.140625" style="16" bestFit="1" customWidth="1"/>
    <col min="14615" max="14848" width="9.140625" style="16"/>
    <col min="14849" max="14849" width="13.85546875" style="16" customWidth="1"/>
    <col min="14850" max="14850" width="8.5703125" style="16" customWidth="1"/>
    <col min="14851" max="14851" width="1" style="16" customWidth="1"/>
    <col min="14852" max="14852" width="9.85546875" style="16" customWidth="1"/>
    <col min="14853" max="14853" width="0.85546875" style="16" customWidth="1"/>
    <col min="14854" max="14854" width="9.140625" style="16"/>
    <col min="14855" max="14855" width="1" style="16" customWidth="1"/>
    <col min="14856" max="14856" width="10.42578125" style="16" customWidth="1"/>
    <col min="14857" max="14857" width="0.85546875" style="16" customWidth="1"/>
    <col min="14858" max="14858" width="11.7109375" style="16" bestFit="1" customWidth="1"/>
    <col min="14859" max="14859" width="1" style="16" customWidth="1"/>
    <col min="14860" max="14860" width="11.28515625" style="16" bestFit="1" customWidth="1"/>
    <col min="14861" max="14861" width="1" style="16" customWidth="1"/>
    <col min="14862" max="14864" width="7" style="16" bestFit="1" customWidth="1"/>
    <col min="14865" max="14865" width="1" style="16" customWidth="1"/>
    <col min="14866" max="14866" width="8.42578125" style="16" customWidth="1"/>
    <col min="14867" max="14868" width="7" style="16" bestFit="1" customWidth="1"/>
    <col min="14869" max="14869" width="1" style="16" customWidth="1"/>
    <col min="14870" max="14870" width="12.140625" style="16" bestFit="1" customWidth="1"/>
    <col min="14871" max="15104" width="9.140625" style="16"/>
    <col min="15105" max="15105" width="13.85546875" style="16" customWidth="1"/>
    <col min="15106" max="15106" width="8.5703125" style="16" customWidth="1"/>
    <col min="15107" max="15107" width="1" style="16" customWidth="1"/>
    <col min="15108" max="15108" width="9.85546875" style="16" customWidth="1"/>
    <col min="15109" max="15109" width="0.85546875" style="16" customWidth="1"/>
    <col min="15110" max="15110" width="9.140625" style="16"/>
    <col min="15111" max="15111" width="1" style="16" customWidth="1"/>
    <col min="15112" max="15112" width="10.42578125" style="16" customWidth="1"/>
    <col min="15113" max="15113" width="0.85546875" style="16" customWidth="1"/>
    <col min="15114" max="15114" width="11.7109375" style="16" bestFit="1" customWidth="1"/>
    <col min="15115" max="15115" width="1" style="16" customWidth="1"/>
    <col min="15116" max="15116" width="11.28515625" style="16" bestFit="1" customWidth="1"/>
    <col min="15117" max="15117" width="1" style="16" customWidth="1"/>
    <col min="15118" max="15120" width="7" style="16" bestFit="1" customWidth="1"/>
    <col min="15121" max="15121" width="1" style="16" customWidth="1"/>
    <col min="15122" max="15122" width="8.42578125" style="16" customWidth="1"/>
    <col min="15123" max="15124" width="7" style="16" bestFit="1" customWidth="1"/>
    <col min="15125" max="15125" width="1" style="16" customWidth="1"/>
    <col min="15126" max="15126" width="12.140625" style="16" bestFit="1" customWidth="1"/>
    <col min="15127" max="15360" width="9.140625" style="16"/>
    <col min="15361" max="15361" width="13.85546875" style="16" customWidth="1"/>
    <col min="15362" max="15362" width="8.5703125" style="16" customWidth="1"/>
    <col min="15363" max="15363" width="1" style="16" customWidth="1"/>
    <col min="15364" max="15364" width="9.85546875" style="16" customWidth="1"/>
    <col min="15365" max="15365" width="0.85546875" style="16" customWidth="1"/>
    <col min="15366" max="15366" width="9.140625" style="16"/>
    <col min="15367" max="15367" width="1" style="16" customWidth="1"/>
    <col min="15368" max="15368" width="10.42578125" style="16" customWidth="1"/>
    <col min="15369" max="15369" width="0.85546875" style="16" customWidth="1"/>
    <col min="15370" max="15370" width="11.7109375" style="16" bestFit="1" customWidth="1"/>
    <col min="15371" max="15371" width="1" style="16" customWidth="1"/>
    <col min="15372" max="15372" width="11.28515625" style="16" bestFit="1" customWidth="1"/>
    <col min="15373" max="15373" width="1" style="16" customWidth="1"/>
    <col min="15374" max="15376" width="7" style="16" bestFit="1" customWidth="1"/>
    <col min="15377" max="15377" width="1" style="16" customWidth="1"/>
    <col min="15378" max="15378" width="8.42578125" style="16" customWidth="1"/>
    <col min="15379" max="15380" width="7" style="16" bestFit="1" customWidth="1"/>
    <col min="15381" max="15381" width="1" style="16" customWidth="1"/>
    <col min="15382" max="15382" width="12.140625" style="16" bestFit="1" customWidth="1"/>
    <col min="15383" max="15616" width="9.140625" style="16"/>
    <col min="15617" max="15617" width="13.85546875" style="16" customWidth="1"/>
    <col min="15618" max="15618" width="8.5703125" style="16" customWidth="1"/>
    <col min="15619" max="15619" width="1" style="16" customWidth="1"/>
    <col min="15620" max="15620" width="9.85546875" style="16" customWidth="1"/>
    <col min="15621" max="15621" width="0.85546875" style="16" customWidth="1"/>
    <col min="15622" max="15622" width="9.140625" style="16"/>
    <col min="15623" max="15623" width="1" style="16" customWidth="1"/>
    <col min="15624" max="15624" width="10.42578125" style="16" customWidth="1"/>
    <col min="15625" max="15625" width="0.85546875" style="16" customWidth="1"/>
    <col min="15626" max="15626" width="11.7109375" style="16" bestFit="1" customWidth="1"/>
    <col min="15627" max="15627" width="1" style="16" customWidth="1"/>
    <col min="15628" max="15628" width="11.28515625" style="16" bestFit="1" customWidth="1"/>
    <col min="15629" max="15629" width="1" style="16" customWidth="1"/>
    <col min="15630" max="15632" width="7" style="16" bestFit="1" customWidth="1"/>
    <col min="15633" max="15633" width="1" style="16" customWidth="1"/>
    <col min="15634" max="15634" width="8.42578125" style="16" customWidth="1"/>
    <col min="15635" max="15636" width="7" style="16" bestFit="1" customWidth="1"/>
    <col min="15637" max="15637" width="1" style="16" customWidth="1"/>
    <col min="15638" max="15638" width="12.140625" style="16" bestFit="1" customWidth="1"/>
    <col min="15639" max="15872" width="9.140625" style="16"/>
    <col min="15873" max="15873" width="13.85546875" style="16" customWidth="1"/>
    <col min="15874" max="15874" width="8.5703125" style="16" customWidth="1"/>
    <col min="15875" max="15875" width="1" style="16" customWidth="1"/>
    <col min="15876" max="15876" width="9.85546875" style="16" customWidth="1"/>
    <col min="15877" max="15877" width="0.85546875" style="16" customWidth="1"/>
    <col min="15878" max="15878" width="9.140625" style="16"/>
    <col min="15879" max="15879" width="1" style="16" customWidth="1"/>
    <col min="15880" max="15880" width="10.42578125" style="16" customWidth="1"/>
    <col min="15881" max="15881" width="0.85546875" style="16" customWidth="1"/>
    <col min="15882" max="15882" width="11.7109375" style="16" bestFit="1" customWidth="1"/>
    <col min="15883" max="15883" width="1" style="16" customWidth="1"/>
    <col min="15884" max="15884" width="11.28515625" style="16" bestFit="1" customWidth="1"/>
    <col min="15885" max="15885" width="1" style="16" customWidth="1"/>
    <col min="15886" max="15888" width="7" style="16" bestFit="1" customWidth="1"/>
    <col min="15889" max="15889" width="1" style="16" customWidth="1"/>
    <col min="15890" max="15890" width="8.42578125" style="16" customWidth="1"/>
    <col min="15891" max="15892" width="7" style="16" bestFit="1" customWidth="1"/>
    <col min="15893" max="15893" width="1" style="16" customWidth="1"/>
    <col min="15894" max="15894" width="12.140625" style="16" bestFit="1" customWidth="1"/>
    <col min="15895" max="16128" width="9.140625" style="16"/>
    <col min="16129" max="16129" width="13.85546875" style="16" customWidth="1"/>
    <col min="16130" max="16130" width="8.5703125" style="16" customWidth="1"/>
    <col min="16131" max="16131" width="1" style="16" customWidth="1"/>
    <col min="16132" max="16132" width="9.85546875" style="16" customWidth="1"/>
    <col min="16133" max="16133" width="0.85546875" style="16" customWidth="1"/>
    <col min="16134" max="16134" width="9.140625" style="16"/>
    <col min="16135" max="16135" width="1" style="16" customWidth="1"/>
    <col min="16136" max="16136" width="10.42578125" style="16" customWidth="1"/>
    <col min="16137" max="16137" width="0.85546875" style="16" customWidth="1"/>
    <col min="16138" max="16138" width="11.7109375" style="16" bestFit="1" customWidth="1"/>
    <col min="16139" max="16139" width="1" style="16" customWidth="1"/>
    <col min="16140" max="16140" width="11.28515625" style="16" bestFit="1" customWidth="1"/>
    <col min="16141" max="16141" width="1" style="16" customWidth="1"/>
    <col min="16142" max="16144" width="7" style="16" bestFit="1" customWidth="1"/>
    <col min="16145" max="16145" width="1" style="16" customWidth="1"/>
    <col min="16146" max="16146" width="8.42578125" style="16" customWidth="1"/>
    <col min="16147" max="16148" width="7" style="16" bestFit="1" customWidth="1"/>
    <col min="16149" max="16149" width="1" style="16" customWidth="1"/>
    <col min="16150" max="16150" width="12.140625" style="16" bestFit="1" customWidth="1"/>
    <col min="16151" max="16384" width="9.140625" style="16"/>
  </cols>
  <sheetData>
    <row r="1" spans="1:24" ht="12.75" x14ac:dyDescent="0.2">
      <c r="A1" s="144" t="s">
        <v>327</v>
      </c>
    </row>
    <row r="2" spans="1:24" ht="12.75" x14ac:dyDescent="0.2">
      <c r="A2" s="145" t="s">
        <v>328</v>
      </c>
      <c r="B2" s="14"/>
      <c r="C2" s="14"/>
      <c r="D2" s="14"/>
      <c r="E2" s="14"/>
      <c r="F2" s="14"/>
      <c r="G2" s="14"/>
      <c r="H2" s="14"/>
      <c r="I2" s="14"/>
      <c r="J2" s="14"/>
      <c r="K2" s="14"/>
      <c r="L2" s="14"/>
      <c r="M2" s="14"/>
      <c r="N2" s="14"/>
      <c r="O2" s="14"/>
      <c r="P2" s="14"/>
      <c r="Q2" s="14"/>
      <c r="R2" s="14"/>
      <c r="S2" s="14"/>
      <c r="T2" s="14"/>
      <c r="U2" s="14"/>
    </row>
    <row r="3" spans="1:24" ht="68.25" customHeight="1" x14ac:dyDescent="0.2">
      <c r="A3" s="17"/>
      <c r="B3" s="18" t="s">
        <v>245</v>
      </c>
      <c r="C3" s="20"/>
      <c r="D3" s="18" t="s">
        <v>235</v>
      </c>
      <c r="E3" s="19"/>
      <c r="F3" s="131" t="s">
        <v>271</v>
      </c>
      <c r="G3" s="21"/>
      <c r="H3" s="18" t="s">
        <v>300</v>
      </c>
      <c r="I3" s="19"/>
      <c r="J3" s="18" t="s">
        <v>192</v>
      </c>
      <c r="K3" s="49"/>
      <c r="L3" s="18" t="s">
        <v>199</v>
      </c>
      <c r="M3" s="17"/>
      <c r="N3" s="196" t="s">
        <v>272</v>
      </c>
      <c r="O3" s="196"/>
      <c r="P3" s="196"/>
      <c r="Q3" s="17"/>
      <c r="R3" s="196" t="s">
        <v>273</v>
      </c>
      <c r="S3" s="196"/>
      <c r="T3" s="196"/>
      <c r="U3" s="22"/>
      <c r="V3" s="56" t="s">
        <v>210</v>
      </c>
    </row>
    <row r="4" spans="1:24" ht="67.5" x14ac:dyDescent="0.2">
      <c r="A4" s="24" t="s">
        <v>218</v>
      </c>
      <c r="B4" s="147" t="s">
        <v>381</v>
      </c>
      <c r="C4" s="24"/>
      <c r="D4" s="147" t="s">
        <v>381</v>
      </c>
      <c r="E4" s="24"/>
      <c r="F4" s="147" t="s">
        <v>381</v>
      </c>
      <c r="G4" s="24"/>
      <c r="H4" s="147" t="s">
        <v>381</v>
      </c>
      <c r="I4" s="24"/>
      <c r="J4" s="147" t="s">
        <v>382</v>
      </c>
      <c r="K4" s="40"/>
      <c r="L4" s="147" t="s">
        <v>382</v>
      </c>
      <c r="M4" s="25"/>
      <c r="N4" s="26" t="s">
        <v>292</v>
      </c>
      <c r="O4" s="26" t="s">
        <v>306</v>
      </c>
      <c r="P4" s="26" t="s">
        <v>293</v>
      </c>
      <c r="Q4" s="26"/>
      <c r="R4" s="26" t="s">
        <v>292</v>
      </c>
      <c r="S4" s="26" t="s">
        <v>306</v>
      </c>
      <c r="T4" s="26" t="s">
        <v>293</v>
      </c>
      <c r="U4" s="40"/>
      <c r="V4" s="27" t="s">
        <v>282</v>
      </c>
    </row>
    <row r="5" spans="1:24" x14ac:dyDescent="0.2">
      <c r="A5" s="28"/>
      <c r="B5" s="28"/>
      <c r="C5" s="28"/>
      <c r="D5" s="28"/>
      <c r="E5" s="28"/>
      <c r="F5" s="28"/>
      <c r="G5" s="28"/>
      <c r="H5" s="28"/>
      <c r="I5" s="28"/>
      <c r="J5" s="28"/>
      <c r="K5" s="28"/>
      <c r="L5" s="28"/>
      <c r="M5" s="28"/>
      <c r="N5" s="28"/>
      <c r="O5" s="28"/>
      <c r="P5" s="28"/>
      <c r="Q5" s="28"/>
      <c r="R5" s="28"/>
      <c r="S5" s="28"/>
      <c r="T5" s="28"/>
    </row>
    <row r="6" spans="1:24" x14ac:dyDescent="0.2">
      <c r="A6" s="16" t="s">
        <v>220</v>
      </c>
      <c r="B6" s="29">
        <v>457198</v>
      </c>
      <c r="C6" s="29" t="s">
        <v>176</v>
      </c>
      <c r="D6" s="29">
        <v>476544</v>
      </c>
      <c r="E6" s="29" t="s">
        <v>176</v>
      </c>
      <c r="F6" s="29">
        <v>20538561</v>
      </c>
      <c r="G6" s="29" t="s">
        <v>176</v>
      </c>
      <c r="H6" s="29">
        <v>4943680</v>
      </c>
      <c r="I6" s="29" t="s">
        <v>176</v>
      </c>
      <c r="J6" s="29">
        <v>6518102</v>
      </c>
      <c r="K6" s="29" t="s">
        <v>176</v>
      </c>
      <c r="L6" s="29">
        <v>14911302</v>
      </c>
      <c r="M6" s="29" t="s">
        <v>176</v>
      </c>
      <c r="N6" s="37">
        <v>14.256600000000001</v>
      </c>
      <c r="O6" s="37">
        <v>1.3185</v>
      </c>
      <c r="P6" s="37">
        <v>13.677899999999999</v>
      </c>
      <c r="Q6" s="37" t="s">
        <v>176</v>
      </c>
      <c r="R6" s="37">
        <v>32.6145</v>
      </c>
      <c r="S6" s="37">
        <v>3.0162</v>
      </c>
      <c r="T6" s="37">
        <v>31.290500000000002</v>
      </c>
      <c r="U6" s="37" t="s">
        <v>176</v>
      </c>
      <c r="V6" s="42">
        <v>43.712499999999999</v>
      </c>
    </row>
    <row r="7" spans="1:24" x14ac:dyDescent="0.2">
      <c r="A7" s="16" t="s">
        <v>221</v>
      </c>
      <c r="B7" s="29" t="s">
        <v>24</v>
      </c>
      <c r="C7" s="29" t="s">
        <v>176</v>
      </c>
      <c r="D7" s="29" t="s">
        <v>24</v>
      </c>
      <c r="E7" s="29" t="s">
        <v>176</v>
      </c>
      <c r="F7" s="29" t="s">
        <v>24</v>
      </c>
      <c r="G7" s="29" t="s">
        <v>176</v>
      </c>
      <c r="H7" s="29" t="s">
        <v>24</v>
      </c>
      <c r="I7" s="29" t="s">
        <v>176</v>
      </c>
      <c r="J7" s="29" t="s">
        <v>24</v>
      </c>
      <c r="K7" s="29" t="s">
        <v>176</v>
      </c>
      <c r="L7" s="29" t="s">
        <v>24</v>
      </c>
      <c r="M7" s="29" t="s">
        <v>176</v>
      </c>
      <c r="N7" s="37" t="s">
        <v>24</v>
      </c>
      <c r="O7" s="37" t="s">
        <v>24</v>
      </c>
      <c r="P7" s="37" t="s">
        <v>24</v>
      </c>
      <c r="Q7" s="37" t="s">
        <v>176</v>
      </c>
      <c r="R7" s="37" t="s">
        <v>24</v>
      </c>
      <c r="S7" s="37" t="s">
        <v>24</v>
      </c>
      <c r="T7" s="37" t="s">
        <v>24</v>
      </c>
      <c r="U7" s="37" t="s">
        <v>176</v>
      </c>
      <c r="V7" s="42" t="s">
        <v>24</v>
      </c>
      <c r="W7" s="170"/>
    </row>
    <row r="8" spans="1:24" x14ac:dyDescent="0.2">
      <c r="A8" s="16" t="s">
        <v>370</v>
      </c>
      <c r="B8" s="29">
        <v>118357</v>
      </c>
      <c r="C8" s="29" t="s">
        <v>176</v>
      </c>
      <c r="D8" s="29">
        <v>18170</v>
      </c>
      <c r="E8" s="29" t="s">
        <v>176</v>
      </c>
      <c r="F8" s="29">
        <v>1217664</v>
      </c>
      <c r="G8" s="29" t="s">
        <v>176</v>
      </c>
      <c r="H8" s="29">
        <v>525505</v>
      </c>
      <c r="I8" s="29" t="s">
        <v>176</v>
      </c>
      <c r="J8" s="29">
        <v>725366</v>
      </c>
      <c r="K8" s="29" t="s">
        <v>176</v>
      </c>
      <c r="L8" s="29">
        <v>1217978</v>
      </c>
      <c r="M8" s="29" t="s">
        <v>176</v>
      </c>
      <c r="N8" s="37">
        <v>6.1285999999999996</v>
      </c>
      <c r="O8" s="37">
        <v>1.3803000000000001</v>
      </c>
      <c r="P8" s="37">
        <v>39.921100000000003</v>
      </c>
      <c r="Q8" s="37" t="s">
        <v>176</v>
      </c>
      <c r="R8" s="37">
        <v>10.290699999999999</v>
      </c>
      <c r="S8" s="37">
        <v>2.3176999999999999</v>
      </c>
      <c r="T8" s="37">
        <v>67.032399999999996</v>
      </c>
      <c r="U8" s="37" t="s">
        <v>176</v>
      </c>
      <c r="V8" s="42">
        <v>59.554900000000004</v>
      </c>
    </row>
    <row r="9" spans="1:24" x14ac:dyDescent="0.2">
      <c r="A9" s="16" t="s">
        <v>219</v>
      </c>
      <c r="B9" s="29">
        <v>100247</v>
      </c>
      <c r="C9" s="29" t="s">
        <v>176</v>
      </c>
      <c r="D9" s="29">
        <v>77078</v>
      </c>
      <c r="E9" s="29" t="s">
        <v>176</v>
      </c>
      <c r="F9" s="29">
        <v>13799877</v>
      </c>
      <c r="G9" s="29" t="s">
        <v>176</v>
      </c>
      <c r="H9" s="29">
        <v>4508939</v>
      </c>
      <c r="I9" s="29" t="s">
        <v>176</v>
      </c>
      <c r="J9" s="29">
        <v>3092964</v>
      </c>
      <c r="K9" s="29" t="s">
        <v>176</v>
      </c>
      <c r="L9" s="29">
        <v>5387282</v>
      </c>
      <c r="M9" s="29" t="s">
        <v>176</v>
      </c>
      <c r="N9" s="37">
        <v>31.982800000000001</v>
      </c>
      <c r="O9" s="37">
        <v>0.71619999999999995</v>
      </c>
      <c r="P9" s="37">
        <v>40.606099999999998</v>
      </c>
      <c r="Q9" s="37" t="s">
        <v>176</v>
      </c>
      <c r="R9" s="37">
        <v>53.740099999999998</v>
      </c>
      <c r="S9" s="37">
        <v>1.1812</v>
      </c>
      <c r="T9" s="37">
        <v>67.007800000000003</v>
      </c>
      <c r="U9" s="37" t="s">
        <v>176</v>
      </c>
      <c r="V9" s="42">
        <v>60.156999999999996</v>
      </c>
    </row>
    <row r="10" spans="1:24" x14ac:dyDescent="0.2">
      <c r="A10" s="16" t="s">
        <v>371</v>
      </c>
      <c r="B10" s="30">
        <v>6494</v>
      </c>
      <c r="C10" s="30" t="s">
        <v>176</v>
      </c>
      <c r="D10" s="57">
        <v>453</v>
      </c>
      <c r="E10" s="30" t="s">
        <v>176</v>
      </c>
      <c r="F10" s="53">
        <v>99938</v>
      </c>
      <c r="G10" s="29" t="s">
        <v>176</v>
      </c>
      <c r="H10" s="57">
        <v>23724</v>
      </c>
      <c r="I10" s="30" t="s">
        <v>176</v>
      </c>
      <c r="J10" s="30">
        <v>54749</v>
      </c>
      <c r="K10" s="30" t="s">
        <v>176</v>
      </c>
      <c r="L10" s="30">
        <v>288334</v>
      </c>
      <c r="M10" s="30" t="s">
        <v>176</v>
      </c>
      <c r="N10" s="38">
        <v>8.4320000000000004</v>
      </c>
      <c r="O10" s="54">
        <v>2.2309000000000001</v>
      </c>
      <c r="P10" s="54">
        <v>121.3947</v>
      </c>
      <c r="Q10" s="38" t="s">
        <v>176</v>
      </c>
      <c r="R10" s="38">
        <v>44.400100000000002</v>
      </c>
      <c r="S10" s="54">
        <v>11.9533</v>
      </c>
      <c r="T10" s="54">
        <v>636.49890000000005</v>
      </c>
      <c r="U10" s="38" t="s">
        <v>176</v>
      </c>
      <c r="V10" s="43">
        <v>19.013100000000001</v>
      </c>
    </row>
    <row r="11" spans="1:24" x14ac:dyDescent="0.2">
      <c r="A11" s="14" t="s">
        <v>222</v>
      </c>
      <c r="B11" s="31">
        <v>682296</v>
      </c>
      <c r="C11" s="31" t="s">
        <v>176</v>
      </c>
      <c r="D11" s="31">
        <v>572245</v>
      </c>
      <c r="E11" s="31" t="s">
        <v>176</v>
      </c>
      <c r="F11" s="31">
        <v>35656040</v>
      </c>
      <c r="G11" s="31" t="s">
        <v>176</v>
      </c>
      <c r="H11" s="31">
        <v>10001848</v>
      </c>
      <c r="I11" s="31" t="s">
        <v>176</v>
      </c>
      <c r="J11" s="31">
        <v>10391181</v>
      </c>
      <c r="K11" s="31" t="s">
        <v>176</v>
      </c>
      <c r="L11" s="31">
        <v>21804896</v>
      </c>
      <c r="M11" s="31" t="s">
        <v>176</v>
      </c>
      <c r="N11" s="39">
        <v>15.229699999999999</v>
      </c>
      <c r="O11" s="39">
        <v>1.0388999999999999</v>
      </c>
      <c r="P11" s="39">
        <v>18.1586</v>
      </c>
      <c r="Q11" s="39" t="s">
        <v>176</v>
      </c>
      <c r="R11" s="39">
        <v>31.958100000000002</v>
      </c>
      <c r="S11" s="39">
        <v>2.1800999999999999</v>
      </c>
      <c r="T11" s="39">
        <v>38.104100000000003</v>
      </c>
      <c r="U11" s="39" t="s">
        <v>176</v>
      </c>
      <c r="V11" s="44">
        <v>47.655299999999997</v>
      </c>
    </row>
    <row r="12" spans="1:24" ht="46.5" customHeight="1" x14ac:dyDescent="0.2">
      <c r="A12" s="199" t="s">
        <v>372</v>
      </c>
      <c r="B12" s="199"/>
      <c r="C12" s="199"/>
      <c r="D12" s="199"/>
      <c r="E12" s="199"/>
      <c r="F12" s="199"/>
      <c r="G12" s="199"/>
      <c r="H12" s="199"/>
      <c r="I12" s="199"/>
      <c r="J12" s="199"/>
      <c r="K12" s="199"/>
      <c r="L12" s="199"/>
      <c r="M12" s="199"/>
      <c r="N12" s="199"/>
      <c r="O12" s="199"/>
      <c r="P12" s="199"/>
      <c r="Q12" s="199"/>
      <c r="R12" s="199"/>
      <c r="S12" s="199"/>
      <c r="T12" s="199"/>
      <c r="U12" s="199"/>
      <c r="V12" s="199"/>
      <c r="W12" s="15"/>
      <c r="X12" s="15"/>
    </row>
    <row r="13" spans="1:24" ht="23.25" customHeight="1" x14ac:dyDescent="0.2">
      <c r="A13" s="206" t="s">
        <v>310</v>
      </c>
      <c r="B13" s="206"/>
      <c r="C13" s="206"/>
      <c r="D13" s="206"/>
      <c r="E13" s="206"/>
      <c r="F13" s="206"/>
      <c r="G13" s="206"/>
      <c r="H13" s="206"/>
      <c r="I13" s="206"/>
      <c r="J13" s="206"/>
      <c r="K13" s="206"/>
      <c r="L13" s="206"/>
      <c r="M13" s="206"/>
      <c r="N13" s="206"/>
      <c r="O13" s="206"/>
      <c r="P13" s="206"/>
      <c r="Q13" s="206"/>
      <c r="R13" s="206"/>
      <c r="S13" s="206"/>
      <c r="T13" s="206"/>
      <c r="U13" s="206"/>
      <c r="V13" s="206"/>
      <c r="W13" s="15"/>
      <c r="X13" s="15"/>
    </row>
    <row r="14" spans="1:24" x14ac:dyDescent="0.2">
      <c r="A14" s="206"/>
      <c r="B14" s="206"/>
      <c r="C14" s="206"/>
      <c r="D14" s="206"/>
      <c r="E14" s="206"/>
      <c r="F14" s="206"/>
      <c r="G14" s="206"/>
      <c r="H14" s="206"/>
      <c r="I14" s="206"/>
      <c r="J14" s="206"/>
      <c r="K14" s="206"/>
      <c r="L14" s="206"/>
      <c r="M14" s="206"/>
      <c r="N14" s="206"/>
      <c r="O14" s="206"/>
      <c r="P14" s="206"/>
      <c r="Q14" s="206"/>
      <c r="R14" s="206"/>
      <c r="S14" s="206"/>
      <c r="T14" s="206"/>
      <c r="U14" s="206"/>
      <c r="V14" s="206"/>
      <c r="W14" s="15"/>
      <c r="X14" s="15"/>
    </row>
    <row r="15" spans="1:24" x14ac:dyDescent="0.2">
      <c r="A15" s="15"/>
      <c r="B15" s="103"/>
      <c r="E15" s="15"/>
      <c r="F15" s="29"/>
      <c r="G15" s="29"/>
      <c r="H15" s="15"/>
      <c r="I15" s="15"/>
      <c r="J15" s="15"/>
      <c r="K15" s="15"/>
      <c r="L15" s="15"/>
      <c r="M15" s="15"/>
      <c r="N15" s="15"/>
      <c r="O15" s="15"/>
      <c r="P15" s="15"/>
      <c r="Q15" s="15"/>
      <c r="R15" s="15"/>
      <c r="S15" s="15"/>
      <c r="T15" s="15"/>
      <c r="U15" s="15"/>
      <c r="V15" s="15"/>
      <c r="W15" s="15"/>
      <c r="X15" s="15"/>
    </row>
    <row r="16" spans="1:24" x14ac:dyDescent="0.2">
      <c r="A16" s="15"/>
      <c r="B16" s="15"/>
      <c r="C16" s="15"/>
      <c r="D16" s="15"/>
      <c r="E16" s="15"/>
      <c r="F16" s="29"/>
      <c r="G16" s="29"/>
      <c r="H16" s="15"/>
      <c r="I16" s="15"/>
      <c r="J16" s="15"/>
      <c r="K16" s="15"/>
      <c r="L16" s="15"/>
      <c r="M16" s="15"/>
      <c r="N16" s="15"/>
      <c r="O16" s="15"/>
      <c r="P16" s="15"/>
      <c r="Q16" s="15"/>
      <c r="R16" s="15"/>
      <c r="S16" s="15"/>
      <c r="T16" s="15"/>
      <c r="U16" s="15"/>
      <c r="V16" s="15"/>
      <c r="W16" s="15"/>
      <c r="X16" s="15"/>
    </row>
    <row r="17" spans="1:24" x14ac:dyDescent="0.2">
      <c r="A17" s="15"/>
      <c r="B17" s="15"/>
      <c r="C17" s="15"/>
      <c r="D17" s="15"/>
      <c r="E17" s="15"/>
      <c r="F17" s="29"/>
      <c r="G17" s="29"/>
      <c r="H17" s="15"/>
      <c r="I17" s="15"/>
      <c r="J17" s="15"/>
      <c r="K17" s="15"/>
      <c r="L17" s="15"/>
      <c r="M17" s="15"/>
      <c r="N17" s="15"/>
      <c r="O17" s="15"/>
      <c r="P17" s="15"/>
      <c r="Q17" s="15"/>
      <c r="R17" s="15"/>
      <c r="S17" s="15"/>
      <c r="T17" s="15"/>
      <c r="U17" s="15"/>
      <c r="V17" s="15"/>
      <c r="W17" s="15"/>
      <c r="X17" s="15"/>
    </row>
    <row r="18" spans="1:24" x14ac:dyDescent="0.2">
      <c r="A18" s="15"/>
      <c r="B18" s="15"/>
      <c r="C18" s="15"/>
      <c r="D18" s="15"/>
      <c r="E18" s="15"/>
      <c r="F18" s="29"/>
      <c r="G18" s="29"/>
      <c r="H18" s="15"/>
      <c r="I18" s="15"/>
      <c r="J18" s="15"/>
      <c r="K18" s="15"/>
      <c r="L18" s="15"/>
      <c r="M18" s="15"/>
      <c r="N18" s="15"/>
      <c r="O18" s="15"/>
      <c r="P18" s="15"/>
      <c r="Q18" s="15"/>
      <c r="R18" s="15"/>
      <c r="S18" s="15"/>
      <c r="T18" s="15"/>
      <c r="U18" s="15"/>
      <c r="V18" s="15"/>
      <c r="W18" s="15"/>
      <c r="X18" s="15"/>
    </row>
    <row r="19" spans="1:24" x14ac:dyDescent="0.2">
      <c r="A19" s="15"/>
      <c r="B19" s="15"/>
      <c r="C19" s="15"/>
      <c r="D19" s="15"/>
      <c r="E19" s="15"/>
      <c r="F19" s="29"/>
      <c r="G19" s="29"/>
      <c r="H19" s="15"/>
      <c r="I19" s="15"/>
      <c r="J19" s="15"/>
      <c r="K19" s="15"/>
      <c r="L19" s="15"/>
      <c r="M19" s="15"/>
      <c r="N19" s="15"/>
      <c r="O19" s="15"/>
      <c r="P19" s="15"/>
      <c r="Q19" s="15"/>
      <c r="R19" s="15"/>
      <c r="S19" s="15"/>
      <c r="T19" s="15"/>
      <c r="U19" s="15"/>
      <c r="V19" s="15"/>
      <c r="W19" s="15"/>
      <c r="X19" s="15"/>
    </row>
    <row r="20" spans="1:24" x14ac:dyDescent="0.2">
      <c r="F20" s="29"/>
      <c r="G20" s="29"/>
    </row>
    <row r="21" spans="1:24" x14ac:dyDescent="0.2">
      <c r="F21" s="29"/>
      <c r="G21" s="29"/>
    </row>
    <row r="22" spans="1:24" x14ac:dyDescent="0.2">
      <c r="F22" s="29"/>
      <c r="G22" s="29"/>
    </row>
    <row r="23" spans="1:24" x14ac:dyDescent="0.2">
      <c r="F23" s="29"/>
      <c r="G23" s="29"/>
    </row>
    <row r="24" spans="1:24" x14ac:dyDescent="0.2">
      <c r="F24" s="30"/>
      <c r="G24" s="30"/>
    </row>
    <row r="25" spans="1:24" x14ac:dyDescent="0.2">
      <c r="F25" s="30"/>
      <c r="G25" s="30"/>
    </row>
    <row r="26" spans="1:24" x14ac:dyDescent="0.2">
      <c r="F26" s="30"/>
      <c r="G26" s="30"/>
    </row>
    <row r="27" spans="1:24" x14ac:dyDescent="0.2">
      <c r="F27" s="15"/>
      <c r="G27" s="15"/>
      <c r="H27" s="15"/>
    </row>
  </sheetData>
  <mergeCells count="4">
    <mergeCell ref="N3:P3"/>
    <mergeCell ref="R3:T3"/>
    <mergeCell ref="A12:V12"/>
    <mergeCell ref="A13:V14"/>
  </mergeCells>
  <pageMargins left="0.75" right="0.55000000000000004" top="1" bottom="1" header="0.5" footer="0.5"/>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W18"/>
  <sheetViews>
    <sheetView zoomScaleNormal="75" workbookViewId="0"/>
  </sheetViews>
  <sheetFormatPr defaultRowHeight="11.25" x14ac:dyDescent="0.2"/>
  <cols>
    <col min="1" max="1" width="5.85546875" style="16" customWidth="1"/>
    <col min="2" max="2" width="9" style="16" customWidth="1"/>
    <col min="3" max="3" width="1" style="77" customWidth="1"/>
    <col min="4" max="4" width="8.7109375" style="16" bestFit="1" customWidth="1"/>
    <col min="5" max="5" width="1" style="77" customWidth="1"/>
    <col min="6" max="6" width="9.5703125" style="16" customWidth="1"/>
    <col min="7" max="7" width="1" style="77" customWidth="1"/>
    <col min="8" max="8" width="8.7109375" style="16" bestFit="1" customWidth="1"/>
    <col min="9" max="9" width="1" style="77" customWidth="1"/>
    <col min="10" max="10" width="12" style="16" bestFit="1" customWidth="1"/>
    <col min="11" max="11" width="1" style="77" customWidth="1"/>
    <col min="12" max="12" width="10.42578125" style="16" bestFit="1" customWidth="1"/>
    <col min="13" max="13" width="1" style="77" customWidth="1"/>
    <col min="14" max="14" width="10.42578125" style="16" bestFit="1" customWidth="1"/>
    <col min="15" max="15" width="1" style="77" customWidth="1"/>
    <col min="16" max="16" width="14" style="16" bestFit="1" customWidth="1"/>
    <col min="17" max="17" width="1" style="77" customWidth="1"/>
    <col min="18" max="18" width="10.28515625" style="16" bestFit="1" customWidth="1"/>
    <col min="19" max="19" width="1" style="77" customWidth="1"/>
    <col min="20" max="20" width="8.7109375" style="16" bestFit="1" customWidth="1"/>
    <col min="21" max="21" width="1" style="77" customWidth="1"/>
    <col min="22" max="22" width="10" style="16" customWidth="1"/>
    <col min="23" max="23" width="1" style="77" customWidth="1"/>
    <col min="24" max="250" width="9.140625" style="16"/>
    <col min="251" max="251" width="5.85546875" style="16" customWidth="1"/>
    <col min="252" max="252" width="7.85546875" style="16" bestFit="1" customWidth="1"/>
    <col min="253" max="253" width="0.85546875" style="16" customWidth="1"/>
    <col min="254" max="254" width="8.7109375" style="16" bestFit="1" customWidth="1"/>
    <col min="255" max="255" width="0.85546875" style="16" customWidth="1"/>
    <col min="256" max="256" width="9.5703125" style="16" customWidth="1"/>
    <col min="257" max="257" width="0.85546875" style="16" customWidth="1"/>
    <col min="258" max="258" width="8.7109375" style="16" bestFit="1" customWidth="1"/>
    <col min="259" max="259" width="0.85546875" style="16" customWidth="1"/>
    <col min="260" max="260" width="12" style="16" bestFit="1" customWidth="1"/>
    <col min="261" max="262" width="10.42578125" style="16" bestFit="1" customWidth="1"/>
    <col min="263" max="263" width="14" style="16" bestFit="1" customWidth="1"/>
    <col min="264" max="264" width="10.28515625" style="16" bestFit="1" customWidth="1"/>
    <col min="265" max="265" width="8.7109375" style="16" bestFit="1" customWidth="1"/>
    <col min="266" max="266" width="0.85546875" style="16" customWidth="1"/>
    <col min="267" max="269" width="9.140625" style="16"/>
    <col min="270" max="270" width="16.85546875" style="16" customWidth="1"/>
    <col min="271" max="506" width="9.140625" style="16"/>
    <col min="507" max="507" width="5.85546875" style="16" customWidth="1"/>
    <col min="508" max="508" width="7.85546875" style="16" bestFit="1" customWidth="1"/>
    <col min="509" max="509" width="0.85546875" style="16" customWidth="1"/>
    <col min="510" max="510" width="8.7109375" style="16" bestFit="1" customWidth="1"/>
    <col min="511" max="511" width="0.85546875" style="16" customWidth="1"/>
    <col min="512" max="512" width="9.5703125" style="16" customWidth="1"/>
    <col min="513" max="513" width="0.85546875" style="16" customWidth="1"/>
    <col min="514" max="514" width="8.7109375" style="16" bestFit="1" customWidth="1"/>
    <col min="515" max="515" width="0.85546875" style="16" customWidth="1"/>
    <col min="516" max="516" width="12" style="16" bestFit="1" customWidth="1"/>
    <col min="517" max="518" width="10.42578125" style="16" bestFit="1" customWidth="1"/>
    <col min="519" max="519" width="14" style="16" bestFit="1" customWidth="1"/>
    <col min="520" max="520" width="10.28515625" style="16" bestFit="1" customWidth="1"/>
    <col min="521" max="521" width="8.7109375" style="16" bestFit="1" customWidth="1"/>
    <col min="522" max="522" width="0.85546875" style="16" customWidth="1"/>
    <col min="523" max="525" width="9.140625" style="16"/>
    <col min="526" max="526" width="16.85546875" style="16" customWidth="1"/>
    <col min="527" max="762" width="9.140625" style="16"/>
    <col min="763" max="763" width="5.85546875" style="16" customWidth="1"/>
    <col min="764" max="764" width="7.85546875" style="16" bestFit="1" customWidth="1"/>
    <col min="765" max="765" width="0.85546875" style="16" customWidth="1"/>
    <col min="766" max="766" width="8.7109375" style="16" bestFit="1" customWidth="1"/>
    <col min="767" max="767" width="0.85546875" style="16" customWidth="1"/>
    <col min="768" max="768" width="9.5703125" style="16" customWidth="1"/>
    <col min="769" max="769" width="0.85546875" style="16" customWidth="1"/>
    <col min="770" max="770" width="8.7109375" style="16" bestFit="1" customWidth="1"/>
    <col min="771" max="771" width="0.85546875" style="16" customWidth="1"/>
    <col min="772" max="772" width="12" style="16" bestFit="1" customWidth="1"/>
    <col min="773" max="774" width="10.42578125" style="16" bestFit="1" customWidth="1"/>
    <col min="775" max="775" width="14" style="16" bestFit="1" customWidth="1"/>
    <col min="776" max="776" width="10.28515625" style="16" bestFit="1" customWidth="1"/>
    <col min="777" max="777" width="8.7109375" style="16" bestFit="1" customWidth="1"/>
    <col min="778" max="778" width="0.85546875" style="16" customWidth="1"/>
    <col min="779" max="781" width="9.140625" style="16"/>
    <col min="782" max="782" width="16.85546875" style="16" customWidth="1"/>
    <col min="783" max="1018" width="9.140625" style="16"/>
    <col min="1019" max="1019" width="5.85546875" style="16" customWidth="1"/>
    <col min="1020" max="1020" width="7.85546875" style="16" bestFit="1" customWidth="1"/>
    <col min="1021" max="1021" width="0.85546875" style="16" customWidth="1"/>
    <col min="1022" max="1022" width="8.7109375" style="16" bestFit="1" customWidth="1"/>
    <col min="1023" max="1023" width="0.85546875" style="16" customWidth="1"/>
    <col min="1024" max="1024" width="9.5703125" style="16" customWidth="1"/>
    <col min="1025" max="1025" width="0.85546875" style="16" customWidth="1"/>
    <col min="1026" max="1026" width="8.7109375" style="16" bestFit="1" customWidth="1"/>
    <col min="1027" max="1027" width="0.85546875" style="16" customWidth="1"/>
    <col min="1028" max="1028" width="12" style="16" bestFit="1" customWidth="1"/>
    <col min="1029" max="1030" width="10.42578125" style="16" bestFit="1" customWidth="1"/>
    <col min="1031" max="1031" width="14" style="16" bestFit="1" customWidth="1"/>
    <col min="1032" max="1032" width="10.28515625" style="16" bestFit="1" customWidth="1"/>
    <col min="1033" max="1033" width="8.7109375" style="16" bestFit="1" customWidth="1"/>
    <col min="1034" max="1034" width="0.85546875" style="16" customWidth="1"/>
    <col min="1035" max="1037" width="9.140625" style="16"/>
    <col min="1038" max="1038" width="16.85546875" style="16" customWidth="1"/>
    <col min="1039" max="1274" width="9.140625" style="16"/>
    <col min="1275" max="1275" width="5.85546875" style="16" customWidth="1"/>
    <col min="1276" max="1276" width="7.85546875" style="16" bestFit="1" customWidth="1"/>
    <col min="1277" max="1277" width="0.85546875" style="16" customWidth="1"/>
    <col min="1278" max="1278" width="8.7109375" style="16" bestFit="1" customWidth="1"/>
    <col min="1279" max="1279" width="0.85546875" style="16" customWidth="1"/>
    <col min="1280" max="1280" width="9.5703125" style="16" customWidth="1"/>
    <col min="1281" max="1281" width="0.85546875" style="16" customWidth="1"/>
    <col min="1282" max="1282" width="8.7109375" style="16" bestFit="1" customWidth="1"/>
    <col min="1283" max="1283" width="0.85546875" style="16" customWidth="1"/>
    <col min="1284" max="1284" width="12" style="16" bestFit="1" customWidth="1"/>
    <col min="1285" max="1286" width="10.42578125" style="16" bestFit="1" customWidth="1"/>
    <col min="1287" max="1287" width="14" style="16" bestFit="1" customWidth="1"/>
    <col min="1288" max="1288" width="10.28515625" style="16" bestFit="1" customWidth="1"/>
    <col min="1289" max="1289" width="8.7109375" style="16" bestFit="1" customWidth="1"/>
    <col min="1290" max="1290" width="0.85546875" style="16" customWidth="1"/>
    <col min="1291" max="1293" width="9.140625" style="16"/>
    <col min="1294" max="1294" width="16.85546875" style="16" customWidth="1"/>
    <col min="1295" max="1530" width="9.140625" style="16"/>
    <col min="1531" max="1531" width="5.85546875" style="16" customWidth="1"/>
    <col min="1532" max="1532" width="7.85546875" style="16" bestFit="1" customWidth="1"/>
    <col min="1533" max="1533" width="0.85546875" style="16" customWidth="1"/>
    <col min="1534" max="1534" width="8.7109375" style="16" bestFit="1" customWidth="1"/>
    <col min="1535" max="1535" width="0.85546875" style="16" customWidth="1"/>
    <col min="1536" max="1536" width="9.5703125" style="16" customWidth="1"/>
    <col min="1537" max="1537" width="0.85546875" style="16" customWidth="1"/>
    <col min="1538" max="1538" width="8.7109375" style="16" bestFit="1" customWidth="1"/>
    <col min="1539" max="1539" width="0.85546875" style="16" customWidth="1"/>
    <col min="1540" max="1540" width="12" style="16" bestFit="1" customWidth="1"/>
    <col min="1541" max="1542" width="10.42578125" style="16" bestFit="1" customWidth="1"/>
    <col min="1543" max="1543" width="14" style="16" bestFit="1" customWidth="1"/>
    <col min="1544" max="1544" width="10.28515625" style="16" bestFit="1" customWidth="1"/>
    <col min="1545" max="1545" width="8.7109375" style="16" bestFit="1" customWidth="1"/>
    <col min="1546" max="1546" width="0.85546875" style="16" customWidth="1"/>
    <col min="1547" max="1549" width="9.140625" style="16"/>
    <col min="1550" max="1550" width="16.85546875" style="16" customWidth="1"/>
    <col min="1551" max="1786" width="9.140625" style="16"/>
    <col min="1787" max="1787" width="5.85546875" style="16" customWidth="1"/>
    <col min="1788" max="1788" width="7.85546875" style="16" bestFit="1" customWidth="1"/>
    <col min="1789" max="1789" width="0.85546875" style="16" customWidth="1"/>
    <col min="1790" max="1790" width="8.7109375" style="16" bestFit="1" customWidth="1"/>
    <col min="1791" max="1791" width="0.85546875" style="16" customWidth="1"/>
    <col min="1792" max="1792" width="9.5703125" style="16" customWidth="1"/>
    <col min="1793" max="1793" width="0.85546875" style="16" customWidth="1"/>
    <col min="1794" max="1794" width="8.7109375" style="16" bestFit="1" customWidth="1"/>
    <col min="1795" max="1795" width="0.85546875" style="16" customWidth="1"/>
    <col min="1796" max="1796" width="12" style="16" bestFit="1" customWidth="1"/>
    <col min="1797" max="1798" width="10.42578125" style="16" bestFit="1" customWidth="1"/>
    <col min="1799" max="1799" width="14" style="16" bestFit="1" customWidth="1"/>
    <col min="1800" max="1800" width="10.28515625" style="16" bestFit="1" customWidth="1"/>
    <col min="1801" max="1801" width="8.7109375" style="16" bestFit="1" customWidth="1"/>
    <col min="1802" max="1802" width="0.85546875" style="16" customWidth="1"/>
    <col min="1803" max="1805" width="9.140625" style="16"/>
    <col min="1806" max="1806" width="16.85546875" style="16" customWidth="1"/>
    <col min="1807" max="2042" width="9.140625" style="16"/>
    <col min="2043" max="2043" width="5.85546875" style="16" customWidth="1"/>
    <col min="2044" max="2044" width="7.85546875" style="16" bestFit="1" customWidth="1"/>
    <col min="2045" max="2045" width="0.85546875" style="16" customWidth="1"/>
    <col min="2046" max="2046" width="8.7109375" style="16" bestFit="1" customWidth="1"/>
    <col min="2047" max="2047" width="0.85546875" style="16" customWidth="1"/>
    <col min="2048" max="2048" width="9.5703125" style="16" customWidth="1"/>
    <col min="2049" max="2049" width="0.85546875" style="16" customWidth="1"/>
    <col min="2050" max="2050" width="8.7109375" style="16" bestFit="1" customWidth="1"/>
    <col min="2051" max="2051" width="0.85546875" style="16" customWidth="1"/>
    <col min="2052" max="2052" width="12" style="16" bestFit="1" customWidth="1"/>
    <col min="2053" max="2054" width="10.42578125" style="16" bestFit="1" customWidth="1"/>
    <col min="2055" max="2055" width="14" style="16" bestFit="1" customWidth="1"/>
    <col min="2056" max="2056" width="10.28515625" style="16" bestFit="1" customWidth="1"/>
    <col min="2057" max="2057" width="8.7109375" style="16" bestFit="1" customWidth="1"/>
    <col min="2058" max="2058" width="0.85546875" style="16" customWidth="1"/>
    <col min="2059" max="2061" width="9.140625" style="16"/>
    <col min="2062" max="2062" width="16.85546875" style="16" customWidth="1"/>
    <col min="2063" max="2298" width="9.140625" style="16"/>
    <col min="2299" max="2299" width="5.85546875" style="16" customWidth="1"/>
    <col min="2300" max="2300" width="7.85546875" style="16" bestFit="1" customWidth="1"/>
    <col min="2301" max="2301" width="0.85546875" style="16" customWidth="1"/>
    <col min="2302" max="2302" width="8.7109375" style="16" bestFit="1" customWidth="1"/>
    <col min="2303" max="2303" width="0.85546875" style="16" customWidth="1"/>
    <col min="2304" max="2304" width="9.5703125" style="16" customWidth="1"/>
    <col min="2305" max="2305" width="0.85546875" style="16" customWidth="1"/>
    <col min="2306" max="2306" width="8.7109375" style="16" bestFit="1" customWidth="1"/>
    <col min="2307" max="2307" width="0.85546875" style="16" customWidth="1"/>
    <col min="2308" max="2308" width="12" style="16" bestFit="1" customWidth="1"/>
    <col min="2309" max="2310" width="10.42578125" style="16" bestFit="1" customWidth="1"/>
    <col min="2311" max="2311" width="14" style="16" bestFit="1" customWidth="1"/>
    <col min="2312" max="2312" width="10.28515625" style="16" bestFit="1" customWidth="1"/>
    <col min="2313" max="2313" width="8.7109375" style="16" bestFit="1" customWidth="1"/>
    <col min="2314" max="2314" width="0.85546875" style="16" customWidth="1"/>
    <col min="2315" max="2317" width="9.140625" style="16"/>
    <col min="2318" max="2318" width="16.85546875" style="16" customWidth="1"/>
    <col min="2319" max="2554" width="9.140625" style="16"/>
    <col min="2555" max="2555" width="5.85546875" style="16" customWidth="1"/>
    <col min="2556" max="2556" width="7.85546875" style="16" bestFit="1" customWidth="1"/>
    <col min="2557" max="2557" width="0.85546875" style="16" customWidth="1"/>
    <col min="2558" max="2558" width="8.7109375" style="16" bestFit="1" customWidth="1"/>
    <col min="2559" max="2559" width="0.85546875" style="16" customWidth="1"/>
    <col min="2560" max="2560" width="9.5703125" style="16" customWidth="1"/>
    <col min="2561" max="2561" width="0.85546875" style="16" customWidth="1"/>
    <col min="2562" max="2562" width="8.7109375" style="16" bestFit="1" customWidth="1"/>
    <col min="2563" max="2563" width="0.85546875" style="16" customWidth="1"/>
    <col min="2564" max="2564" width="12" style="16" bestFit="1" customWidth="1"/>
    <col min="2565" max="2566" width="10.42578125" style="16" bestFit="1" customWidth="1"/>
    <col min="2567" max="2567" width="14" style="16" bestFit="1" customWidth="1"/>
    <col min="2568" max="2568" width="10.28515625" style="16" bestFit="1" customWidth="1"/>
    <col min="2569" max="2569" width="8.7109375" style="16" bestFit="1" customWidth="1"/>
    <col min="2570" max="2570" width="0.85546875" style="16" customWidth="1"/>
    <col min="2571" max="2573" width="9.140625" style="16"/>
    <col min="2574" max="2574" width="16.85546875" style="16" customWidth="1"/>
    <col min="2575" max="2810" width="9.140625" style="16"/>
    <col min="2811" max="2811" width="5.85546875" style="16" customWidth="1"/>
    <col min="2812" max="2812" width="7.85546875" style="16" bestFit="1" customWidth="1"/>
    <col min="2813" max="2813" width="0.85546875" style="16" customWidth="1"/>
    <col min="2814" max="2814" width="8.7109375" style="16" bestFit="1" customWidth="1"/>
    <col min="2815" max="2815" width="0.85546875" style="16" customWidth="1"/>
    <col min="2816" max="2816" width="9.5703125" style="16" customWidth="1"/>
    <col min="2817" max="2817" width="0.85546875" style="16" customWidth="1"/>
    <col min="2818" max="2818" width="8.7109375" style="16" bestFit="1" customWidth="1"/>
    <col min="2819" max="2819" width="0.85546875" style="16" customWidth="1"/>
    <col min="2820" max="2820" width="12" style="16" bestFit="1" customWidth="1"/>
    <col min="2821" max="2822" width="10.42578125" style="16" bestFit="1" customWidth="1"/>
    <col min="2823" max="2823" width="14" style="16" bestFit="1" customWidth="1"/>
    <col min="2824" max="2824" width="10.28515625" style="16" bestFit="1" customWidth="1"/>
    <col min="2825" max="2825" width="8.7109375" style="16" bestFit="1" customWidth="1"/>
    <col min="2826" max="2826" width="0.85546875" style="16" customWidth="1"/>
    <col min="2827" max="2829" width="9.140625" style="16"/>
    <col min="2830" max="2830" width="16.85546875" style="16" customWidth="1"/>
    <col min="2831" max="3066" width="9.140625" style="16"/>
    <col min="3067" max="3067" width="5.85546875" style="16" customWidth="1"/>
    <col min="3068" max="3068" width="7.85546875" style="16" bestFit="1" customWidth="1"/>
    <col min="3069" max="3069" width="0.85546875" style="16" customWidth="1"/>
    <col min="3070" max="3070" width="8.7109375" style="16" bestFit="1" customWidth="1"/>
    <col min="3071" max="3071" width="0.85546875" style="16" customWidth="1"/>
    <col min="3072" max="3072" width="9.5703125" style="16" customWidth="1"/>
    <col min="3073" max="3073" width="0.85546875" style="16" customWidth="1"/>
    <col min="3074" max="3074" width="8.7109375" style="16" bestFit="1" customWidth="1"/>
    <col min="3075" max="3075" width="0.85546875" style="16" customWidth="1"/>
    <col min="3076" max="3076" width="12" style="16" bestFit="1" customWidth="1"/>
    <col min="3077" max="3078" width="10.42578125" style="16" bestFit="1" customWidth="1"/>
    <col min="3079" max="3079" width="14" style="16" bestFit="1" customWidth="1"/>
    <col min="3080" max="3080" width="10.28515625" style="16" bestFit="1" customWidth="1"/>
    <col min="3081" max="3081" width="8.7109375" style="16" bestFit="1" customWidth="1"/>
    <col min="3082" max="3082" width="0.85546875" style="16" customWidth="1"/>
    <col min="3083" max="3085" width="9.140625" style="16"/>
    <col min="3086" max="3086" width="16.85546875" style="16" customWidth="1"/>
    <col min="3087" max="3322" width="9.140625" style="16"/>
    <col min="3323" max="3323" width="5.85546875" style="16" customWidth="1"/>
    <col min="3324" max="3324" width="7.85546875" style="16" bestFit="1" customWidth="1"/>
    <col min="3325" max="3325" width="0.85546875" style="16" customWidth="1"/>
    <col min="3326" max="3326" width="8.7109375" style="16" bestFit="1" customWidth="1"/>
    <col min="3327" max="3327" width="0.85546875" style="16" customWidth="1"/>
    <col min="3328" max="3328" width="9.5703125" style="16" customWidth="1"/>
    <col min="3329" max="3329" width="0.85546875" style="16" customWidth="1"/>
    <col min="3330" max="3330" width="8.7109375" style="16" bestFit="1" customWidth="1"/>
    <col min="3331" max="3331" width="0.85546875" style="16" customWidth="1"/>
    <col min="3332" max="3332" width="12" style="16" bestFit="1" customWidth="1"/>
    <col min="3333" max="3334" width="10.42578125" style="16" bestFit="1" customWidth="1"/>
    <col min="3335" max="3335" width="14" style="16" bestFit="1" customWidth="1"/>
    <col min="3336" max="3336" width="10.28515625" style="16" bestFit="1" customWidth="1"/>
    <col min="3337" max="3337" width="8.7109375" style="16" bestFit="1" customWidth="1"/>
    <col min="3338" max="3338" width="0.85546875" style="16" customWidth="1"/>
    <col min="3339" max="3341" width="9.140625" style="16"/>
    <col min="3342" max="3342" width="16.85546875" style="16" customWidth="1"/>
    <col min="3343" max="3578" width="9.140625" style="16"/>
    <col min="3579" max="3579" width="5.85546875" style="16" customWidth="1"/>
    <col min="3580" max="3580" width="7.85546875" style="16" bestFit="1" customWidth="1"/>
    <col min="3581" max="3581" width="0.85546875" style="16" customWidth="1"/>
    <col min="3582" max="3582" width="8.7109375" style="16" bestFit="1" customWidth="1"/>
    <col min="3583" max="3583" width="0.85546875" style="16" customWidth="1"/>
    <col min="3584" max="3584" width="9.5703125" style="16" customWidth="1"/>
    <col min="3585" max="3585" width="0.85546875" style="16" customWidth="1"/>
    <col min="3586" max="3586" width="8.7109375" style="16" bestFit="1" customWidth="1"/>
    <col min="3587" max="3587" width="0.85546875" style="16" customWidth="1"/>
    <col min="3588" max="3588" width="12" style="16" bestFit="1" customWidth="1"/>
    <col min="3589" max="3590" width="10.42578125" style="16" bestFit="1" customWidth="1"/>
    <col min="3591" max="3591" width="14" style="16" bestFit="1" customWidth="1"/>
    <col min="3592" max="3592" width="10.28515625" style="16" bestFit="1" customWidth="1"/>
    <col min="3593" max="3593" width="8.7109375" style="16" bestFit="1" customWidth="1"/>
    <col min="3594" max="3594" width="0.85546875" style="16" customWidth="1"/>
    <col min="3595" max="3597" width="9.140625" style="16"/>
    <col min="3598" max="3598" width="16.85546875" style="16" customWidth="1"/>
    <col min="3599" max="3834" width="9.140625" style="16"/>
    <col min="3835" max="3835" width="5.85546875" style="16" customWidth="1"/>
    <col min="3836" max="3836" width="7.85546875" style="16" bestFit="1" customWidth="1"/>
    <col min="3837" max="3837" width="0.85546875" style="16" customWidth="1"/>
    <col min="3838" max="3838" width="8.7109375" style="16" bestFit="1" customWidth="1"/>
    <col min="3839" max="3839" width="0.85546875" style="16" customWidth="1"/>
    <col min="3840" max="3840" width="9.5703125" style="16" customWidth="1"/>
    <col min="3841" max="3841" width="0.85546875" style="16" customWidth="1"/>
    <col min="3842" max="3842" width="8.7109375" style="16" bestFit="1" customWidth="1"/>
    <col min="3843" max="3843" width="0.85546875" style="16" customWidth="1"/>
    <col min="3844" max="3844" width="12" style="16" bestFit="1" customWidth="1"/>
    <col min="3845" max="3846" width="10.42578125" style="16" bestFit="1" customWidth="1"/>
    <col min="3847" max="3847" width="14" style="16" bestFit="1" customWidth="1"/>
    <col min="3848" max="3848" width="10.28515625" style="16" bestFit="1" customWidth="1"/>
    <col min="3849" max="3849" width="8.7109375" style="16" bestFit="1" customWidth="1"/>
    <col min="3850" max="3850" width="0.85546875" style="16" customWidth="1"/>
    <col min="3851" max="3853" width="9.140625" style="16"/>
    <col min="3854" max="3854" width="16.85546875" style="16" customWidth="1"/>
    <col min="3855" max="4090" width="9.140625" style="16"/>
    <col min="4091" max="4091" width="5.85546875" style="16" customWidth="1"/>
    <col min="4092" max="4092" width="7.85546875" style="16" bestFit="1" customWidth="1"/>
    <col min="4093" max="4093" width="0.85546875" style="16" customWidth="1"/>
    <col min="4094" max="4094" width="8.7109375" style="16" bestFit="1" customWidth="1"/>
    <col min="4095" max="4095" width="0.85546875" style="16" customWidth="1"/>
    <col min="4096" max="4096" width="9.5703125" style="16" customWidth="1"/>
    <col min="4097" max="4097" width="0.85546875" style="16" customWidth="1"/>
    <col min="4098" max="4098" width="8.7109375" style="16" bestFit="1" customWidth="1"/>
    <col min="4099" max="4099" width="0.85546875" style="16" customWidth="1"/>
    <col min="4100" max="4100" width="12" style="16" bestFit="1" customWidth="1"/>
    <col min="4101" max="4102" width="10.42578125" style="16" bestFit="1" customWidth="1"/>
    <col min="4103" max="4103" width="14" style="16" bestFit="1" customWidth="1"/>
    <col min="4104" max="4104" width="10.28515625" style="16" bestFit="1" customWidth="1"/>
    <col min="4105" max="4105" width="8.7109375" style="16" bestFit="1" customWidth="1"/>
    <col min="4106" max="4106" width="0.85546875" style="16" customWidth="1"/>
    <col min="4107" max="4109" width="9.140625" style="16"/>
    <col min="4110" max="4110" width="16.85546875" style="16" customWidth="1"/>
    <col min="4111" max="4346" width="9.140625" style="16"/>
    <col min="4347" max="4347" width="5.85546875" style="16" customWidth="1"/>
    <col min="4348" max="4348" width="7.85546875" style="16" bestFit="1" customWidth="1"/>
    <col min="4349" max="4349" width="0.85546875" style="16" customWidth="1"/>
    <col min="4350" max="4350" width="8.7109375" style="16" bestFit="1" customWidth="1"/>
    <col min="4351" max="4351" width="0.85546875" style="16" customWidth="1"/>
    <col min="4352" max="4352" width="9.5703125" style="16" customWidth="1"/>
    <col min="4353" max="4353" width="0.85546875" style="16" customWidth="1"/>
    <col min="4354" max="4354" width="8.7109375" style="16" bestFit="1" customWidth="1"/>
    <col min="4355" max="4355" width="0.85546875" style="16" customWidth="1"/>
    <col min="4356" max="4356" width="12" style="16" bestFit="1" customWidth="1"/>
    <col min="4357" max="4358" width="10.42578125" style="16" bestFit="1" customWidth="1"/>
    <col min="4359" max="4359" width="14" style="16" bestFit="1" customWidth="1"/>
    <col min="4360" max="4360" width="10.28515625" style="16" bestFit="1" customWidth="1"/>
    <col min="4361" max="4361" width="8.7109375" style="16" bestFit="1" customWidth="1"/>
    <col min="4362" max="4362" width="0.85546875" style="16" customWidth="1"/>
    <col min="4363" max="4365" width="9.140625" style="16"/>
    <col min="4366" max="4366" width="16.85546875" style="16" customWidth="1"/>
    <col min="4367" max="4602" width="9.140625" style="16"/>
    <col min="4603" max="4603" width="5.85546875" style="16" customWidth="1"/>
    <col min="4604" max="4604" width="7.85546875" style="16" bestFit="1" customWidth="1"/>
    <col min="4605" max="4605" width="0.85546875" style="16" customWidth="1"/>
    <col min="4606" max="4606" width="8.7109375" style="16" bestFit="1" customWidth="1"/>
    <col min="4607" max="4607" width="0.85546875" style="16" customWidth="1"/>
    <col min="4608" max="4608" width="9.5703125" style="16" customWidth="1"/>
    <col min="4609" max="4609" width="0.85546875" style="16" customWidth="1"/>
    <col min="4610" max="4610" width="8.7109375" style="16" bestFit="1" customWidth="1"/>
    <col min="4611" max="4611" width="0.85546875" style="16" customWidth="1"/>
    <col min="4612" max="4612" width="12" style="16" bestFit="1" customWidth="1"/>
    <col min="4613" max="4614" width="10.42578125" style="16" bestFit="1" customWidth="1"/>
    <col min="4615" max="4615" width="14" style="16" bestFit="1" customWidth="1"/>
    <col min="4616" max="4616" width="10.28515625" style="16" bestFit="1" customWidth="1"/>
    <col min="4617" max="4617" width="8.7109375" style="16" bestFit="1" customWidth="1"/>
    <col min="4618" max="4618" width="0.85546875" style="16" customWidth="1"/>
    <col min="4619" max="4621" width="9.140625" style="16"/>
    <col min="4622" max="4622" width="16.85546875" style="16" customWidth="1"/>
    <col min="4623" max="4858" width="9.140625" style="16"/>
    <col min="4859" max="4859" width="5.85546875" style="16" customWidth="1"/>
    <col min="4860" max="4860" width="7.85546875" style="16" bestFit="1" customWidth="1"/>
    <col min="4861" max="4861" width="0.85546875" style="16" customWidth="1"/>
    <col min="4862" max="4862" width="8.7109375" style="16" bestFit="1" customWidth="1"/>
    <col min="4863" max="4863" width="0.85546875" style="16" customWidth="1"/>
    <col min="4864" max="4864" width="9.5703125" style="16" customWidth="1"/>
    <col min="4865" max="4865" width="0.85546875" style="16" customWidth="1"/>
    <col min="4866" max="4866" width="8.7109375" style="16" bestFit="1" customWidth="1"/>
    <col min="4867" max="4867" width="0.85546875" style="16" customWidth="1"/>
    <col min="4868" max="4868" width="12" style="16" bestFit="1" customWidth="1"/>
    <col min="4869" max="4870" width="10.42578125" style="16" bestFit="1" customWidth="1"/>
    <col min="4871" max="4871" width="14" style="16" bestFit="1" customWidth="1"/>
    <col min="4872" max="4872" width="10.28515625" style="16" bestFit="1" customWidth="1"/>
    <col min="4873" max="4873" width="8.7109375" style="16" bestFit="1" customWidth="1"/>
    <col min="4874" max="4874" width="0.85546875" style="16" customWidth="1"/>
    <col min="4875" max="4877" width="9.140625" style="16"/>
    <col min="4878" max="4878" width="16.85546875" style="16" customWidth="1"/>
    <col min="4879" max="5114" width="9.140625" style="16"/>
    <col min="5115" max="5115" width="5.85546875" style="16" customWidth="1"/>
    <col min="5116" max="5116" width="7.85546875" style="16" bestFit="1" customWidth="1"/>
    <col min="5117" max="5117" width="0.85546875" style="16" customWidth="1"/>
    <col min="5118" max="5118" width="8.7109375" style="16" bestFit="1" customWidth="1"/>
    <col min="5119" max="5119" width="0.85546875" style="16" customWidth="1"/>
    <col min="5120" max="5120" width="9.5703125" style="16" customWidth="1"/>
    <col min="5121" max="5121" width="0.85546875" style="16" customWidth="1"/>
    <col min="5122" max="5122" width="8.7109375" style="16" bestFit="1" customWidth="1"/>
    <col min="5123" max="5123" width="0.85546875" style="16" customWidth="1"/>
    <col min="5124" max="5124" width="12" style="16" bestFit="1" customWidth="1"/>
    <col min="5125" max="5126" width="10.42578125" style="16" bestFit="1" customWidth="1"/>
    <col min="5127" max="5127" width="14" style="16" bestFit="1" customWidth="1"/>
    <col min="5128" max="5128" width="10.28515625" style="16" bestFit="1" customWidth="1"/>
    <col min="5129" max="5129" width="8.7109375" style="16" bestFit="1" customWidth="1"/>
    <col min="5130" max="5130" width="0.85546875" style="16" customWidth="1"/>
    <col min="5131" max="5133" width="9.140625" style="16"/>
    <col min="5134" max="5134" width="16.85546875" style="16" customWidth="1"/>
    <col min="5135" max="5370" width="9.140625" style="16"/>
    <col min="5371" max="5371" width="5.85546875" style="16" customWidth="1"/>
    <col min="5372" max="5372" width="7.85546875" style="16" bestFit="1" customWidth="1"/>
    <col min="5373" max="5373" width="0.85546875" style="16" customWidth="1"/>
    <col min="5374" max="5374" width="8.7109375" style="16" bestFit="1" customWidth="1"/>
    <col min="5375" max="5375" width="0.85546875" style="16" customWidth="1"/>
    <col min="5376" max="5376" width="9.5703125" style="16" customWidth="1"/>
    <col min="5377" max="5377" width="0.85546875" style="16" customWidth="1"/>
    <col min="5378" max="5378" width="8.7109375" style="16" bestFit="1" customWidth="1"/>
    <col min="5379" max="5379" width="0.85546875" style="16" customWidth="1"/>
    <col min="5380" max="5380" width="12" style="16" bestFit="1" customWidth="1"/>
    <col min="5381" max="5382" width="10.42578125" style="16" bestFit="1" customWidth="1"/>
    <col min="5383" max="5383" width="14" style="16" bestFit="1" customWidth="1"/>
    <col min="5384" max="5384" width="10.28515625" style="16" bestFit="1" customWidth="1"/>
    <col min="5385" max="5385" width="8.7109375" style="16" bestFit="1" customWidth="1"/>
    <col min="5386" max="5386" width="0.85546875" style="16" customWidth="1"/>
    <col min="5387" max="5389" width="9.140625" style="16"/>
    <col min="5390" max="5390" width="16.85546875" style="16" customWidth="1"/>
    <col min="5391" max="5626" width="9.140625" style="16"/>
    <col min="5627" max="5627" width="5.85546875" style="16" customWidth="1"/>
    <col min="5628" max="5628" width="7.85546875" style="16" bestFit="1" customWidth="1"/>
    <col min="5629" max="5629" width="0.85546875" style="16" customWidth="1"/>
    <col min="5630" max="5630" width="8.7109375" style="16" bestFit="1" customWidth="1"/>
    <col min="5631" max="5631" width="0.85546875" style="16" customWidth="1"/>
    <col min="5632" max="5632" width="9.5703125" style="16" customWidth="1"/>
    <col min="5633" max="5633" width="0.85546875" style="16" customWidth="1"/>
    <col min="5634" max="5634" width="8.7109375" style="16" bestFit="1" customWidth="1"/>
    <col min="5635" max="5635" width="0.85546875" style="16" customWidth="1"/>
    <col min="5636" max="5636" width="12" style="16" bestFit="1" customWidth="1"/>
    <col min="5637" max="5638" width="10.42578125" style="16" bestFit="1" customWidth="1"/>
    <col min="5639" max="5639" width="14" style="16" bestFit="1" customWidth="1"/>
    <col min="5640" max="5640" width="10.28515625" style="16" bestFit="1" customWidth="1"/>
    <col min="5641" max="5641" width="8.7109375" style="16" bestFit="1" customWidth="1"/>
    <col min="5642" max="5642" width="0.85546875" style="16" customWidth="1"/>
    <col min="5643" max="5645" width="9.140625" style="16"/>
    <col min="5646" max="5646" width="16.85546875" style="16" customWidth="1"/>
    <col min="5647" max="5882" width="9.140625" style="16"/>
    <col min="5883" max="5883" width="5.85546875" style="16" customWidth="1"/>
    <col min="5884" max="5884" width="7.85546875" style="16" bestFit="1" customWidth="1"/>
    <col min="5885" max="5885" width="0.85546875" style="16" customWidth="1"/>
    <col min="5886" max="5886" width="8.7109375" style="16" bestFit="1" customWidth="1"/>
    <col min="5887" max="5887" width="0.85546875" style="16" customWidth="1"/>
    <col min="5888" max="5888" width="9.5703125" style="16" customWidth="1"/>
    <col min="5889" max="5889" width="0.85546875" style="16" customWidth="1"/>
    <col min="5890" max="5890" width="8.7109375" style="16" bestFit="1" customWidth="1"/>
    <col min="5891" max="5891" width="0.85546875" style="16" customWidth="1"/>
    <col min="5892" max="5892" width="12" style="16" bestFit="1" customWidth="1"/>
    <col min="5893" max="5894" width="10.42578125" style="16" bestFit="1" customWidth="1"/>
    <col min="5895" max="5895" width="14" style="16" bestFit="1" customWidth="1"/>
    <col min="5896" max="5896" width="10.28515625" style="16" bestFit="1" customWidth="1"/>
    <col min="5897" max="5897" width="8.7109375" style="16" bestFit="1" customWidth="1"/>
    <col min="5898" max="5898" width="0.85546875" style="16" customWidth="1"/>
    <col min="5899" max="5901" width="9.140625" style="16"/>
    <col min="5902" max="5902" width="16.85546875" style="16" customWidth="1"/>
    <col min="5903" max="6138" width="9.140625" style="16"/>
    <col min="6139" max="6139" width="5.85546875" style="16" customWidth="1"/>
    <col min="6140" max="6140" width="7.85546875" style="16" bestFit="1" customWidth="1"/>
    <col min="6141" max="6141" width="0.85546875" style="16" customWidth="1"/>
    <col min="6142" max="6142" width="8.7109375" style="16" bestFit="1" customWidth="1"/>
    <col min="6143" max="6143" width="0.85546875" style="16" customWidth="1"/>
    <col min="6144" max="6144" width="9.5703125" style="16" customWidth="1"/>
    <col min="6145" max="6145" width="0.85546875" style="16" customWidth="1"/>
    <col min="6146" max="6146" width="8.7109375" style="16" bestFit="1" customWidth="1"/>
    <col min="6147" max="6147" width="0.85546875" style="16" customWidth="1"/>
    <col min="6148" max="6148" width="12" style="16" bestFit="1" customWidth="1"/>
    <col min="6149" max="6150" width="10.42578125" style="16" bestFit="1" customWidth="1"/>
    <col min="6151" max="6151" width="14" style="16" bestFit="1" customWidth="1"/>
    <col min="6152" max="6152" width="10.28515625" style="16" bestFit="1" customWidth="1"/>
    <col min="6153" max="6153" width="8.7109375" style="16" bestFit="1" customWidth="1"/>
    <col min="6154" max="6154" width="0.85546875" style="16" customWidth="1"/>
    <col min="6155" max="6157" width="9.140625" style="16"/>
    <col min="6158" max="6158" width="16.85546875" style="16" customWidth="1"/>
    <col min="6159" max="6394" width="9.140625" style="16"/>
    <col min="6395" max="6395" width="5.85546875" style="16" customWidth="1"/>
    <col min="6396" max="6396" width="7.85546875" style="16" bestFit="1" customWidth="1"/>
    <col min="6397" max="6397" width="0.85546875" style="16" customWidth="1"/>
    <col min="6398" max="6398" width="8.7109375" style="16" bestFit="1" customWidth="1"/>
    <col min="6399" max="6399" width="0.85546875" style="16" customWidth="1"/>
    <col min="6400" max="6400" width="9.5703125" style="16" customWidth="1"/>
    <col min="6401" max="6401" width="0.85546875" style="16" customWidth="1"/>
    <col min="6402" max="6402" width="8.7109375" style="16" bestFit="1" customWidth="1"/>
    <col min="6403" max="6403" width="0.85546875" style="16" customWidth="1"/>
    <col min="6404" max="6404" width="12" style="16" bestFit="1" customWidth="1"/>
    <col min="6405" max="6406" width="10.42578125" style="16" bestFit="1" customWidth="1"/>
    <col min="6407" max="6407" width="14" style="16" bestFit="1" customWidth="1"/>
    <col min="6408" max="6408" width="10.28515625" style="16" bestFit="1" customWidth="1"/>
    <col min="6409" max="6409" width="8.7109375" style="16" bestFit="1" customWidth="1"/>
    <col min="6410" max="6410" width="0.85546875" style="16" customWidth="1"/>
    <col min="6411" max="6413" width="9.140625" style="16"/>
    <col min="6414" max="6414" width="16.85546875" style="16" customWidth="1"/>
    <col min="6415" max="6650" width="9.140625" style="16"/>
    <col min="6651" max="6651" width="5.85546875" style="16" customWidth="1"/>
    <col min="6652" max="6652" width="7.85546875" style="16" bestFit="1" customWidth="1"/>
    <col min="6653" max="6653" width="0.85546875" style="16" customWidth="1"/>
    <col min="6654" max="6654" width="8.7109375" style="16" bestFit="1" customWidth="1"/>
    <col min="6655" max="6655" width="0.85546875" style="16" customWidth="1"/>
    <col min="6656" max="6656" width="9.5703125" style="16" customWidth="1"/>
    <col min="6657" max="6657" width="0.85546875" style="16" customWidth="1"/>
    <col min="6658" max="6658" width="8.7109375" style="16" bestFit="1" customWidth="1"/>
    <col min="6659" max="6659" width="0.85546875" style="16" customWidth="1"/>
    <col min="6660" max="6660" width="12" style="16" bestFit="1" customWidth="1"/>
    <col min="6661" max="6662" width="10.42578125" style="16" bestFit="1" customWidth="1"/>
    <col min="6663" max="6663" width="14" style="16" bestFit="1" customWidth="1"/>
    <col min="6664" max="6664" width="10.28515625" style="16" bestFit="1" customWidth="1"/>
    <col min="6665" max="6665" width="8.7109375" style="16" bestFit="1" customWidth="1"/>
    <col min="6666" max="6666" width="0.85546875" style="16" customWidth="1"/>
    <col min="6667" max="6669" width="9.140625" style="16"/>
    <col min="6670" max="6670" width="16.85546875" style="16" customWidth="1"/>
    <col min="6671" max="6906" width="9.140625" style="16"/>
    <col min="6907" max="6907" width="5.85546875" style="16" customWidth="1"/>
    <col min="6908" max="6908" width="7.85546875" style="16" bestFit="1" customWidth="1"/>
    <col min="6909" max="6909" width="0.85546875" style="16" customWidth="1"/>
    <col min="6910" max="6910" width="8.7109375" style="16" bestFit="1" customWidth="1"/>
    <col min="6911" max="6911" width="0.85546875" style="16" customWidth="1"/>
    <col min="6912" max="6912" width="9.5703125" style="16" customWidth="1"/>
    <col min="6913" max="6913" width="0.85546875" style="16" customWidth="1"/>
    <col min="6914" max="6914" width="8.7109375" style="16" bestFit="1" customWidth="1"/>
    <col min="6915" max="6915" width="0.85546875" style="16" customWidth="1"/>
    <col min="6916" max="6916" width="12" style="16" bestFit="1" customWidth="1"/>
    <col min="6917" max="6918" width="10.42578125" style="16" bestFit="1" customWidth="1"/>
    <col min="6919" max="6919" width="14" style="16" bestFit="1" customWidth="1"/>
    <col min="6920" max="6920" width="10.28515625" style="16" bestFit="1" customWidth="1"/>
    <col min="6921" max="6921" width="8.7109375" style="16" bestFit="1" customWidth="1"/>
    <col min="6922" max="6922" width="0.85546875" style="16" customWidth="1"/>
    <col min="6923" max="6925" width="9.140625" style="16"/>
    <col min="6926" max="6926" width="16.85546875" style="16" customWidth="1"/>
    <col min="6927" max="7162" width="9.140625" style="16"/>
    <col min="7163" max="7163" width="5.85546875" style="16" customWidth="1"/>
    <col min="7164" max="7164" width="7.85546875" style="16" bestFit="1" customWidth="1"/>
    <col min="7165" max="7165" width="0.85546875" style="16" customWidth="1"/>
    <col min="7166" max="7166" width="8.7109375" style="16" bestFit="1" customWidth="1"/>
    <col min="7167" max="7167" width="0.85546875" style="16" customWidth="1"/>
    <col min="7168" max="7168" width="9.5703125" style="16" customWidth="1"/>
    <col min="7169" max="7169" width="0.85546875" style="16" customWidth="1"/>
    <col min="7170" max="7170" width="8.7109375" style="16" bestFit="1" customWidth="1"/>
    <col min="7171" max="7171" width="0.85546875" style="16" customWidth="1"/>
    <col min="7172" max="7172" width="12" style="16" bestFit="1" customWidth="1"/>
    <col min="7173" max="7174" width="10.42578125" style="16" bestFit="1" customWidth="1"/>
    <col min="7175" max="7175" width="14" style="16" bestFit="1" customWidth="1"/>
    <col min="7176" max="7176" width="10.28515625" style="16" bestFit="1" customWidth="1"/>
    <col min="7177" max="7177" width="8.7109375" style="16" bestFit="1" customWidth="1"/>
    <col min="7178" max="7178" width="0.85546875" style="16" customWidth="1"/>
    <col min="7179" max="7181" width="9.140625" style="16"/>
    <col min="7182" max="7182" width="16.85546875" style="16" customWidth="1"/>
    <col min="7183" max="7418" width="9.140625" style="16"/>
    <col min="7419" max="7419" width="5.85546875" style="16" customWidth="1"/>
    <col min="7420" max="7420" width="7.85546875" style="16" bestFit="1" customWidth="1"/>
    <col min="7421" max="7421" width="0.85546875" style="16" customWidth="1"/>
    <col min="7422" max="7422" width="8.7109375" style="16" bestFit="1" customWidth="1"/>
    <col min="7423" max="7423" width="0.85546875" style="16" customWidth="1"/>
    <col min="7424" max="7424" width="9.5703125" style="16" customWidth="1"/>
    <col min="7425" max="7425" width="0.85546875" style="16" customWidth="1"/>
    <col min="7426" max="7426" width="8.7109375" style="16" bestFit="1" customWidth="1"/>
    <col min="7427" max="7427" width="0.85546875" style="16" customWidth="1"/>
    <col min="7428" max="7428" width="12" style="16" bestFit="1" customWidth="1"/>
    <col min="7429" max="7430" width="10.42578125" style="16" bestFit="1" customWidth="1"/>
    <col min="7431" max="7431" width="14" style="16" bestFit="1" customWidth="1"/>
    <col min="7432" max="7432" width="10.28515625" style="16" bestFit="1" customWidth="1"/>
    <col min="7433" max="7433" width="8.7109375" style="16" bestFit="1" customWidth="1"/>
    <col min="7434" max="7434" width="0.85546875" style="16" customWidth="1"/>
    <col min="7435" max="7437" width="9.140625" style="16"/>
    <col min="7438" max="7438" width="16.85546875" style="16" customWidth="1"/>
    <col min="7439" max="7674" width="9.140625" style="16"/>
    <col min="7675" max="7675" width="5.85546875" style="16" customWidth="1"/>
    <col min="7676" max="7676" width="7.85546875" style="16" bestFit="1" customWidth="1"/>
    <col min="7677" max="7677" width="0.85546875" style="16" customWidth="1"/>
    <col min="7678" max="7678" width="8.7109375" style="16" bestFit="1" customWidth="1"/>
    <col min="7679" max="7679" width="0.85546875" style="16" customWidth="1"/>
    <col min="7680" max="7680" width="9.5703125" style="16" customWidth="1"/>
    <col min="7681" max="7681" width="0.85546875" style="16" customWidth="1"/>
    <col min="7682" max="7682" width="8.7109375" style="16" bestFit="1" customWidth="1"/>
    <col min="7683" max="7683" width="0.85546875" style="16" customWidth="1"/>
    <col min="7684" max="7684" width="12" style="16" bestFit="1" customWidth="1"/>
    <col min="7685" max="7686" width="10.42578125" style="16" bestFit="1" customWidth="1"/>
    <col min="7687" max="7687" width="14" style="16" bestFit="1" customWidth="1"/>
    <col min="7688" max="7688" width="10.28515625" style="16" bestFit="1" customWidth="1"/>
    <col min="7689" max="7689" width="8.7109375" style="16" bestFit="1" customWidth="1"/>
    <col min="7690" max="7690" width="0.85546875" style="16" customWidth="1"/>
    <col min="7691" max="7693" width="9.140625" style="16"/>
    <col min="7694" max="7694" width="16.85546875" style="16" customWidth="1"/>
    <col min="7695" max="7930" width="9.140625" style="16"/>
    <col min="7931" max="7931" width="5.85546875" style="16" customWidth="1"/>
    <col min="7932" max="7932" width="7.85546875" style="16" bestFit="1" customWidth="1"/>
    <col min="7933" max="7933" width="0.85546875" style="16" customWidth="1"/>
    <col min="7934" max="7934" width="8.7109375" style="16" bestFit="1" customWidth="1"/>
    <col min="7935" max="7935" width="0.85546875" style="16" customWidth="1"/>
    <col min="7936" max="7936" width="9.5703125" style="16" customWidth="1"/>
    <col min="7937" max="7937" width="0.85546875" style="16" customWidth="1"/>
    <col min="7938" max="7938" width="8.7109375" style="16" bestFit="1" customWidth="1"/>
    <col min="7939" max="7939" width="0.85546875" style="16" customWidth="1"/>
    <col min="7940" max="7940" width="12" style="16" bestFit="1" customWidth="1"/>
    <col min="7941" max="7942" width="10.42578125" style="16" bestFit="1" customWidth="1"/>
    <col min="7943" max="7943" width="14" style="16" bestFit="1" customWidth="1"/>
    <col min="7944" max="7944" width="10.28515625" style="16" bestFit="1" customWidth="1"/>
    <col min="7945" max="7945" width="8.7109375" style="16" bestFit="1" customWidth="1"/>
    <col min="7946" max="7946" width="0.85546875" style="16" customWidth="1"/>
    <col min="7947" max="7949" width="9.140625" style="16"/>
    <col min="7950" max="7950" width="16.85546875" style="16" customWidth="1"/>
    <col min="7951" max="8186" width="9.140625" style="16"/>
    <col min="8187" max="8187" width="5.85546875" style="16" customWidth="1"/>
    <col min="8188" max="8188" width="7.85546875" style="16" bestFit="1" customWidth="1"/>
    <col min="8189" max="8189" width="0.85546875" style="16" customWidth="1"/>
    <col min="8190" max="8190" width="8.7109375" style="16" bestFit="1" customWidth="1"/>
    <col min="8191" max="8191" width="0.85546875" style="16" customWidth="1"/>
    <col min="8192" max="8192" width="9.5703125" style="16" customWidth="1"/>
    <col min="8193" max="8193" width="0.85546875" style="16" customWidth="1"/>
    <col min="8194" max="8194" width="8.7109375" style="16" bestFit="1" customWidth="1"/>
    <col min="8195" max="8195" width="0.85546875" style="16" customWidth="1"/>
    <col min="8196" max="8196" width="12" style="16" bestFit="1" customWidth="1"/>
    <col min="8197" max="8198" width="10.42578125" style="16" bestFit="1" customWidth="1"/>
    <col min="8199" max="8199" width="14" style="16" bestFit="1" customWidth="1"/>
    <col min="8200" max="8200" width="10.28515625" style="16" bestFit="1" customWidth="1"/>
    <col min="8201" max="8201" width="8.7109375" style="16" bestFit="1" customWidth="1"/>
    <col min="8202" max="8202" width="0.85546875" style="16" customWidth="1"/>
    <col min="8203" max="8205" width="9.140625" style="16"/>
    <col min="8206" max="8206" width="16.85546875" style="16" customWidth="1"/>
    <col min="8207" max="8442" width="9.140625" style="16"/>
    <col min="8443" max="8443" width="5.85546875" style="16" customWidth="1"/>
    <col min="8444" max="8444" width="7.85546875" style="16" bestFit="1" customWidth="1"/>
    <col min="8445" max="8445" width="0.85546875" style="16" customWidth="1"/>
    <col min="8446" max="8446" width="8.7109375" style="16" bestFit="1" customWidth="1"/>
    <col min="8447" max="8447" width="0.85546875" style="16" customWidth="1"/>
    <col min="8448" max="8448" width="9.5703125" style="16" customWidth="1"/>
    <col min="8449" max="8449" width="0.85546875" style="16" customWidth="1"/>
    <col min="8450" max="8450" width="8.7109375" style="16" bestFit="1" customWidth="1"/>
    <col min="8451" max="8451" width="0.85546875" style="16" customWidth="1"/>
    <col min="8452" max="8452" width="12" style="16" bestFit="1" customWidth="1"/>
    <col min="8453" max="8454" width="10.42578125" style="16" bestFit="1" customWidth="1"/>
    <col min="8455" max="8455" width="14" style="16" bestFit="1" customWidth="1"/>
    <col min="8456" max="8456" width="10.28515625" style="16" bestFit="1" customWidth="1"/>
    <col min="8457" max="8457" width="8.7109375" style="16" bestFit="1" customWidth="1"/>
    <col min="8458" max="8458" width="0.85546875" style="16" customWidth="1"/>
    <col min="8459" max="8461" width="9.140625" style="16"/>
    <col min="8462" max="8462" width="16.85546875" style="16" customWidth="1"/>
    <col min="8463" max="8698" width="9.140625" style="16"/>
    <col min="8699" max="8699" width="5.85546875" style="16" customWidth="1"/>
    <col min="8700" max="8700" width="7.85546875" style="16" bestFit="1" customWidth="1"/>
    <col min="8701" max="8701" width="0.85546875" style="16" customWidth="1"/>
    <col min="8702" max="8702" width="8.7109375" style="16" bestFit="1" customWidth="1"/>
    <col min="8703" max="8703" width="0.85546875" style="16" customWidth="1"/>
    <col min="8704" max="8704" width="9.5703125" style="16" customWidth="1"/>
    <col min="8705" max="8705" width="0.85546875" style="16" customWidth="1"/>
    <col min="8706" max="8706" width="8.7109375" style="16" bestFit="1" customWidth="1"/>
    <col min="8707" max="8707" width="0.85546875" style="16" customWidth="1"/>
    <col min="8708" max="8708" width="12" style="16" bestFit="1" customWidth="1"/>
    <col min="8709" max="8710" width="10.42578125" style="16" bestFit="1" customWidth="1"/>
    <col min="8711" max="8711" width="14" style="16" bestFit="1" customWidth="1"/>
    <col min="8712" max="8712" width="10.28515625" style="16" bestFit="1" customWidth="1"/>
    <col min="8713" max="8713" width="8.7109375" style="16" bestFit="1" customWidth="1"/>
    <col min="8714" max="8714" width="0.85546875" style="16" customWidth="1"/>
    <col min="8715" max="8717" width="9.140625" style="16"/>
    <col min="8718" max="8718" width="16.85546875" style="16" customWidth="1"/>
    <col min="8719" max="8954" width="9.140625" style="16"/>
    <col min="8955" max="8955" width="5.85546875" style="16" customWidth="1"/>
    <col min="8956" max="8956" width="7.85546875" style="16" bestFit="1" customWidth="1"/>
    <col min="8957" max="8957" width="0.85546875" style="16" customWidth="1"/>
    <col min="8958" max="8958" width="8.7109375" style="16" bestFit="1" customWidth="1"/>
    <col min="8959" max="8959" width="0.85546875" style="16" customWidth="1"/>
    <col min="8960" max="8960" width="9.5703125" style="16" customWidth="1"/>
    <col min="8961" max="8961" width="0.85546875" style="16" customWidth="1"/>
    <col min="8962" max="8962" width="8.7109375" style="16" bestFit="1" customWidth="1"/>
    <col min="8963" max="8963" width="0.85546875" style="16" customWidth="1"/>
    <col min="8964" max="8964" width="12" style="16" bestFit="1" customWidth="1"/>
    <col min="8965" max="8966" width="10.42578125" style="16" bestFit="1" customWidth="1"/>
    <col min="8967" max="8967" width="14" style="16" bestFit="1" customWidth="1"/>
    <col min="8968" max="8968" width="10.28515625" style="16" bestFit="1" customWidth="1"/>
    <col min="8969" max="8969" width="8.7109375" style="16" bestFit="1" customWidth="1"/>
    <col min="8970" max="8970" width="0.85546875" style="16" customWidth="1"/>
    <col min="8971" max="8973" width="9.140625" style="16"/>
    <col min="8974" max="8974" width="16.85546875" style="16" customWidth="1"/>
    <col min="8975" max="9210" width="9.140625" style="16"/>
    <col min="9211" max="9211" width="5.85546875" style="16" customWidth="1"/>
    <col min="9212" max="9212" width="7.85546875" style="16" bestFit="1" customWidth="1"/>
    <col min="9213" max="9213" width="0.85546875" style="16" customWidth="1"/>
    <col min="9214" max="9214" width="8.7109375" style="16" bestFit="1" customWidth="1"/>
    <col min="9215" max="9215" width="0.85546875" style="16" customWidth="1"/>
    <col min="9216" max="9216" width="9.5703125" style="16" customWidth="1"/>
    <col min="9217" max="9217" width="0.85546875" style="16" customWidth="1"/>
    <col min="9218" max="9218" width="8.7109375" style="16" bestFit="1" customWidth="1"/>
    <col min="9219" max="9219" width="0.85546875" style="16" customWidth="1"/>
    <col min="9220" max="9220" width="12" style="16" bestFit="1" customWidth="1"/>
    <col min="9221" max="9222" width="10.42578125" style="16" bestFit="1" customWidth="1"/>
    <col min="9223" max="9223" width="14" style="16" bestFit="1" customWidth="1"/>
    <col min="9224" max="9224" width="10.28515625" style="16" bestFit="1" customWidth="1"/>
    <col min="9225" max="9225" width="8.7109375" style="16" bestFit="1" customWidth="1"/>
    <col min="9226" max="9226" width="0.85546875" style="16" customWidth="1"/>
    <col min="9227" max="9229" width="9.140625" style="16"/>
    <col min="9230" max="9230" width="16.85546875" style="16" customWidth="1"/>
    <col min="9231" max="9466" width="9.140625" style="16"/>
    <col min="9467" max="9467" width="5.85546875" style="16" customWidth="1"/>
    <col min="9468" max="9468" width="7.85546875" style="16" bestFit="1" customWidth="1"/>
    <col min="9469" max="9469" width="0.85546875" style="16" customWidth="1"/>
    <col min="9470" max="9470" width="8.7109375" style="16" bestFit="1" customWidth="1"/>
    <col min="9471" max="9471" width="0.85546875" style="16" customWidth="1"/>
    <col min="9472" max="9472" width="9.5703125" style="16" customWidth="1"/>
    <col min="9473" max="9473" width="0.85546875" style="16" customWidth="1"/>
    <col min="9474" max="9474" width="8.7109375" style="16" bestFit="1" customWidth="1"/>
    <col min="9475" max="9475" width="0.85546875" style="16" customWidth="1"/>
    <col min="9476" max="9476" width="12" style="16" bestFit="1" customWidth="1"/>
    <col min="9477" max="9478" width="10.42578125" style="16" bestFit="1" customWidth="1"/>
    <col min="9479" max="9479" width="14" style="16" bestFit="1" customWidth="1"/>
    <col min="9480" max="9480" width="10.28515625" style="16" bestFit="1" customWidth="1"/>
    <col min="9481" max="9481" width="8.7109375" style="16" bestFit="1" customWidth="1"/>
    <col min="9482" max="9482" width="0.85546875" style="16" customWidth="1"/>
    <col min="9483" max="9485" width="9.140625" style="16"/>
    <col min="9486" max="9486" width="16.85546875" style="16" customWidth="1"/>
    <col min="9487" max="9722" width="9.140625" style="16"/>
    <col min="9723" max="9723" width="5.85546875" style="16" customWidth="1"/>
    <col min="9724" max="9724" width="7.85546875" style="16" bestFit="1" customWidth="1"/>
    <col min="9725" max="9725" width="0.85546875" style="16" customWidth="1"/>
    <col min="9726" max="9726" width="8.7109375" style="16" bestFit="1" customWidth="1"/>
    <col min="9727" max="9727" width="0.85546875" style="16" customWidth="1"/>
    <col min="9728" max="9728" width="9.5703125" style="16" customWidth="1"/>
    <col min="9729" max="9729" width="0.85546875" style="16" customWidth="1"/>
    <col min="9730" max="9730" width="8.7109375" style="16" bestFit="1" customWidth="1"/>
    <col min="9731" max="9731" width="0.85546875" style="16" customWidth="1"/>
    <col min="9732" max="9732" width="12" style="16" bestFit="1" customWidth="1"/>
    <col min="9733" max="9734" width="10.42578125" style="16" bestFit="1" customWidth="1"/>
    <col min="9735" max="9735" width="14" style="16" bestFit="1" customWidth="1"/>
    <col min="9736" max="9736" width="10.28515625" style="16" bestFit="1" customWidth="1"/>
    <col min="9737" max="9737" width="8.7109375" style="16" bestFit="1" customWidth="1"/>
    <col min="9738" max="9738" width="0.85546875" style="16" customWidth="1"/>
    <col min="9739" max="9741" width="9.140625" style="16"/>
    <col min="9742" max="9742" width="16.85546875" style="16" customWidth="1"/>
    <col min="9743" max="9978" width="9.140625" style="16"/>
    <col min="9979" max="9979" width="5.85546875" style="16" customWidth="1"/>
    <col min="9980" max="9980" width="7.85546875" style="16" bestFit="1" customWidth="1"/>
    <col min="9981" max="9981" width="0.85546875" style="16" customWidth="1"/>
    <col min="9982" max="9982" width="8.7109375" style="16" bestFit="1" customWidth="1"/>
    <col min="9983" max="9983" width="0.85546875" style="16" customWidth="1"/>
    <col min="9984" max="9984" width="9.5703125" style="16" customWidth="1"/>
    <col min="9985" max="9985" width="0.85546875" style="16" customWidth="1"/>
    <col min="9986" max="9986" width="8.7109375" style="16" bestFit="1" customWidth="1"/>
    <col min="9987" max="9987" width="0.85546875" style="16" customWidth="1"/>
    <col min="9988" max="9988" width="12" style="16" bestFit="1" customWidth="1"/>
    <col min="9989" max="9990" width="10.42578125" style="16" bestFit="1" customWidth="1"/>
    <col min="9991" max="9991" width="14" style="16" bestFit="1" customWidth="1"/>
    <col min="9992" max="9992" width="10.28515625" style="16" bestFit="1" customWidth="1"/>
    <col min="9993" max="9993" width="8.7109375" style="16" bestFit="1" customWidth="1"/>
    <col min="9994" max="9994" width="0.85546875" style="16" customWidth="1"/>
    <col min="9995" max="9997" width="9.140625" style="16"/>
    <col min="9998" max="9998" width="16.85546875" style="16" customWidth="1"/>
    <col min="9999" max="10234" width="9.140625" style="16"/>
    <col min="10235" max="10235" width="5.85546875" style="16" customWidth="1"/>
    <col min="10236" max="10236" width="7.85546875" style="16" bestFit="1" customWidth="1"/>
    <col min="10237" max="10237" width="0.85546875" style="16" customWidth="1"/>
    <col min="10238" max="10238" width="8.7109375" style="16" bestFit="1" customWidth="1"/>
    <col min="10239" max="10239" width="0.85546875" style="16" customWidth="1"/>
    <col min="10240" max="10240" width="9.5703125" style="16" customWidth="1"/>
    <col min="10241" max="10241" width="0.85546875" style="16" customWidth="1"/>
    <col min="10242" max="10242" width="8.7109375" style="16" bestFit="1" customWidth="1"/>
    <col min="10243" max="10243" width="0.85546875" style="16" customWidth="1"/>
    <col min="10244" max="10244" width="12" style="16" bestFit="1" customWidth="1"/>
    <col min="10245" max="10246" width="10.42578125" style="16" bestFit="1" customWidth="1"/>
    <col min="10247" max="10247" width="14" style="16" bestFit="1" customWidth="1"/>
    <col min="10248" max="10248" width="10.28515625" style="16" bestFit="1" customWidth="1"/>
    <col min="10249" max="10249" width="8.7109375" style="16" bestFit="1" customWidth="1"/>
    <col min="10250" max="10250" width="0.85546875" style="16" customWidth="1"/>
    <col min="10251" max="10253" width="9.140625" style="16"/>
    <col min="10254" max="10254" width="16.85546875" style="16" customWidth="1"/>
    <col min="10255" max="10490" width="9.140625" style="16"/>
    <col min="10491" max="10491" width="5.85546875" style="16" customWidth="1"/>
    <col min="10492" max="10492" width="7.85546875" style="16" bestFit="1" customWidth="1"/>
    <col min="10493" max="10493" width="0.85546875" style="16" customWidth="1"/>
    <col min="10494" max="10494" width="8.7109375" style="16" bestFit="1" customWidth="1"/>
    <col min="10495" max="10495" width="0.85546875" style="16" customWidth="1"/>
    <col min="10496" max="10496" width="9.5703125" style="16" customWidth="1"/>
    <col min="10497" max="10497" width="0.85546875" style="16" customWidth="1"/>
    <col min="10498" max="10498" width="8.7109375" style="16" bestFit="1" customWidth="1"/>
    <col min="10499" max="10499" width="0.85546875" style="16" customWidth="1"/>
    <col min="10500" max="10500" width="12" style="16" bestFit="1" customWidth="1"/>
    <col min="10501" max="10502" width="10.42578125" style="16" bestFit="1" customWidth="1"/>
    <col min="10503" max="10503" width="14" style="16" bestFit="1" customWidth="1"/>
    <col min="10504" max="10504" width="10.28515625" style="16" bestFit="1" customWidth="1"/>
    <col min="10505" max="10505" width="8.7109375" style="16" bestFit="1" customWidth="1"/>
    <col min="10506" max="10506" width="0.85546875" style="16" customWidth="1"/>
    <col min="10507" max="10509" width="9.140625" style="16"/>
    <col min="10510" max="10510" width="16.85546875" style="16" customWidth="1"/>
    <col min="10511" max="10746" width="9.140625" style="16"/>
    <col min="10747" max="10747" width="5.85546875" style="16" customWidth="1"/>
    <col min="10748" max="10748" width="7.85546875" style="16" bestFit="1" customWidth="1"/>
    <col min="10749" max="10749" width="0.85546875" style="16" customWidth="1"/>
    <col min="10750" max="10750" width="8.7109375" style="16" bestFit="1" customWidth="1"/>
    <col min="10751" max="10751" width="0.85546875" style="16" customWidth="1"/>
    <col min="10752" max="10752" width="9.5703125" style="16" customWidth="1"/>
    <col min="10753" max="10753" width="0.85546875" style="16" customWidth="1"/>
    <col min="10754" max="10754" width="8.7109375" style="16" bestFit="1" customWidth="1"/>
    <col min="10755" max="10755" width="0.85546875" style="16" customWidth="1"/>
    <col min="10756" max="10756" width="12" style="16" bestFit="1" customWidth="1"/>
    <col min="10757" max="10758" width="10.42578125" style="16" bestFit="1" customWidth="1"/>
    <col min="10759" max="10759" width="14" style="16" bestFit="1" customWidth="1"/>
    <col min="10760" max="10760" width="10.28515625" style="16" bestFit="1" customWidth="1"/>
    <col min="10761" max="10761" width="8.7109375" style="16" bestFit="1" customWidth="1"/>
    <col min="10762" max="10762" width="0.85546875" style="16" customWidth="1"/>
    <col min="10763" max="10765" width="9.140625" style="16"/>
    <col min="10766" max="10766" width="16.85546875" style="16" customWidth="1"/>
    <col min="10767" max="11002" width="9.140625" style="16"/>
    <col min="11003" max="11003" width="5.85546875" style="16" customWidth="1"/>
    <col min="11004" max="11004" width="7.85546875" style="16" bestFit="1" customWidth="1"/>
    <col min="11005" max="11005" width="0.85546875" style="16" customWidth="1"/>
    <col min="11006" max="11006" width="8.7109375" style="16" bestFit="1" customWidth="1"/>
    <col min="11007" max="11007" width="0.85546875" style="16" customWidth="1"/>
    <col min="11008" max="11008" width="9.5703125" style="16" customWidth="1"/>
    <col min="11009" max="11009" width="0.85546875" style="16" customWidth="1"/>
    <col min="11010" max="11010" width="8.7109375" style="16" bestFit="1" customWidth="1"/>
    <col min="11011" max="11011" width="0.85546875" style="16" customWidth="1"/>
    <col min="11012" max="11012" width="12" style="16" bestFit="1" customWidth="1"/>
    <col min="11013" max="11014" width="10.42578125" style="16" bestFit="1" customWidth="1"/>
    <col min="11015" max="11015" width="14" style="16" bestFit="1" customWidth="1"/>
    <col min="11016" max="11016" width="10.28515625" style="16" bestFit="1" customWidth="1"/>
    <col min="11017" max="11017" width="8.7109375" style="16" bestFit="1" customWidth="1"/>
    <col min="11018" max="11018" width="0.85546875" style="16" customWidth="1"/>
    <col min="11019" max="11021" width="9.140625" style="16"/>
    <col min="11022" max="11022" width="16.85546875" style="16" customWidth="1"/>
    <col min="11023" max="11258" width="9.140625" style="16"/>
    <col min="11259" max="11259" width="5.85546875" style="16" customWidth="1"/>
    <col min="11260" max="11260" width="7.85546875" style="16" bestFit="1" customWidth="1"/>
    <col min="11261" max="11261" width="0.85546875" style="16" customWidth="1"/>
    <col min="11262" max="11262" width="8.7109375" style="16" bestFit="1" customWidth="1"/>
    <col min="11263" max="11263" width="0.85546875" style="16" customWidth="1"/>
    <col min="11264" max="11264" width="9.5703125" style="16" customWidth="1"/>
    <col min="11265" max="11265" width="0.85546875" style="16" customWidth="1"/>
    <col min="11266" max="11266" width="8.7109375" style="16" bestFit="1" customWidth="1"/>
    <col min="11267" max="11267" width="0.85546875" style="16" customWidth="1"/>
    <col min="11268" max="11268" width="12" style="16" bestFit="1" customWidth="1"/>
    <col min="11269" max="11270" width="10.42578125" style="16" bestFit="1" customWidth="1"/>
    <col min="11271" max="11271" width="14" style="16" bestFit="1" customWidth="1"/>
    <col min="11272" max="11272" width="10.28515625" style="16" bestFit="1" customWidth="1"/>
    <col min="11273" max="11273" width="8.7109375" style="16" bestFit="1" customWidth="1"/>
    <col min="11274" max="11274" width="0.85546875" style="16" customWidth="1"/>
    <col min="11275" max="11277" width="9.140625" style="16"/>
    <col min="11278" max="11278" width="16.85546875" style="16" customWidth="1"/>
    <col min="11279" max="11514" width="9.140625" style="16"/>
    <col min="11515" max="11515" width="5.85546875" style="16" customWidth="1"/>
    <col min="11516" max="11516" width="7.85546875" style="16" bestFit="1" customWidth="1"/>
    <col min="11517" max="11517" width="0.85546875" style="16" customWidth="1"/>
    <col min="11518" max="11518" width="8.7109375" style="16" bestFit="1" customWidth="1"/>
    <col min="11519" max="11519" width="0.85546875" style="16" customWidth="1"/>
    <col min="11520" max="11520" width="9.5703125" style="16" customWidth="1"/>
    <col min="11521" max="11521" width="0.85546875" style="16" customWidth="1"/>
    <col min="11522" max="11522" width="8.7109375" style="16" bestFit="1" customWidth="1"/>
    <col min="11523" max="11523" width="0.85546875" style="16" customWidth="1"/>
    <col min="11524" max="11524" width="12" style="16" bestFit="1" customWidth="1"/>
    <col min="11525" max="11526" width="10.42578125" style="16" bestFit="1" customWidth="1"/>
    <col min="11527" max="11527" width="14" style="16" bestFit="1" customWidth="1"/>
    <col min="11528" max="11528" width="10.28515625" style="16" bestFit="1" customWidth="1"/>
    <col min="11529" max="11529" width="8.7109375" style="16" bestFit="1" customWidth="1"/>
    <col min="11530" max="11530" width="0.85546875" style="16" customWidth="1"/>
    <col min="11531" max="11533" width="9.140625" style="16"/>
    <col min="11534" max="11534" width="16.85546875" style="16" customWidth="1"/>
    <col min="11535" max="11770" width="9.140625" style="16"/>
    <col min="11771" max="11771" width="5.85546875" style="16" customWidth="1"/>
    <col min="11772" max="11772" width="7.85546875" style="16" bestFit="1" customWidth="1"/>
    <col min="11773" max="11773" width="0.85546875" style="16" customWidth="1"/>
    <col min="11774" max="11774" width="8.7109375" style="16" bestFit="1" customWidth="1"/>
    <col min="11775" max="11775" width="0.85546875" style="16" customWidth="1"/>
    <col min="11776" max="11776" width="9.5703125" style="16" customWidth="1"/>
    <col min="11777" max="11777" width="0.85546875" style="16" customWidth="1"/>
    <col min="11778" max="11778" width="8.7109375" style="16" bestFit="1" customWidth="1"/>
    <col min="11779" max="11779" width="0.85546875" style="16" customWidth="1"/>
    <col min="11780" max="11780" width="12" style="16" bestFit="1" customWidth="1"/>
    <col min="11781" max="11782" width="10.42578125" style="16" bestFit="1" customWidth="1"/>
    <col min="11783" max="11783" width="14" style="16" bestFit="1" customWidth="1"/>
    <col min="11784" max="11784" width="10.28515625" style="16" bestFit="1" customWidth="1"/>
    <col min="11785" max="11785" width="8.7109375" style="16" bestFit="1" customWidth="1"/>
    <col min="11786" max="11786" width="0.85546875" style="16" customWidth="1"/>
    <col min="11787" max="11789" width="9.140625" style="16"/>
    <col min="11790" max="11790" width="16.85546875" style="16" customWidth="1"/>
    <col min="11791" max="12026" width="9.140625" style="16"/>
    <col min="12027" max="12027" width="5.85546875" style="16" customWidth="1"/>
    <col min="12028" max="12028" width="7.85546875" style="16" bestFit="1" customWidth="1"/>
    <col min="12029" max="12029" width="0.85546875" style="16" customWidth="1"/>
    <col min="12030" max="12030" width="8.7109375" style="16" bestFit="1" customWidth="1"/>
    <col min="12031" max="12031" width="0.85546875" style="16" customWidth="1"/>
    <col min="12032" max="12032" width="9.5703125" style="16" customWidth="1"/>
    <col min="12033" max="12033" width="0.85546875" style="16" customWidth="1"/>
    <col min="12034" max="12034" width="8.7109375" style="16" bestFit="1" customWidth="1"/>
    <col min="12035" max="12035" width="0.85546875" style="16" customWidth="1"/>
    <col min="12036" max="12036" width="12" style="16" bestFit="1" customWidth="1"/>
    <col min="12037" max="12038" width="10.42578125" style="16" bestFit="1" customWidth="1"/>
    <col min="12039" max="12039" width="14" style="16" bestFit="1" customWidth="1"/>
    <col min="12040" max="12040" width="10.28515625" style="16" bestFit="1" customWidth="1"/>
    <col min="12041" max="12041" width="8.7109375" style="16" bestFit="1" customWidth="1"/>
    <col min="12042" max="12042" width="0.85546875" style="16" customWidth="1"/>
    <col min="12043" max="12045" width="9.140625" style="16"/>
    <col min="12046" max="12046" width="16.85546875" style="16" customWidth="1"/>
    <col min="12047" max="12282" width="9.140625" style="16"/>
    <col min="12283" max="12283" width="5.85546875" style="16" customWidth="1"/>
    <col min="12284" max="12284" width="7.85546875" style="16" bestFit="1" customWidth="1"/>
    <col min="12285" max="12285" width="0.85546875" style="16" customWidth="1"/>
    <col min="12286" max="12286" width="8.7109375" style="16" bestFit="1" customWidth="1"/>
    <col min="12287" max="12287" width="0.85546875" style="16" customWidth="1"/>
    <col min="12288" max="12288" width="9.5703125" style="16" customWidth="1"/>
    <col min="12289" max="12289" width="0.85546875" style="16" customWidth="1"/>
    <col min="12290" max="12290" width="8.7109375" style="16" bestFit="1" customWidth="1"/>
    <col min="12291" max="12291" width="0.85546875" style="16" customWidth="1"/>
    <col min="12292" max="12292" width="12" style="16" bestFit="1" customWidth="1"/>
    <col min="12293" max="12294" width="10.42578125" style="16" bestFit="1" customWidth="1"/>
    <col min="12295" max="12295" width="14" style="16" bestFit="1" customWidth="1"/>
    <col min="12296" max="12296" width="10.28515625" style="16" bestFit="1" customWidth="1"/>
    <col min="12297" max="12297" width="8.7109375" style="16" bestFit="1" customWidth="1"/>
    <col min="12298" max="12298" width="0.85546875" style="16" customWidth="1"/>
    <col min="12299" max="12301" width="9.140625" style="16"/>
    <col min="12302" max="12302" width="16.85546875" style="16" customWidth="1"/>
    <col min="12303" max="12538" width="9.140625" style="16"/>
    <col min="12539" max="12539" width="5.85546875" style="16" customWidth="1"/>
    <col min="12540" max="12540" width="7.85546875" style="16" bestFit="1" customWidth="1"/>
    <col min="12541" max="12541" width="0.85546875" style="16" customWidth="1"/>
    <col min="12542" max="12542" width="8.7109375" style="16" bestFit="1" customWidth="1"/>
    <col min="12543" max="12543" width="0.85546875" style="16" customWidth="1"/>
    <col min="12544" max="12544" width="9.5703125" style="16" customWidth="1"/>
    <col min="12545" max="12545" width="0.85546875" style="16" customWidth="1"/>
    <col min="12546" max="12546" width="8.7109375" style="16" bestFit="1" customWidth="1"/>
    <col min="12547" max="12547" width="0.85546875" style="16" customWidth="1"/>
    <col min="12548" max="12548" width="12" style="16" bestFit="1" customWidth="1"/>
    <col min="12549" max="12550" width="10.42578125" style="16" bestFit="1" customWidth="1"/>
    <col min="12551" max="12551" width="14" style="16" bestFit="1" customWidth="1"/>
    <col min="12552" max="12552" width="10.28515625" style="16" bestFit="1" customWidth="1"/>
    <col min="12553" max="12553" width="8.7109375" style="16" bestFit="1" customWidth="1"/>
    <col min="12554" max="12554" width="0.85546875" style="16" customWidth="1"/>
    <col min="12555" max="12557" width="9.140625" style="16"/>
    <col min="12558" max="12558" width="16.85546875" style="16" customWidth="1"/>
    <col min="12559" max="12794" width="9.140625" style="16"/>
    <col min="12795" max="12795" width="5.85546875" style="16" customWidth="1"/>
    <col min="12796" max="12796" width="7.85546875" style="16" bestFit="1" customWidth="1"/>
    <col min="12797" max="12797" width="0.85546875" style="16" customWidth="1"/>
    <col min="12798" max="12798" width="8.7109375" style="16" bestFit="1" customWidth="1"/>
    <col min="12799" max="12799" width="0.85546875" style="16" customWidth="1"/>
    <col min="12800" max="12800" width="9.5703125" style="16" customWidth="1"/>
    <col min="12801" max="12801" width="0.85546875" style="16" customWidth="1"/>
    <col min="12802" max="12802" width="8.7109375" style="16" bestFit="1" customWidth="1"/>
    <col min="12803" max="12803" width="0.85546875" style="16" customWidth="1"/>
    <col min="12804" max="12804" width="12" style="16" bestFit="1" customWidth="1"/>
    <col min="12805" max="12806" width="10.42578125" style="16" bestFit="1" customWidth="1"/>
    <col min="12807" max="12807" width="14" style="16" bestFit="1" customWidth="1"/>
    <col min="12808" max="12808" width="10.28515625" style="16" bestFit="1" customWidth="1"/>
    <col min="12809" max="12809" width="8.7109375" style="16" bestFit="1" customWidth="1"/>
    <col min="12810" max="12810" width="0.85546875" style="16" customWidth="1"/>
    <col min="12811" max="12813" width="9.140625" style="16"/>
    <col min="12814" max="12814" width="16.85546875" style="16" customWidth="1"/>
    <col min="12815" max="13050" width="9.140625" style="16"/>
    <col min="13051" max="13051" width="5.85546875" style="16" customWidth="1"/>
    <col min="13052" max="13052" width="7.85546875" style="16" bestFit="1" customWidth="1"/>
    <col min="13053" max="13053" width="0.85546875" style="16" customWidth="1"/>
    <col min="13054" max="13054" width="8.7109375" style="16" bestFit="1" customWidth="1"/>
    <col min="13055" max="13055" width="0.85546875" style="16" customWidth="1"/>
    <col min="13056" max="13056" width="9.5703125" style="16" customWidth="1"/>
    <col min="13057" max="13057" width="0.85546875" style="16" customWidth="1"/>
    <col min="13058" max="13058" width="8.7109375" style="16" bestFit="1" customWidth="1"/>
    <col min="13059" max="13059" width="0.85546875" style="16" customWidth="1"/>
    <col min="13060" max="13060" width="12" style="16" bestFit="1" customWidth="1"/>
    <col min="13061" max="13062" width="10.42578125" style="16" bestFit="1" customWidth="1"/>
    <col min="13063" max="13063" width="14" style="16" bestFit="1" customWidth="1"/>
    <col min="13064" max="13064" width="10.28515625" style="16" bestFit="1" customWidth="1"/>
    <col min="13065" max="13065" width="8.7109375" style="16" bestFit="1" customWidth="1"/>
    <col min="13066" max="13066" width="0.85546875" style="16" customWidth="1"/>
    <col min="13067" max="13069" width="9.140625" style="16"/>
    <col min="13070" max="13070" width="16.85546875" style="16" customWidth="1"/>
    <col min="13071" max="13306" width="9.140625" style="16"/>
    <col min="13307" max="13307" width="5.85546875" style="16" customWidth="1"/>
    <col min="13308" max="13308" width="7.85546875" style="16" bestFit="1" customWidth="1"/>
    <col min="13309" max="13309" width="0.85546875" style="16" customWidth="1"/>
    <col min="13310" max="13310" width="8.7109375" style="16" bestFit="1" customWidth="1"/>
    <col min="13311" max="13311" width="0.85546875" style="16" customWidth="1"/>
    <col min="13312" max="13312" width="9.5703125" style="16" customWidth="1"/>
    <col min="13313" max="13313" width="0.85546875" style="16" customWidth="1"/>
    <col min="13314" max="13314" width="8.7109375" style="16" bestFit="1" customWidth="1"/>
    <col min="13315" max="13315" width="0.85546875" style="16" customWidth="1"/>
    <col min="13316" max="13316" width="12" style="16" bestFit="1" customWidth="1"/>
    <col min="13317" max="13318" width="10.42578125" style="16" bestFit="1" customWidth="1"/>
    <col min="13319" max="13319" width="14" style="16" bestFit="1" customWidth="1"/>
    <col min="13320" max="13320" width="10.28515625" style="16" bestFit="1" customWidth="1"/>
    <col min="13321" max="13321" width="8.7109375" style="16" bestFit="1" customWidth="1"/>
    <col min="13322" max="13322" width="0.85546875" style="16" customWidth="1"/>
    <col min="13323" max="13325" width="9.140625" style="16"/>
    <col min="13326" max="13326" width="16.85546875" style="16" customWidth="1"/>
    <col min="13327" max="13562" width="9.140625" style="16"/>
    <col min="13563" max="13563" width="5.85546875" style="16" customWidth="1"/>
    <col min="13564" max="13564" width="7.85546875" style="16" bestFit="1" customWidth="1"/>
    <col min="13565" max="13565" width="0.85546875" style="16" customWidth="1"/>
    <col min="13566" max="13566" width="8.7109375" style="16" bestFit="1" customWidth="1"/>
    <col min="13567" max="13567" width="0.85546875" style="16" customWidth="1"/>
    <col min="13568" max="13568" width="9.5703125" style="16" customWidth="1"/>
    <col min="13569" max="13569" width="0.85546875" style="16" customWidth="1"/>
    <col min="13570" max="13570" width="8.7109375" style="16" bestFit="1" customWidth="1"/>
    <col min="13571" max="13571" width="0.85546875" style="16" customWidth="1"/>
    <col min="13572" max="13572" width="12" style="16" bestFit="1" customWidth="1"/>
    <col min="13573" max="13574" width="10.42578125" style="16" bestFit="1" customWidth="1"/>
    <col min="13575" max="13575" width="14" style="16" bestFit="1" customWidth="1"/>
    <col min="13576" max="13576" width="10.28515625" style="16" bestFit="1" customWidth="1"/>
    <col min="13577" max="13577" width="8.7109375" style="16" bestFit="1" customWidth="1"/>
    <col min="13578" max="13578" width="0.85546875" style="16" customWidth="1"/>
    <col min="13579" max="13581" width="9.140625" style="16"/>
    <col min="13582" max="13582" width="16.85546875" style="16" customWidth="1"/>
    <col min="13583" max="13818" width="9.140625" style="16"/>
    <col min="13819" max="13819" width="5.85546875" style="16" customWidth="1"/>
    <col min="13820" max="13820" width="7.85546875" style="16" bestFit="1" customWidth="1"/>
    <col min="13821" max="13821" width="0.85546875" style="16" customWidth="1"/>
    <col min="13822" max="13822" width="8.7109375" style="16" bestFit="1" customWidth="1"/>
    <col min="13823" max="13823" width="0.85546875" style="16" customWidth="1"/>
    <col min="13824" max="13824" width="9.5703125" style="16" customWidth="1"/>
    <col min="13825" max="13825" width="0.85546875" style="16" customWidth="1"/>
    <col min="13826" max="13826" width="8.7109375" style="16" bestFit="1" customWidth="1"/>
    <col min="13827" max="13827" width="0.85546875" style="16" customWidth="1"/>
    <col min="13828" max="13828" width="12" style="16" bestFit="1" customWidth="1"/>
    <col min="13829" max="13830" width="10.42578125" style="16" bestFit="1" customWidth="1"/>
    <col min="13831" max="13831" width="14" style="16" bestFit="1" customWidth="1"/>
    <col min="13832" max="13832" width="10.28515625" style="16" bestFit="1" customWidth="1"/>
    <col min="13833" max="13833" width="8.7109375" style="16" bestFit="1" customWidth="1"/>
    <col min="13834" max="13834" width="0.85546875" style="16" customWidth="1"/>
    <col min="13835" max="13837" width="9.140625" style="16"/>
    <col min="13838" max="13838" width="16.85546875" style="16" customWidth="1"/>
    <col min="13839" max="14074" width="9.140625" style="16"/>
    <col min="14075" max="14075" width="5.85546875" style="16" customWidth="1"/>
    <col min="14076" max="14076" width="7.85546875" style="16" bestFit="1" customWidth="1"/>
    <col min="14077" max="14077" width="0.85546875" style="16" customWidth="1"/>
    <col min="14078" max="14078" width="8.7109375" style="16" bestFit="1" customWidth="1"/>
    <col min="14079" max="14079" width="0.85546875" style="16" customWidth="1"/>
    <col min="14080" max="14080" width="9.5703125" style="16" customWidth="1"/>
    <col min="14081" max="14081" width="0.85546875" style="16" customWidth="1"/>
    <col min="14082" max="14082" width="8.7109375" style="16" bestFit="1" customWidth="1"/>
    <col min="14083" max="14083" width="0.85546875" style="16" customWidth="1"/>
    <col min="14084" max="14084" width="12" style="16" bestFit="1" customWidth="1"/>
    <col min="14085" max="14086" width="10.42578125" style="16" bestFit="1" customWidth="1"/>
    <col min="14087" max="14087" width="14" style="16" bestFit="1" customWidth="1"/>
    <col min="14088" max="14088" width="10.28515625" style="16" bestFit="1" customWidth="1"/>
    <col min="14089" max="14089" width="8.7109375" style="16" bestFit="1" customWidth="1"/>
    <col min="14090" max="14090" width="0.85546875" style="16" customWidth="1"/>
    <col min="14091" max="14093" width="9.140625" style="16"/>
    <col min="14094" max="14094" width="16.85546875" style="16" customWidth="1"/>
    <col min="14095" max="14330" width="9.140625" style="16"/>
    <col min="14331" max="14331" width="5.85546875" style="16" customWidth="1"/>
    <col min="14332" max="14332" width="7.85546875" style="16" bestFit="1" customWidth="1"/>
    <col min="14333" max="14333" width="0.85546875" style="16" customWidth="1"/>
    <col min="14334" max="14334" width="8.7109375" style="16" bestFit="1" customWidth="1"/>
    <col min="14335" max="14335" width="0.85546875" style="16" customWidth="1"/>
    <col min="14336" max="14336" width="9.5703125" style="16" customWidth="1"/>
    <col min="14337" max="14337" width="0.85546875" style="16" customWidth="1"/>
    <col min="14338" max="14338" width="8.7109375" style="16" bestFit="1" customWidth="1"/>
    <col min="14339" max="14339" width="0.85546875" style="16" customWidth="1"/>
    <col min="14340" max="14340" width="12" style="16" bestFit="1" customWidth="1"/>
    <col min="14341" max="14342" width="10.42578125" style="16" bestFit="1" customWidth="1"/>
    <col min="14343" max="14343" width="14" style="16" bestFit="1" customWidth="1"/>
    <col min="14344" max="14344" width="10.28515625" style="16" bestFit="1" customWidth="1"/>
    <col min="14345" max="14345" width="8.7109375" style="16" bestFit="1" customWidth="1"/>
    <col min="14346" max="14346" width="0.85546875" style="16" customWidth="1"/>
    <col min="14347" max="14349" width="9.140625" style="16"/>
    <col min="14350" max="14350" width="16.85546875" style="16" customWidth="1"/>
    <col min="14351" max="14586" width="9.140625" style="16"/>
    <col min="14587" max="14587" width="5.85546875" style="16" customWidth="1"/>
    <col min="14588" max="14588" width="7.85546875" style="16" bestFit="1" customWidth="1"/>
    <col min="14589" max="14589" width="0.85546875" style="16" customWidth="1"/>
    <col min="14590" max="14590" width="8.7109375" style="16" bestFit="1" customWidth="1"/>
    <col min="14591" max="14591" width="0.85546875" style="16" customWidth="1"/>
    <col min="14592" max="14592" width="9.5703125" style="16" customWidth="1"/>
    <col min="14593" max="14593" width="0.85546875" style="16" customWidth="1"/>
    <col min="14594" max="14594" width="8.7109375" style="16" bestFit="1" customWidth="1"/>
    <col min="14595" max="14595" width="0.85546875" style="16" customWidth="1"/>
    <col min="14596" max="14596" width="12" style="16" bestFit="1" customWidth="1"/>
    <col min="14597" max="14598" width="10.42578125" style="16" bestFit="1" customWidth="1"/>
    <col min="14599" max="14599" width="14" style="16" bestFit="1" customWidth="1"/>
    <col min="14600" max="14600" width="10.28515625" style="16" bestFit="1" customWidth="1"/>
    <col min="14601" max="14601" width="8.7109375" style="16" bestFit="1" customWidth="1"/>
    <col min="14602" max="14602" width="0.85546875" style="16" customWidth="1"/>
    <col min="14603" max="14605" width="9.140625" style="16"/>
    <col min="14606" max="14606" width="16.85546875" style="16" customWidth="1"/>
    <col min="14607" max="14842" width="9.140625" style="16"/>
    <col min="14843" max="14843" width="5.85546875" style="16" customWidth="1"/>
    <col min="14844" max="14844" width="7.85546875" style="16" bestFit="1" customWidth="1"/>
    <col min="14845" max="14845" width="0.85546875" style="16" customWidth="1"/>
    <col min="14846" max="14846" width="8.7109375" style="16" bestFit="1" customWidth="1"/>
    <col min="14847" max="14847" width="0.85546875" style="16" customWidth="1"/>
    <col min="14848" max="14848" width="9.5703125" style="16" customWidth="1"/>
    <col min="14849" max="14849" width="0.85546875" style="16" customWidth="1"/>
    <col min="14850" max="14850" width="8.7109375" style="16" bestFit="1" customWidth="1"/>
    <col min="14851" max="14851" width="0.85546875" style="16" customWidth="1"/>
    <col min="14852" max="14852" width="12" style="16" bestFit="1" customWidth="1"/>
    <col min="14853" max="14854" width="10.42578125" style="16" bestFit="1" customWidth="1"/>
    <col min="14855" max="14855" width="14" style="16" bestFit="1" customWidth="1"/>
    <col min="14856" max="14856" width="10.28515625" style="16" bestFit="1" customWidth="1"/>
    <col min="14857" max="14857" width="8.7109375" style="16" bestFit="1" customWidth="1"/>
    <col min="14858" max="14858" width="0.85546875" style="16" customWidth="1"/>
    <col min="14859" max="14861" width="9.140625" style="16"/>
    <col min="14862" max="14862" width="16.85546875" style="16" customWidth="1"/>
    <col min="14863" max="15098" width="9.140625" style="16"/>
    <col min="15099" max="15099" width="5.85546875" style="16" customWidth="1"/>
    <col min="15100" max="15100" width="7.85546875" style="16" bestFit="1" customWidth="1"/>
    <col min="15101" max="15101" width="0.85546875" style="16" customWidth="1"/>
    <col min="15102" max="15102" width="8.7109375" style="16" bestFit="1" customWidth="1"/>
    <col min="15103" max="15103" width="0.85546875" style="16" customWidth="1"/>
    <col min="15104" max="15104" width="9.5703125" style="16" customWidth="1"/>
    <col min="15105" max="15105" width="0.85546875" style="16" customWidth="1"/>
    <col min="15106" max="15106" width="8.7109375" style="16" bestFit="1" customWidth="1"/>
    <col min="15107" max="15107" width="0.85546875" style="16" customWidth="1"/>
    <col min="15108" max="15108" width="12" style="16" bestFit="1" customWidth="1"/>
    <col min="15109" max="15110" width="10.42578125" style="16" bestFit="1" customWidth="1"/>
    <col min="15111" max="15111" width="14" style="16" bestFit="1" customWidth="1"/>
    <col min="15112" max="15112" width="10.28515625" style="16" bestFit="1" customWidth="1"/>
    <col min="15113" max="15113" width="8.7109375" style="16" bestFit="1" customWidth="1"/>
    <col min="15114" max="15114" width="0.85546875" style="16" customWidth="1"/>
    <col min="15115" max="15117" width="9.140625" style="16"/>
    <col min="15118" max="15118" width="16.85546875" style="16" customWidth="1"/>
    <col min="15119" max="15354" width="9.140625" style="16"/>
    <col min="15355" max="15355" width="5.85546875" style="16" customWidth="1"/>
    <col min="15356" max="15356" width="7.85546875" style="16" bestFit="1" customWidth="1"/>
    <col min="15357" max="15357" width="0.85546875" style="16" customWidth="1"/>
    <col min="15358" max="15358" width="8.7109375" style="16" bestFit="1" customWidth="1"/>
    <col min="15359" max="15359" width="0.85546875" style="16" customWidth="1"/>
    <col min="15360" max="15360" width="9.5703125" style="16" customWidth="1"/>
    <col min="15361" max="15361" width="0.85546875" style="16" customWidth="1"/>
    <col min="15362" max="15362" width="8.7109375" style="16" bestFit="1" customWidth="1"/>
    <col min="15363" max="15363" width="0.85546875" style="16" customWidth="1"/>
    <col min="15364" max="15364" width="12" style="16" bestFit="1" customWidth="1"/>
    <col min="15365" max="15366" width="10.42578125" style="16" bestFit="1" customWidth="1"/>
    <col min="15367" max="15367" width="14" style="16" bestFit="1" customWidth="1"/>
    <col min="15368" max="15368" width="10.28515625" style="16" bestFit="1" customWidth="1"/>
    <col min="15369" max="15369" width="8.7109375" style="16" bestFit="1" customWidth="1"/>
    <col min="15370" max="15370" width="0.85546875" style="16" customWidth="1"/>
    <col min="15371" max="15373" width="9.140625" style="16"/>
    <col min="15374" max="15374" width="16.85546875" style="16" customWidth="1"/>
    <col min="15375" max="15610" width="9.140625" style="16"/>
    <col min="15611" max="15611" width="5.85546875" style="16" customWidth="1"/>
    <col min="15612" max="15612" width="7.85546875" style="16" bestFit="1" customWidth="1"/>
    <col min="15613" max="15613" width="0.85546875" style="16" customWidth="1"/>
    <col min="15614" max="15614" width="8.7109375" style="16" bestFit="1" customWidth="1"/>
    <col min="15615" max="15615" width="0.85546875" style="16" customWidth="1"/>
    <col min="15616" max="15616" width="9.5703125" style="16" customWidth="1"/>
    <col min="15617" max="15617" width="0.85546875" style="16" customWidth="1"/>
    <col min="15618" max="15618" width="8.7109375" style="16" bestFit="1" customWidth="1"/>
    <col min="15619" max="15619" width="0.85546875" style="16" customWidth="1"/>
    <col min="15620" max="15620" width="12" style="16" bestFit="1" customWidth="1"/>
    <col min="15621" max="15622" width="10.42578125" style="16" bestFit="1" customWidth="1"/>
    <col min="15623" max="15623" width="14" style="16" bestFit="1" customWidth="1"/>
    <col min="15624" max="15624" width="10.28515625" style="16" bestFit="1" customWidth="1"/>
    <col min="15625" max="15625" width="8.7109375" style="16" bestFit="1" customWidth="1"/>
    <col min="15626" max="15626" width="0.85546875" style="16" customWidth="1"/>
    <col min="15627" max="15629" width="9.140625" style="16"/>
    <col min="15630" max="15630" width="16.85546875" style="16" customWidth="1"/>
    <col min="15631" max="15866" width="9.140625" style="16"/>
    <col min="15867" max="15867" width="5.85546875" style="16" customWidth="1"/>
    <col min="15868" max="15868" width="7.85546875" style="16" bestFit="1" customWidth="1"/>
    <col min="15869" max="15869" width="0.85546875" style="16" customWidth="1"/>
    <col min="15870" max="15870" width="8.7109375" style="16" bestFit="1" customWidth="1"/>
    <col min="15871" max="15871" width="0.85546875" style="16" customWidth="1"/>
    <col min="15872" max="15872" width="9.5703125" style="16" customWidth="1"/>
    <col min="15873" max="15873" width="0.85546875" style="16" customWidth="1"/>
    <col min="15874" max="15874" width="8.7109375" style="16" bestFit="1" customWidth="1"/>
    <col min="15875" max="15875" width="0.85546875" style="16" customWidth="1"/>
    <col min="15876" max="15876" width="12" style="16" bestFit="1" customWidth="1"/>
    <col min="15877" max="15878" width="10.42578125" style="16" bestFit="1" customWidth="1"/>
    <col min="15879" max="15879" width="14" style="16" bestFit="1" customWidth="1"/>
    <col min="15880" max="15880" width="10.28515625" style="16" bestFit="1" customWidth="1"/>
    <col min="15881" max="15881" width="8.7109375" style="16" bestFit="1" customWidth="1"/>
    <col min="15882" max="15882" width="0.85546875" style="16" customWidth="1"/>
    <col min="15883" max="15885" width="9.140625" style="16"/>
    <col min="15886" max="15886" width="16.85546875" style="16" customWidth="1"/>
    <col min="15887" max="16122" width="9.140625" style="16"/>
    <col min="16123" max="16123" width="5.85546875" style="16" customWidth="1"/>
    <col min="16124" max="16124" width="7.85546875" style="16" bestFit="1" customWidth="1"/>
    <col min="16125" max="16125" width="0.85546875" style="16" customWidth="1"/>
    <col min="16126" max="16126" width="8.7109375" style="16" bestFit="1" customWidth="1"/>
    <col min="16127" max="16127" width="0.85546875" style="16" customWidth="1"/>
    <col min="16128" max="16128" width="9.5703125" style="16" customWidth="1"/>
    <col min="16129" max="16129" width="0.85546875" style="16" customWidth="1"/>
    <col min="16130" max="16130" width="8.7109375" style="16" bestFit="1" customWidth="1"/>
    <col min="16131" max="16131" width="0.85546875" style="16" customWidth="1"/>
    <col min="16132" max="16132" width="12" style="16" bestFit="1" customWidth="1"/>
    <col min="16133" max="16134" width="10.42578125" style="16" bestFit="1" customWidth="1"/>
    <col min="16135" max="16135" width="14" style="16" bestFit="1" customWidth="1"/>
    <col min="16136" max="16136" width="10.28515625" style="16" bestFit="1" customWidth="1"/>
    <col min="16137" max="16137" width="8.7109375" style="16" bestFit="1" customWidth="1"/>
    <col min="16138" max="16138" width="0.85546875" style="16" customWidth="1"/>
    <col min="16139" max="16141" width="9.140625" style="16"/>
    <col min="16142" max="16142" width="16.85546875" style="16" customWidth="1"/>
    <col min="16143" max="16384" width="9.140625" style="16"/>
  </cols>
  <sheetData>
    <row r="1" spans="1:23" ht="12.75" x14ac:dyDescent="0.2">
      <c r="A1" s="144" t="s">
        <v>329</v>
      </c>
    </row>
    <row r="2" spans="1:23" ht="12.75" x14ac:dyDescent="0.2">
      <c r="A2" s="145" t="s">
        <v>330</v>
      </c>
      <c r="B2" s="14"/>
      <c r="C2" s="72"/>
      <c r="D2" s="14"/>
      <c r="E2" s="72"/>
      <c r="F2" s="14"/>
      <c r="G2" s="72"/>
      <c r="H2" s="14"/>
      <c r="I2" s="72"/>
      <c r="J2" s="14"/>
      <c r="K2" s="72"/>
      <c r="L2" s="14"/>
      <c r="M2" s="72"/>
      <c r="N2" s="14"/>
      <c r="O2" s="72"/>
      <c r="P2" s="14"/>
      <c r="Q2" s="72"/>
      <c r="R2" s="14"/>
      <c r="S2" s="72"/>
      <c r="T2" s="14"/>
      <c r="U2" s="72"/>
      <c r="V2" s="14"/>
      <c r="W2" s="72"/>
    </row>
    <row r="3" spans="1:23" ht="56.25" x14ac:dyDescent="0.2">
      <c r="A3" s="17"/>
      <c r="B3" s="18" t="s">
        <v>245</v>
      </c>
      <c r="C3" s="73"/>
      <c r="D3" s="18" t="s">
        <v>238</v>
      </c>
      <c r="E3" s="73"/>
      <c r="F3" s="131" t="s">
        <v>271</v>
      </c>
      <c r="G3" s="73"/>
      <c r="H3" s="18" t="s">
        <v>300</v>
      </c>
      <c r="I3" s="73"/>
      <c r="J3" s="196" t="s">
        <v>298</v>
      </c>
      <c r="K3" s="197"/>
      <c r="L3" s="197"/>
      <c r="M3" s="197"/>
      <c r="N3" s="197"/>
      <c r="O3" s="197"/>
      <c r="P3" s="197"/>
      <c r="Q3" s="197"/>
      <c r="R3" s="197"/>
      <c r="S3" s="197"/>
      <c r="T3" s="197"/>
      <c r="U3" s="73"/>
      <c r="V3" s="131" t="s">
        <v>297</v>
      </c>
      <c r="W3" s="75"/>
    </row>
    <row r="4" spans="1:23" ht="56.25" x14ac:dyDescent="0.2">
      <c r="A4" s="24" t="s">
        <v>225</v>
      </c>
      <c r="B4" s="147" t="s">
        <v>296</v>
      </c>
      <c r="C4" s="74"/>
      <c r="D4" s="147" t="s">
        <v>296</v>
      </c>
      <c r="E4" s="74"/>
      <c r="F4" s="147" t="s">
        <v>296</v>
      </c>
      <c r="G4" s="74"/>
      <c r="H4" s="147" t="s">
        <v>296</v>
      </c>
      <c r="I4" s="74"/>
      <c r="J4" s="27" t="s">
        <v>213</v>
      </c>
      <c r="K4" s="74"/>
      <c r="L4" s="26" t="s">
        <v>193</v>
      </c>
      <c r="M4" s="74"/>
      <c r="N4" s="26" t="s">
        <v>194</v>
      </c>
      <c r="O4" s="74"/>
      <c r="P4" s="26" t="s">
        <v>195</v>
      </c>
      <c r="Q4" s="74"/>
      <c r="R4" s="26" t="s">
        <v>214</v>
      </c>
      <c r="S4" s="74"/>
      <c r="T4" s="27" t="s">
        <v>198</v>
      </c>
      <c r="U4" s="74"/>
      <c r="V4" s="27" t="s">
        <v>224</v>
      </c>
      <c r="W4" s="74"/>
    </row>
    <row r="5" spans="1:23" x14ac:dyDescent="0.2">
      <c r="A5" s="28"/>
      <c r="B5" s="28"/>
      <c r="C5" s="75"/>
      <c r="D5" s="28"/>
      <c r="E5" s="75"/>
      <c r="F5" s="28"/>
      <c r="G5" s="75"/>
      <c r="H5" s="28"/>
      <c r="I5" s="75"/>
      <c r="K5" s="75"/>
      <c r="L5" s="58"/>
      <c r="M5" s="75"/>
      <c r="N5" s="58"/>
      <c r="O5" s="75"/>
      <c r="P5" s="58"/>
      <c r="Q5" s="75"/>
      <c r="S5" s="75"/>
      <c r="U5" s="75"/>
      <c r="V5" s="28"/>
      <c r="W5" s="75"/>
    </row>
    <row r="6" spans="1:23" ht="11.25" customHeight="1" x14ac:dyDescent="0.2">
      <c r="A6" s="59">
        <v>2007</v>
      </c>
      <c r="B6" s="156">
        <v>1207.47</v>
      </c>
      <c r="C6" s="84" t="s">
        <v>176</v>
      </c>
      <c r="D6" s="156">
        <v>677.51</v>
      </c>
      <c r="E6" s="84" t="s">
        <v>358</v>
      </c>
      <c r="F6" s="53" t="s">
        <v>178</v>
      </c>
      <c r="G6" s="84" t="s">
        <v>176</v>
      </c>
      <c r="H6" s="156">
        <v>11790.36</v>
      </c>
      <c r="I6" s="84" t="s">
        <v>176</v>
      </c>
      <c r="J6" s="30">
        <v>13834.86</v>
      </c>
      <c r="K6" s="84" t="s">
        <v>176</v>
      </c>
      <c r="L6" s="30">
        <v>3314.72</v>
      </c>
      <c r="M6" s="84" t="s">
        <v>176</v>
      </c>
      <c r="N6" s="30">
        <v>9909.14</v>
      </c>
      <c r="O6" s="84" t="s">
        <v>176</v>
      </c>
      <c r="P6" s="30">
        <v>281.60000000000002</v>
      </c>
      <c r="Q6" s="84" t="s">
        <v>176</v>
      </c>
      <c r="R6" s="29">
        <v>13505.46</v>
      </c>
      <c r="S6" s="84" t="s">
        <v>176</v>
      </c>
      <c r="T6" s="29">
        <v>27340.32</v>
      </c>
      <c r="U6" s="84" t="s">
        <v>176</v>
      </c>
      <c r="V6" s="30">
        <v>28166.23</v>
      </c>
      <c r="W6" s="84" t="s">
        <v>176</v>
      </c>
    </row>
    <row r="7" spans="1:23" s="15" customFormat="1" ht="11.25" customHeight="1" x14ac:dyDescent="0.2">
      <c r="A7" s="63">
        <v>2008</v>
      </c>
      <c r="B7" s="156">
        <v>1236.72</v>
      </c>
      <c r="C7" s="85" t="s">
        <v>176</v>
      </c>
      <c r="D7" s="156">
        <v>705.52</v>
      </c>
      <c r="E7" s="85" t="s">
        <v>358</v>
      </c>
      <c r="F7" s="30">
        <v>38852.29</v>
      </c>
      <c r="G7" s="85" t="s">
        <v>176</v>
      </c>
      <c r="H7" s="156">
        <v>12139.36</v>
      </c>
      <c r="I7" s="85" t="s">
        <v>176</v>
      </c>
      <c r="J7" s="30">
        <v>14374.95</v>
      </c>
      <c r="K7" s="85" t="s">
        <v>176</v>
      </c>
      <c r="L7" s="30">
        <v>3936.98</v>
      </c>
      <c r="M7" s="85" t="s">
        <v>176</v>
      </c>
      <c r="N7" s="30">
        <v>10212.19</v>
      </c>
      <c r="O7" s="85" t="s">
        <v>176</v>
      </c>
      <c r="P7" s="30">
        <v>280.05</v>
      </c>
      <c r="Q7" s="85" t="s">
        <v>176</v>
      </c>
      <c r="R7" s="30">
        <v>14429.22</v>
      </c>
      <c r="S7" s="85" t="s">
        <v>176</v>
      </c>
      <c r="T7" s="30">
        <v>28804.17</v>
      </c>
      <c r="U7" s="85" t="s">
        <v>176</v>
      </c>
      <c r="V7" s="30">
        <v>29683.86</v>
      </c>
      <c r="W7" s="85" t="s">
        <v>176</v>
      </c>
    </row>
    <row r="8" spans="1:23" s="15" customFormat="1" ht="11.25" customHeight="1" x14ac:dyDescent="0.2">
      <c r="A8" s="63">
        <v>2009</v>
      </c>
      <c r="B8" s="156">
        <v>1244.02</v>
      </c>
      <c r="C8" s="85" t="s">
        <v>176</v>
      </c>
      <c r="D8" s="156">
        <v>717.45</v>
      </c>
      <c r="E8" s="85" t="s">
        <v>358</v>
      </c>
      <c r="F8" s="30">
        <v>37439.620000000003</v>
      </c>
      <c r="G8" s="85" t="s">
        <v>176</v>
      </c>
      <c r="H8" s="156">
        <v>12603.53</v>
      </c>
      <c r="I8" s="85" t="s">
        <v>176</v>
      </c>
      <c r="J8" s="30">
        <v>15010.32</v>
      </c>
      <c r="K8" s="85" t="s">
        <v>176</v>
      </c>
      <c r="L8" s="30">
        <v>4029.63</v>
      </c>
      <c r="M8" s="85" t="s">
        <v>176</v>
      </c>
      <c r="N8" s="30">
        <v>10839.15</v>
      </c>
      <c r="O8" s="85" t="s">
        <v>176</v>
      </c>
      <c r="P8" s="30">
        <v>274.73</v>
      </c>
      <c r="Q8" s="85" t="s">
        <v>176</v>
      </c>
      <c r="R8" s="30">
        <v>15143.51</v>
      </c>
      <c r="S8" s="85" t="s">
        <v>176</v>
      </c>
      <c r="T8" s="30">
        <v>30153.82</v>
      </c>
      <c r="U8" s="85" t="s">
        <v>176</v>
      </c>
      <c r="V8" s="30">
        <v>31200.28</v>
      </c>
      <c r="W8" s="85" t="s">
        <v>176</v>
      </c>
    </row>
    <row r="9" spans="1:23" x14ac:dyDescent="0.2">
      <c r="A9" s="63">
        <v>2010</v>
      </c>
      <c r="B9" s="156">
        <v>1275.3699999999999</v>
      </c>
      <c r="C9" s="85" t="s">
        <v>176</v>
      </c>
      <c r="D9" s="156">
        <v>735.18</v>
      </c>
      <c r="E9" s="85" t="s">
        <v>358</v>
      </c>
      <c r="F9" s="30">
        <v>42030.57</v>
      </c>
      <c r="G9" s="85" t="s">
        <v>176</v>
      </c>
      <c r="H9" s="156">
        <v>12890.89</v>
      </c>
      <c r="I9" s="85" t="s">
        <v>176</v>
      </c>
      <c r="J9" s="30">
        <v>15452.34</v>
      </c>
      <c r="K9" s="85" t="s">
        <v>176</v>
      </c>
      <c r="L9" s="30">
        <v>4242.96</v>
      </c>
      <c r="M9" s="85" t="s">
        <v>176</v>
      </c>
      <c r="N9" s="30">
        <v>11026.79</v>
      </c>
      <c r="O9" s="85" t="s">
        <v>176</v>
      </c>
      <c r="P9" s="30">
        <v>232.33</v>
      </c>
      <c r="Q9" s="85" t="s">
        <v>176</v>
      </c>
      <c r="R9" s="30">
        <v>15502.08</v>
      </c>
      <c r="S9" s="85" t="s">
        <v>176</v>
      </c>
      <c r="T9" s="30">
        <v>30954.42</v>
      </c>
      <c r="U9" s="85" t="s">
        <v>176</v>
      </c>
      <c r="V9" s="30">
        <v>32850.199999999997</v>
      </c>
      <c r="W9" s="85" t="s">
        <v>176</v>
      </c>
    </row>
    <row r="10" spans="1:23" x14ac:dyDescent="0.2">
      <c r="A10" s="63">
        <v>2011</v>
      </c>
      <c r="B10" s="156">
        <v>1333.21</v>
      </c>
      <c r="C10" s="85" t="s">
        <v>176</v>
      </c>
      <c r="D10" s="156">
        <v>769.35</v>
      </c>
      <c r="E10" s="85" t="s">
        <v>358</v>
      </c>
      <c r="F10" s="30">
        <v>44865.35</v>
      </c>
      <c r="G10" s="85" t="s">
        <v>176</v>
      </c>
      <c r="H10" s="156">
        <v>13618.13</v>
      </c>
      <c r="I10" s="85" t="s">
        <v>176</v>
      </c>
      <c r="J10" s="30">
        <v>16420.740000000002</v>
      </c>
      <c r="K10" s="85" t="s">
        <v>176</v>
      </c>
      <c r="L10" s="30">
        <v>4705.91</v>
      </c>
      <c r="M10" s="85" t="s">
        <v>176</v>
      </c>
      <c r="N10" s="30">
        <v>11643.73</v>
      </c>
      <c r="O10" s="85" t="s">
        <v>176</v>
      </c>
      <c r="P10" s="30">
        <v>168.41</v>
      </c>
      <c r="Q10" s="85" t="s">
        <v>176</v>
      </c>
      <c r="R10" s="30">
        <v>16518.04</v>
      </c>
      <c r="S10" s="85" t="s">
        <v>176</v>
      </c>
      <c r="T10" s="30">
        <v>32938.78</v>
      </c>
      <c r="U10" s="85" t="s">
        <v>176</v>
      </c>
      <c r="V10" s="30">
        <v>34269.43</v>
      </c>
      <c r="W10" s="85" t="s">
        <v>176</v>
      </c>
    </row>
    <row r="11" spans="1:23" x14ac:dyDescent="0.2">
      <c r="A11" s="63">
        <v>2012</v>
      </c>
      <c r="B11" s="156">
        <v>1368.61</v>
      </c>
      <c r="C11" s="85" t="s">
        <v>176</v>
      </c>
      <c r="D11" s="156">
        <v>786.69</v>
      </c>
      <c r="E11" s="85" t="s">
        <v>358</v>
      </c>
      <c r="F11" s="30">
        <v>40531.050000000003</v>
      </c>
      <c r="G11" s="85" t="s">
        <v>176</v>
      </c>
      <c r="H11" s="156">
        <v>14492.41</v>
      </c>
      <c r="I11" s="85" t="s">
        <v>176</v>
      </c>
      <c r="J11" s="30">
        <v>17905.7</v>
      </c>
      <c r="K11" s="85" t="s">
        <v>176</v>
      </c>
      <c r="L11" s="30">
        <v>1886.03</v>
      </c>
      <c r="M11" s="85" t="s">
        <v>176</v>
      </c>
      <c r="N11" s="30">
        <v>15440.8</v>
      </c>
      <c r="O11" s="85" t="s">
        <v>176</v>
      </c>
      <c r="P11" s="30">
        <v>184.01</v>
      </c>
      <c r="Q11" s="85" t="s">
        <v>176</v>
      </c>
      <c r="R11" s="30">
        <v>17510.84</v>
      </c>
      <c r="S11" s="85" t="s">
        <v>176</v>
      </c>
      <c r="T11" s="30">
        <v>35416.54</v>
      </c>
      <c r="U11" s="85" t="s">
        <v>176</v>
      </c>
      <c r="V11" s="30">
        <v>36368.379999999997</v>
      </c>
      <c r="W11" s="85" t="s">
        <v>176</v>
      </c>
    </row>
    <row r="12" spans="1:23" x14ac:dyDescent="0.2">
      <c r="A12" s="63">
        <v>2013</v>
      </c>
      <c r="B12" s="156">
        <v>1420.92</v>
      </c>
      <c r="C12" s="85" t="s">
        <v>176</v>
      </c>
      <c r="D12" s="156">
        <v>801.74</v>
      </c>
      <c r="E12" s="85" t="s">
        <v>358</v>
      </c>
      <c r="F12" s="30">
        <v>51355.65</v>
      </c>
      <c r="G12" s="85" t="s">
        <v>176</v>
      </c>
      <c r="H12" s="156">
        <v>14390.78</v>
      </c>
      <c r="I12" s="85" t="s">
        <v>176</v>
      </c>
      <c r="J12" s="30">
        <v>19614.97</v>
      </c>
      <c r="K12" s="85" t="s">
        <v>176</v>
      </c>
      <c r="L12" s="30">
        <v>2043.88</v>
      </c>
      <c r="M12" s="85" t="s">
        <v>176</v>
      </c>
      <c r="N12" s="30">
        <v>17016.91</v>
      </c>
      <c r="O12" s="85" t="s">
        <v>176</v>
      </c>
      <c r="P12" s="30">
        <v>527.87</v>
      </c>
      <c r="Q12" s="85" t="s">
        <v>176</v>
      </c>
      <c r="R12" s="30">
        <v>19588.66</v>
      </c>
      <c r="S12" s="85" t="s">
        <v>176</v>
      </c>
      <c r="T12" s="30">
        <v>39203.629999999997</v>
      </c>
      <c r="U12" s="85" t="s">
        <v>176</v>
      </c>
      <c r="V12" s="30">
        <v>38644.550000000003</v>
      </c>
      <c r="W12" s="85" t="s">
        <v>176</v>
      </c>
    </row>
    <row r="13" spans="1:23" x14ac:dyDescent="0.2">
      <c r="A13" s="63">
        <v>2014</v>
      </c>
      <c r="B13" s="156">
        <v>1434.66</v>
      </c>
      <c r="C13" s="85" t="s">
        <v>358</v>
      </c>
      <c r="D13" s="156">
        <v>811.11</v>
      </c>
      <c r="E13" s="85" t="s">
        <v>358</v>
      </c>
      <c r="F13" s="30">
        <v>52539.32</v>
      </c>
      <c r="G13" s="85" t="s">
        <v>358</v>
      </c>
      <c r="H13" s="156">
        <v>15197.73</v>
      </c>
      <c r="I13" s="85" t="s">
        <v>358</v>
      </c>
      <c r="J13" s="30">
        <v>20165.45</v>
      </c>
      <c r="K13" s="85" t="s">
        <v>358</v>
      </c>
      <c r="L13" s="30">
        <v>2313.19</v>
      </c>
      <c r="M13" s="85" t="s">
        <v>176</v>
      </c>
      <c r="N13" s="30">
        <v>18271.21</v>
      </c>
      <c r="O13" s="85" t="s">
        <v>176</v>
      </c>
      <c r="P13" s="30">
        <v>451.83</v>
      </c>
      <c r="Q13" s="85" t="s">
        <v>176</v>
      </c>
      <c r="R13" s="30">
        <v>21036.23</v>
      </c>
      <c r="S13" s="85" t="s">
        <v>176</v>
      </c>
      <c r="T13" s="30">
        <v>41219.919999999998</v>
      </c>
      <c r="U13" s="85" t="s">
        <v>358</v>
      </c>
      <c r="V13" s="30">
        <v>40793.71</v>
      </c>
      <c r="W13" s="85" t="s">
        <v>358</v>
      </c>
    </row>
    <row r="14" spans="1:23" x14ac:dyDescent="0.2">
      <c r="A14" s="149">
        <v>2015</v>
      </c>
      <c r="B14" s="157">
        <v>1482.43</v>
      </c>
      <c r="C14" s="153" t="s">
        <v>176</v>
      </c>
      <c r="D14" s="157">
        <v>825.91</v>
      </c>
      <c r="E14" s="153" t="s">
        <v>176</v>
      </c>
      <c r="F14" s="31">
        <v>53962.02</v>
      </c>
      <c r="G14" s="153" t="s">
        <v>176</v>
      </c>
      <c r="H14" s="157">
        <v>15715.85</v>
      </c>
      <c r="I14" s="153" t="s">
        <v>176</v>
      </c>
      <c r="J14" s="31">
        <v>20848.14</v>
      </c>
      <c r="K14" s="153" t="s">
        <v>176</v>
      </c>
      <c r="L14" s="31">
        <v>2242.69</v>
      </c>
      <c r="M14" s="153" t="s">
        <v>176</v>
      </c>
      <c r="N14" s="31">
        <v>19662.580000000002</v>
      </c>
      <c r="O14" s="153" t="s">
        <v>176</v>
      </c>
      <c r="P14" s="31">
        <v>432.55</v>
      </c>
      <c r="Q14" s="153" t="s">
        <v>176</v>
      </c>
      <c r="R14" s="31">
        <v>22337.82</v>
      </c>
      <c r="S14" s="153" t="s">
        <v>176</v>
      </c>
      <c r="T14" s="31">
        <v>43185.96</v>
      </c>
      <c r="U14" s="153" t="s">
        <v>176</v>
      </c>
      <c r="V14" s="31">
        <v>42917.27</v>
      </c>
      <c r="W14" s="153" t="s">
        <v>176</v>
      </c>
    </row>
    <row r="15" spans="1:23" s="151" customFormat="1" ht="57" customHeight="1" x14ac:dyDescent="0.2">
      <c r="A15" s="199" t="s">
        <v>372</v>
      </c>
      <c r="B15" s="199"/>
      <c r="C15" s="199"/>
      <c r="D15" s="199"/>
      <c r="E15" s="199"/>
      <c r="F15" s="199"/>
      <c r="G15" s="199"/>
      <c r="H15" s="199"/>
      <c r="I15" s="199"/>
      <c r="J15" s="199"/>
      <c r="K15" s="199"/>
      <c r="L15" s="199"/>
      <c r="M15" s="199"/>
      <c r="N15" s="199"/>
      <c r="O15" s="199"/>
      <c r="P15" s="199"/>
      <c r="Q15" s="199"/>
      <c r="R15" s="199"/>
      <c r="S15" s="199"/>
      <c r="T15" s="199"/>
      <c r="U15" s="199"/>
      <c r="V15" s="199"/>
      <c r="W15" s="171"/>
    </row>
    <row r="18" spans="22:23" x14ac:dyDescent="0.2">
      <c r="V18" s="77"/>
      <c r="W18" s="16"/>
    </row>
  </sheetData>
  <mergeCells count="2">
    <mergeCell ref="J3:T3"/>
    <mergeCell ref="A15:V15"/>
  </mergeCells>
  <pageMargins left="0.75" right="0.75" top="1" bottom="1" header="0.5" footer="0.5"/>
  <pageSetup paperSize="9" scale="8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Y22"/>
  <sheetViews>
    <sheetView zoomScaleNormal="100" workbookViewId="0"/>
  </sheetViews>
  <sheetFormatPr defaultRowHeight="11.25" x14ac:dyDescent="0.2"/>
  <cols>
    <col min="1" max="1" width="5.85546875" style="16" customWidth="1"/>
    <col min="2" max="2" width="10.28515625" style="16" customWidth="1"/>
    <col min="3" max="3" width="1.140625" style="16" customWidth="1"/>
    <col min="4" max="4" width="8.85546875" style="16" bestFit="1" customWidth="1"/>
    <col min="5" max="5" width="1.140625" style="16" customWidth="1"/>
    <col min="6" max="6" width="9.42578125" style="16" customWidth="1"/>
    <col min="7" max="7" width="1" style="80" customWidth="1"/>
    <col min="8" max="8" width="14.85546875" style="16" bestFit="1" customWidth="1"/>
    <col min="9" max="9" width="1.140625" style="16" customWidth="1"/>
    <col min="10" max="10" width="15.42578125" style="16" customWidth="1"/>
    <col min="11" max="11" width="1" style="80" customWidth="1"/>
    <col min="12" max="12" width="15" style="16" bestFit="1" customWidth="1"/>
    <col min="13" max="13" width="1" style="80" customWidth="1"/>
    <col min="14" max="14" width="9.42578125" style="16" customWidth="1"/>
    <col min="15" max="15" width="1.140625" style="16" customWidth="1"/>
    <col min="16" max="16" width="8" style="16" bestFit="1" customWidth="1"/>
    <col min="17" max="17" width="1" style="80" customWidth="1"/>
    <col min="18" max="18" width="11.7109375" style="16" customWidth="1"/>
    <col min="19" max="19" width="1" style="80" customWidth="1"/>
    <col min="20" max="20" width="12.28515625" style="16" bestFit="1" customWidth="1"/>
    <col min="21" max="21" width="1" style="80" customWidth="1"/>
    <col min="22" max="22" width="15" style="16" bestFit="1" customWidth="1"/>
    <col min="23" max="23" width="1" style="80" customWidth="1"/>
    <col min="24" max="257" width="9.140625" style="16"/>
    <col min="258" max="258" width="5.85546875" style="16" customWidth="1"/>
    <col min="259" max="259" width="8.28515625" style="16" bestFit="1" customWidth="1"/>
    <col min="260" max="260" width="1.140625" style="16" customWidth="1"/>
    <col min="261" max="261" width="8.85546875" style="16" bestFit="1" customWidth="1"/>
    <col min="262" max="262" width="1.140625" style="16" customWidth="1"/>
    <col min="263" max="263" width="7.7109375" style="16" bestFit="1" customWidth="1"/>
    <col min="264" max="264" width="1.140625" style="16" customWidth="1"/>
    <col min="265" max="265" width="14.85546875" style="16" bestFit="1" customWidth="1"/>
    <col min="266" max="266" width="1.140625" style="16" customWidth="1"/>
    <col min="267" max="267" width="15.42578125" style="16" customWidth="1"/>
    <col min="268" max="268" width="1" style="16" customWidth="1"/>
    <col min="269" max="269" width="15" style="16" bestFit="1" customWidth="1"/>
    <col min="270" max="270" width="1.140625" style="16" customWidth="1"/>
    <col min="271" max="271" width="8.28515625" style="16" bestFit="1" customWidth="1"/>
    <col min="272" max="272" width="1.140625" style="16" customWidth="1"/>
    <col min="273" max="273" width="8" style="16" bestFit="1" customWidth="1"/>
    <col min="274" max="274" width="0.85546875" style="16" customWidth="1"/>
    <col min="275" max="275" width="11.7109375" style="16" customWidth="1"/>
    <col min="276" max="276" width="0.85546875" style="16" customWidth="1"/>
    <col min="277" max="277" width="12.28515625" style="16" bestFit="1" customWidth="1"/>
    <col min="278" max="278" width="1.140625" style="16" customWidth="1"/>
    <col min="279" max="279" width="15" style="16" bestFit="1" customWidth="1"/>
    <col min="280" max="513" width="9.140625" style="16"/>
    <col min="514" max="514" width="5.85546875" style="16" customWidth="1"/>
    <col min="515" max="515" width="8.28515625" style="16" bestFit="1" customWidth="1"/>
    <col min="516" max="516" width="1.140625" style="16" customWidth="1"/>
    <col min="517" max="517" width="8.85546875" style="16" bestFit="1" customWidth="1"/>
    <col min="518" max="518" width="1.140625" style="16" customWidth="1"/>
    <col min="519" max="519" width="7.7109375" style="16" bestFit="1" customWidth="1"/>
    <col min="520" max="520" width="1.140625" style="16" customWidth="1"/>
    <col min="521" max="521" width="14.85546875" style="16" bestFit="1" customWidth="1"/>
    <col min="522" max="522" width="1.140625" style="16" customWidth="1"/>
    <col min="523" max="523" width="15.42578125" style="16" customWidth="1"/>
    <col min="524" max="524" width="1" style="16" customWidth="1"/>
    <col min="525" max="525" width="15" style="16" bestFit="1" customWidth="1"/>
    <col min="526" max="526" width="1.140625" style="16" customWidth="1"/>
    <col min="527" max="527" width="8.28515625" style="16" bestFit="1" customWidth="1"/>
    <col min="528" max="528" width="1.140625" style="16" customWidth="1"/>
    <col min="529" max="529" width="8" style="16" bestFit="1" customWidth="1"/>
    <col min="530" max="530" width="0.85546875" style="16" customWidth="1"/>
    <col min="531" max="531" width="11.7109375" style="16" customWidth="1"/>
    <col min="532" max="532" width="0.85546875" style="16" customWidth="1"/>
    <col min="533" max="533" width="12.28515625" style="16" bestFit="1" customWidth="1"/>
    <col min="534" max="534" width="1.140625" style="16" customWidth="1"/>
    <col min="535" max="535" width="15" style="16" bestFit="1" customWidth="1"/>
    <col min="536" max="769" width="9.140625" style="16"/>
    <col min="770" max="770" width="5.85546875" style="16" customWidth="1"/>
    <col min="771" max="771" width="8.28515625" style="16" bestFit="1" customWidth="1"/>
    <col min="772" max="772" width="1.140625" style="16" customWidth="1"/>
    <col min="773" max="773" width="8.85546875" style="16" bestFit="1" customWidth="1"/>
    <col min="774" max="774" width="1.140625" style="16" customWidth="1"/>
    <col min="775" max="775" width="7.7109375" style="16" bestFit="1" customWidth="1"/>
    <col min="776" max="776" width="1.140625" style="16" customWidth="1"/>
    <col min="777" max="777" width="14.85546875" style="16" bestFit="1" customWidth="1"/>
    <col min="778" max="778" width="1.140625" style="16" customWidth="1"/>
    <col min="779" max="779" width="15.42578125" style="16" customWidth="1"/>
    <col min="780" max="780" width="1" style="16" customWidth="1"/>
    <col min="781" max="781" width="15" style="16" bestFit="1" customWidth="1"/>
    <col min="782" max="782" width="1.140625" style="16" customWidth="1"/>
    <col min="783" max="783" width="8.28515625" style="16" bestFit="1" customWidth="1"/>
    <col min="784" max="784" width="1.140625" style="16" customWidth="1"/>
    <col min="785" max="785" width="8" style="16" bestFit="1" customWidth="1"/>
    <col min="786" max="786" width="0.85546875" style="16" customWidth="1"/>
    <col min="787" max="787" width="11.7109375" style="16" customWidth="1"/>
    <col min="788" max="788" width="0.85546875" style="16" customWidth="1"/>
    <col min="789" max="789" width="12.28515625" style="16" bestFit="1" customWidth="1"/>
    <col min="790" max="790" width="1.140625" style="16" customWidth="1"/>
    <col min="791" max="791" width="15" style="16" bestFit="1" customWidth="1"/>
    <col min="792" max="1025" width="9.140625" style="16"/>
    <col min="1026" max="1026" width="5.85546875" style="16" customWidth="1"/>
    <col min="1027" max="1027" width="8.28515625" style="16" bestFit="1" customWidth="1"/>
    <col min="1028" max="1028" width="1.140625" style="16" customWidth="1"/>
    <col min="1029" max="1029" width="8.85546875" style="16" bestFit="1" customWidth="1"/>
    <col min="1030" max="1030" width="1.140625" style="16" customWidth="1"/>
    <col min="1031" max="1031" width="7.7109375" style="16" bestFit="1" customWidth="1"/>
    <col min="1032" max="1032" width="1.140625" style="16" customWidth="1"/>
    <col min="1033" max="1033" width="14.85546875" style="16" bestFit="1" customWidth="1"/>
    <col min="1034" max="1034" width="1.140625" style="16" customWidth="1"/>
    <col min="1035" max="1035" width="15.42578125" style="16" customWidth="1"/>
    <col min="1036" max="1036" width="1" style="16" customWidth="1"/>
    <col min="1037" max="1037" width="15" style="16" bestFit="1" customWidth="1"/>
    <col min="1038" max="1038" width="1.140625" style="16" customWidth="1"/>
    <col min="1039" max="1039" width="8.28515625" style="16" bestFit="1" customWidth="1"/>
    <col min="1040" max="1040" width="1.140625" style="16" customWidth="1"/>
    <col min="1041" max="1041" width="8" style="16" bestFit="1" customWidth="1"/>
    <col min="1042" max="1042" width="0.85546875" style="16" customWidth="1"/>
    <col min="1043" max="1043" width="11.7109375" style="16" customWidth="1"/>
    <col min="1044" max="1044" width="0.85546875" style="16" customWidth="1"/>
    <col min="1045" max="1045" width="12.28515625" style="16" bestFit="1" customWidth="1"/>
    <col min="1046" max="1046" width="1.140625" style="16" customWidth="1"/>
    <col min="1047" max="1047" width="15" style="16" bestFit="1" customWidth="1"/>
    <col min="1048" max="1281" width="9.140625" style="16"/>
    <col min="1282" max="1282" width="5.85546875" style="16" customWidth="1"/>
    <col min="1283" max="1283" width="8.28515625" style="16" bestFit="1" customWidth="1"/>
    <col min="1284" max="1284" width="1.140625" style="16" customWidth="1"/>
    <col min="1285" max="1285" width="8.85546875" style="16" bestFit="1" customWidth="1"/>
    <col min="1286" max="1286" width="1.140625" style="16" customWidth="1"/>
    <col min="1287" max="1287" width="7.7109375" style="16" bestFit="1" customWidth="1"/>
    <col min="1288" max="1288" width="1.140625" style="16" customWidth="1"/>
    <col min="1289" max="1289" width="14.85546875" style="16" bestFit="1" customWidth="1"/>
    <col min="1290" max="1290" width="1.140625" style="16" customWidth="1"/>
    <col min="1291" max="1291" width="15.42578125" style="16" customWidth="1"/>
    <col min="1292" max="1292" width="1" style="16" customWidth="1"/>
    <col min="1293" max="1293" width="15" style="16" bestFit="1" customWidth="1"/>
    <col min="1294" max="1294" width="1.140625" style="16" customWidth="1"/>
    <col min="1295" max="1295" width="8.28515625" style="16" bestFit="1" customWidth="1"/>
    <col min="1296" max="1296" width="1.140625" style="16" customWidth="1"/>
    <col min="1297" max="1297" width="8" style="16" bestFit="1" customWidth="1"/>
    <col min="1298" max="1298" width="0.85546875" style="16" customWidth="1"/>
    <col min="1299" max="1299" width="11.7109375" style="16" customWidth="1"/>
    <col min="1300" max="1300" width="0.85546875" style="16" customWidth="1"/>
    <col min="1301" max="1301" width="12.28515625" style="16" bestFit="1" customWidth="1"/>
    <col min="1302" max="1302" width="1.140625" style="16" customWidth="1"/>
    <col min="1303" max="1303" width="15" style="16" bestFit="1" customWidth="1"/>
    <col min="1304" max="1537" width="9.140625" style="16"/>
    <col min="1538" max="1538" width="5.85546875" style="16" customWidth="1"/>
    <col min="1539" max="1539" width="8.28515625" style="16" bestFit="1" customWidth="1"/>
    <col min="1540" max="1540" width="1.140625" style="16" customWidth="1"/>
    <col min="1541" max="1541" width="8.85546875" style="16" bestFit="1" customWidth="1"/>
    <col min="1542" max="1542" width="1.140625" style="16" customWidth="1"/>
    <col min="1543" max="1543" width="7.7109375" style="16" bestFit="1" customWidth="1"/>
    <col min="1544" max="1544" width="1.140625" style="16" customWidth="1"/>
    <col min="1545" max="1545" width="14.85546875" style="16" bestFit="1" customWidth="1"/>
    <col min="1546" max="1546" width="1.140625" style="16" customWidth="1"/>
    <col min="1547" max="1547" width="15.42578125" style="16" customWidth="1"/>
    <col min="1548" max="1548" width="1" style="16" customWidth="1"/>
    <col min="1549" max="1549" width="15" style="16" bestFit="1" customWidth="1"/>
    <col min="1550" max="1550" width="1.140625" style="16" customWidth="1"/>
    <col min="1551" max="1551" width="8.28515625" style="16" bestFit="1" customWidth="1"/>
    <col min="1552" max="1552" width="1.140625" style="16" customWidth="1"/>
    <col min="1553" max="1553" width="8" style="16" bestFit="1" customWidth="1"/>
    <col min="1554" max="1554" width="0.85546875" style="16" customWidth="1"/>
    <col min="1555" max="1555" width="11.7109375" style="16" customWidth="1"/>
    <col min="1556" max="1556" width="0.85546875" style="16" customWidth="1"/>
    <col min="1557" max="1557" width="12.28515625" style="16" bestFit="1" customWidth="1"/>
    <col min="1558" max="1558" width="1.140625" style="16" customWidth="1"/>
    <col min="1559" max="1559" width="15" style="16" bestFit="1" customWidth="1"/>
    <col min="1560" max="1793" width="9.140625" style="16"/>
    <col min="1794" max="1794" width="5.85546875" style="16" customWidth="1"/>
    <col min="1795" max="1795" width="8.28515625" style="16" bestFit="1" customWidth="1"/>
    <col min="1796" max="1796" width="1.140625" style="16" customWidth="1"/>
    <col min="1797" max="1797" width="8.85546875" style="16" bestFit="1" customWidth="1"/>
    <col min="1798" max="1798" width="1.140625" style="16" customWidth="1"/>
    <col min="1799" max="1799" width="7.7109375" style="16" bestFit="1" customWidth="1"/>
    <col min="1800" max="1800" width="1.140625" style="16" customWidth="1"/>
    <col min="1801" max="1801" width="14.85546875" style="16" bestFit="1" customWidth="1"/>
    <col min="1802" max="1802" width="1.140625" style="16" customWidth="1"/>
    <col min="1803" max="1803" width="15.42578125" style="16" customWidth="1"/>
    <col min="1804" max="1804" width="1" style="16" customWidth="1"/>
    <col min="1805" max="1805" width="15" style="16" bestFit="1" customWidth="1"/>
    <col min="1806" max="1806" width="1.140625" style="16" customWidth="1"/>
    <col min="1807" max="1807" width="8.28515625" style="16" bestFit="1" customWidth="1"/>
    <col min="1808" max="1808" width="1.140625" style="16" customWidth="1"/>
    <col min="1809" max="1809" width="8" style="16" bestFit="1" customWidth="1"/>
    <col min="1810" max="1810" width="0.85546875" style="16" customWidth="1"/>
    <col min="1811" max="1811" width="11.7109375" style="16" customWidth="1"/>
    <col min="1812" max="1812" width="0.85546875" style="16" customWidth="1"/>
    <col min="1813" max="1813" width="12.28515625" style="16" bestFit="1" customWidth="1"/>
    <col min="1814" max="1814" width="1.140625" style="16" customWidth="1"/>
    <col min="1815" max="1815" width="15" style="16" bestFit="1" customWidth="1"/>
    <col min="1816" max="2049" width="9.140625" style="16"/>
    <col min="2050" max="2050" width="5.85546875" style="16" customWidth="1"/>
    <col min="2051" max="2051" width="8.28515625" style="16" bestFit="1" customWidth="1"/>
    <col min="2052" max="2052" width="1.140625" style="16" customWidth="1"/>
    <col min="2053" max="2053" width="8.85546875" style="16" bestFit="1" customWidth="1"/>
    <col min="2054" max="2054" width="1.140625" style="16" customWidth="1"/>
    <col min="2055" max="2055" width="7.7109375" style="16" bestFit="1" customWidth="1"/>
    <col min="2056" max="2056" width="1.140625" style="16" customWidth="1"/>
    <col min="2057" max="2057" width="14.85546875" style="16" bestFit="1" customWidth="1"/>
    <col min="2058" max="2058" width="1.140625" style="16" customWidth="1"/>
    <col min="2059" max="2059" width="15.42578125" style="16" customWidth="1"/>
    <col min="2060" max="2060" width="1" style="16" customWidth="1"/>
    <col min="2061" max="2061" width="15" style="16" bestFit="1" customWidth="1"/>
    <col min="2062" max="2062" width="1.140625" style="16" customWidth="1"/>
    <col min="2063" max="2063" width="8.28515625" style="16" bestFit="1" customWidth="1"/>
    <col min="2064" max="2064" width="1.140625" style="16" customWidth="1"/>
    <col min="2065" max="2065" width="8" style="16" bestFit="1" customWidth="1"/>
    <col min="2066" max="2066" width="0.85546875" style="16" customWidth="1"/>
    <col min="2067" max="2067" width="11.7109375" style="16" customWidth="1"/>
    <col min="2068" max="2068" width="0.85546875" style="16" customWidth="1"/>
    <col min="2069" max="2069" width="12.28515625" style="16" bestFit="1" customWidth="1"/>
    <col min="2070" max="2070" width="1.140625" style="16" customWidth="1"/>
    <col min="2071" max="2071" width="15" style="16" bestFit="1" customWidth="1"/>
    <col min="2072" max="2305" width="9.140625" style="16"/>
    <col min="2306" max="2306" width="5.85546875" style="16" customWidth="1"/>
    <col min="2307" max="2307" width="8.28515625" style="16" bestFit="1" customWidth="1"/>
    <col min="2308" max="2308" width="1.140625" style="16" customWidth="1"/>
    <col min="2309" max="2309" width="8.85546875" style="16" bestFit="1" customWidth="1"/>
    <col min="2310" max="2310" width="1.140625" style="16" customWidth="1"/>
    <col min="2311" max="2311" width="7.7109375" style="16" bestFit="1" customWidth="1"/>
    <col min="2312" max="2312" width="1.140625" style="16" customWidth="1"/>
    <col min="2313" max="2313" width="14.85546875" style="16" bestFit="1" customWidth="1"/>
    <col min="2314" max="2314" width="1.140625" style="16" customWidth="1"/>
    <col min="2315" max="2315" width="15.42578125" style="16" customWidth="1"/>
    <col min="2316" max="2316" width="1" style="16" customWidth="1"/>
    <col min="2317" max="2317" width="15" style="16" bestFit="1" customWidth="1"/>
    <col min="2318" max="2318" width="1.140625" style="16" customWidth="1"/>
    <col min="2319" max="2319" width="8.28515625" style="16" bestFit="1" customWidth="1"/>
    <col min="2320" max="2320" width="1.140625" style="16" customWidth="1"/>
    <col min="2321" max="2321" width="8" style="16" bestFit="1" customWidth="1"/>
    <col min="2322" max="2322" width="0.85546875" style="16" customWidth="1"/>
    <col min="2323" max="2323" width="11.7109375" style="16" customWidth="1"/>
    <col min="2324" max="2324" width="0.85546875" style="16" customWidth="1"/>
    <col min="2325" max="2325" width="12.28515625" style="16" bestFit="1" customWidth="1"/>
    <col min="2326" max="2326" width="1.140625" style="16" customWidth="1"/>
    <col min="2327" max="2327" width="15" style="16" bestFit="1" customWidth="1"/>
    <col min="2328" max="2561" width="9.140625" style="16"/>
    <col min="2562" max="2562" width="5.85546875" style="16" customWidth="1"/>
    <col min="2563" max="2563" width="8.28515625" style="16" bestFit="1" customWidth="1"/>
    <col min="2564" max="2564" width="1.140625" style="16" customWidth="1"/>
    <col min="2565" max="2565" width="8.85546875" style="16" bestFit="1" customWidth="1"/>
    <col min="2566" max="2566" width="1.140625" style="16" customWidth="1"/>
    <col min="2567" max="2567" width="7.7109375" style="16" bestFit="1" customWidth="1"/>
    <col min="2568" max="2568" width="1.140625" style="16" customWidth="1"/>
    <col min="2569" max="2569" width="14.85546875" style="16" bestFit="1" customWidth="1"/>
    <col min="2570" max="2570" width="1.140625" style="16" customWidth="1"/>
    <col min="2571" max="2571" width="15.42578125" style="16" customWidth="1"/>
    <col min="2572" max="2572" width="1" style="16" customWidth="1"/>
    <col min="2573" max="2573" width="15" style="16" bestFit="1" customWidth="1"/>
    <col min="2574" max="2574" width="1.140625" style="16" customWidth="1"/>
    <col min="2575" max="2575" width="8.28515625" style="16" bestFit="1" customWidth="1"/>
    <col min="2576" max="2576" width="1.140625" style="16" customWidth="1"/>
    <col min="2577" max="2577" width="8" style="16" bestFit="1" customWidth="1"/>
    <col min="2578" max="2578" width="0.85546875" style="16" customWidth="1"/>
    <col min="2579" max="2579" width="11.7109375" style="16" customWidth="1"/>
    <col min="2580" max="2580" width="0.85546875" style="16" customWidth="1"/>
    <col min="2581" max="2581" width="12.28515625" style="16" bestFit="1" customWidth="1"/>
    <col min="2582" max="2582" width="1.140625" style="16" customWidth="1"/>
    <col min="2583" max="2583" width="15" style="16" bestFit="1" customWidth="1"/>
    <col min="2584" max="2817" width="9.140625" style="16"/>
    <col min="2818" max="2818" width="5.85546875" style="16" customWidth="1"/>
    <col min="2819" max="2819" width="8.28515625" style="16" bestFit="1" customWidth="1"/>
    <col min="2820" max="2820" width="1.140625" style="16" customWidth="1"/>
    <col min="2821" max="2821" width="8.85546875" style="16" bestFit="1" customWidth="1"/>
    <col min="2822" max="2822" width="1.140625" style="16" customWidth="1"/>
    <col min="2823" max="2823" width="7.7109375" style="16" bestFit="1" customWidth="1"/>
    <col min="2824" max="2824" width="1.140625" style="16" customWidth="1"/>
    <col min="2825" max="2825" width="14.85546875" style="16" bestFit="1" customWidth="1"/>
    <col min="2826" max="2826" width="1.140625" style="16" customWidth="1"/>
    <col min="2827" max="2827" width="15.42578125" style="16" customWidth="1"/>
    <col min="2828" max="2828" width="1" style="16" customWidth="1"/>
    <col min="2829" max="2829" width="15" style="16" bestFit="1" customWidth="1"/>
    <col min="2830" max="2830" width="1.140625" style="16" customWidth="1"/>
    <col min="2831" max="2831" width="8.28515625" style="16" bestFit="1" customWidth="1"/>
    <col min="2832" max="2832" width="1.140625" style="16" customWidth="1"/>
    <col min="2833" max="2833" width="8" style="16" bestFit="1" customWidth="1"/>
    <col min="2834" max="2834" width="0.85546875" style="16" customWidth="1"/>
    <col min="2835" max="2835" width="11.7109375" style="16" customWidth="1"/>
    <col min="2836" max="2836" width="0.85546875" style="16" customWidth="1"/>
    <col min="2837" max="2837" width="12.28515625" style="16" bestFit="1" customWidth="1"/>
    <col min="2838" max="2838" width="1.140625" style="16" customWidth="1"/>
    <col min="2839" max="2839" width="15" style="16" bestFit="1" customWidth="1"/>
    <col min="2840" max="3073" width="9.140625" style="16"/>
    <col min="3074" max="3074" width="5.85546875" style="16" customWidth="1"/>
    <col min="3075" max="3075" width="8.28515625" style="16" bestFit="1" customWidth="1"/>
    <col min="3076" max="3076" width="1.140625" style="16" customWidth="1"/>
    <col min="3077" max="3077" width="8.85546875" style="16" bestFit="1" customWidth="1"/>
    <col min="3078" max="3078" width="1.140625" style="16" customWidth="1"/>
    <col min="3079" max="3079" width="7.7109375" style="16" bestFit="1" customWidth="1"/>
    <col min="3080" max="3080" width="1.140625" style="16" customWidth="1"/>
    <col min="3081" max="3081" width="14.85546875" style="16" bestFit="1" customWidth="1"/>
    <col min="3082" max="3082" width="1.140625" style="16" customWidth="1"/>
    <col min="3083" max="3083" width="15.42578125" style="16" customWidth="1"/>
    <col min="3084" max="3084" width="1" style="16" customWidth="1"/>
    <col min="3085" max="3085" width="15" style="16" bestFit="1" customWidth="1"/>
    <col min="3086" max="3086" width="1.140625" style="16" customWidth="1"/>
    <col min="3087" max="3087" width="8.28515625" style="16" bestFit="1" customWidth="1"/>
    <col min="3088" max="3088" width="1.140625" style="16" customWidth="1"/>
    <col min="3089" max="3089" width="8" style="16" bestFit="1" customWidth="1"/>
    <col min="3090" max="3090" width="0.85546875" style="16" customWidth="1"/>
    <col min="3091" max="3091" width="11.7109375" style="16" customWidth="1"/>
    <col min="3092" max="3092" width="0.85546875" style="16" customWidth="1"/>
    <col min="3093" max="3093" width="12.28515625" style="16" bestFit="1" customWidth="1"/>
    <col min="3094" max="3094" width="1.140625" style="16" customWidth="1"/>
    <col min="3095" max="3095" width="15" style="16" bestFit="1" customWidth="1"/>
    <col min="3096" max="3329" width="9.140625" style="16"/>
    <col min="3330" max="3330" width="5.85546875" style="16" customWidth="1"/>
    <col min="3331" max="3331" width="8.28515625" style="16" bestFit="1" customWidth="1"/>
    <col min="3332" max="3332" width="1.140625" style="16" customWidth="1"/>
    <col min="3333" max="3333" width="8.85546875" style="16" bestFit="1" customWidth="1"/>
    <col min="3334" max="3334" width="1.140625" style="16" customWidth="1"/>
    <col min="3335" max="3335" width="7.7109375" style="16" bestFit="1" customWidth="1"/>
    <col min="3336" max="3336" width="1.140625" style="16" customWidth="1"/>
    <col min="3337" max="3337" width="14.85546875" style="16" bestFit="1" customWidth="1"/>
    <col min="3338" max="3338" width="1.140625" style="16" customWidth="1"/>
    <col min="3339" max="3339" width="15.42578125" style="16" customWidth="1"/>
    <col min="3340" max="3340" width="1" style="16" customWidth="1"/>
    <col min="3341" max="3341" width="15" style="16" bestFit="1" customWidth="1"/>
    <col min="3342" max="3342" width="1.140625" style="16" customWidth="1"/>
    <col min="3343" max="3343" width="8.28515625" style="16" bestFit="1" customWidth="1"/>
    <col min="3344" max="3344" width="1.140625" style="16" customWidth="1"/>
    <col min="3345" max="3345" width="8" style="16" bestFit="1" customWidth="1"/>
    <col min="3346" max="3346" width="0.85546875" style="16" customWidth="1"/>
    <col min="3347" max="3347" width="11.7109375" style="16" customWidth="1"/>
    <col min="3348" max="3348" width="0.85546875" style="16" customWidth="1"/>
    <col min="3349" max="3349" width="12.28515625" style="16" bestFit="1" customWidth="1"/>
    <col min="3350" max="3350" width="1.140625" style="16" customWidth="1"/>
    <col min="3351" max="3351" width="15" style="16" bestFit="1" customWidth="1"/>
    <col min="3352" max="3585" width="9.140625" style="16"/>
    <col min="3586" max="3586" width="5.85546875" style="16" customWidth="1"/>
    <col min="3587" max="3587" width="8.28515625" style="16" bestFit="1" customWidth="1"/>
    <col min="3588" max="3588" width="1.140625" style="16" customWidth="1"/>
    <col min="3589" max="3589" width="8.85546875" style="16" bestFit="1" customWidth="1"/>
    <col min="3590" max="3590" width="1.140625" style="16" customWidth="1"/>
    <col min="3591" max="3591" width="7.7109375" style="16" bestFit="1" customWidth="1"/>
    <col min="3592" max="3592" width="1.140625" style="16" customWidth="1"/>
    <col min="3593" max="3593" width="14.85546875" style="16" bestFit="1" customWidth="1"/>
    <col min="3594" max="3594" width="1.140625" style="16" customWidth="1"/>
    <col min="3595" max="3595" width="15.42578125" style="16" customWidth="1"/>
    <col min="3596" max="3596" width="1" style="16" customWidth="1"/>
    <col min="3597" max="3597" width="15" style="16" bestFit="1" customWidth="1"/>
    <col min="3598" max="3598" width="1.140625" style="16" customWidth="1"/>
    <col min="3599" max="3599" width="8.28515625" style="16" bestFit="1" customWidth="1"/>
    <col min="3600" max="3600" width="1.140625" style="16" customWidth="1"/>
    <col min="3601" max="3601" width="8" style="16" bestFit="1" customWidth="1"/>
    <col min="3602" max="3602" width="0.85546875" style="16" customWidth="1"/>
    <col min="3603" max="3603" width="11.7109375" style="16" customWidth="1"/>
    <col min="3604" max="3604" width="0.85546875" style="16" customWidth="1"/>
    <col min="3605" max="3605" width="12.28515625" style="16" bestFit="1" customWidth="1"/>
    <col min="3606" max="3606" width="1.140625" style="16" customWidth="1"/>
    <col min="3607" max="3607" width="15" style="16" bestFit="1" customWidth="1"/>
    <col min="3608" max="3841" width="9.140625" style="16"/>
    <col min="3842" max="3842" width="5.85546875" style="16" customWidth="1"/>
    <col min="3843" max="3843" width="8.28515625" style="16" bestFit="1" customWidth="1"/>
    <col min="3844" max="3844" width="1.140625" style="16" customWidth="1"/>
    <col min="3845" max="3845" width="8.85546875" style="16" bestFit="1" customWidth="1"/>
    <col min="3846" max="3846" width="1.140625" style="16" customWidth="1"/>
    <col min="3847" max="3847" width="7.7109375" style="16" bestFit="1" customWidth="1"/>
    <col min="3848" max="3848" width="1.140625" style="16" customWidth="1"/>
    <col min="3849" max="3849" width="14.85546875" style="16" bestFit="1" customWidth="1"/>
    <col min="3850" max="3850" width="1.140625" style="16" customWidth="1"/>
    <col min="3851" max="3851" width="15.42578125" style="16" customWidth="1"/>
    <col min="3852" max="3852" width="1" style="16" customWidth="1"/>
    <col min="3853" max="3853" width="15" style="16" bestFit="1" customWidth="1"/>
    <col min="3854" max="3854" width="1.140625" style="16" customWidth="1"/>
    <col min="3855" max="3855" width="8.28515625" style="16" bestFit="1" customWidth="1"/>
    <col min="3856" max="3856" width="1.140625" style="16" customWidth="1"/>
    <col min="3857" max="3857" width="8" style="16" bestFit="1" customWidth="1"/>
    <col min="3858" max="3858" width="0.85546875" style="16" customWidth="1"/>
    <col min="3859" max="3859" width="11.7109375" style="16" customWidth="1"/>
    <col min="3860" max="3860" width="0.85546875" style="16" customWidth="1"/>
    <col min="3861" max="3861" width="12.28515625" style="16" bestFit="1" customWidth="1"/>
    <col min="3862" max="3862" width="1.140625" style="16" customWidth="1"/>
    <col min="3863" max="3863" width="15" style="16" bestFit="1" customWidth="1"/>
    <col min="3864" max="4097" width="9.140625" style="16"/>
    <col min="4098" max="4098" width="5.85546875" style="16" customWidth="1"/>
    <col min="4099" max="4099" width="8.28515625" style="16" bestFit="1" customWidth="1"/>
    <col min="4100" max="4100" width="1.140625" style="16" customWidth="1"/>
    <col min="4101" max="4101" width="8.85546875" style="16" bestFit="1" customWidth="1"/>
    <col min="4102" max="4102" width="1.140625" style="16" customWidth="1"/>
    <col min="4103" max="4103" width="7.7109375" style="16" bestFit="1" customWidth="1"/>
    <col min="4104" max="4104" width="1.140625" style="16" customWidth="1"/>
    <col min="4105" max="4105" width="14.85546875" style="16" bestFit="1" customWidth="1"/>
    <col min="4106" max="4106" width="1.140625" style="16" customWidth="1"/>
    <col min="4107" max="4107" width="15.42578125" style="16" customWidth="1"/>
    <col min="4108" max="4108" width="1" style="16" customWidth="1"/>
    <col min="4109" max="4109" width="15" style="16" bestFit="1" customWidth="1"/>
    <col min="4110" max="4110" width="1.140625" style="16" customWidth="1"/>
    <col min="4111" max="4111" width="8.28515625" style="16" bestFit="1" customWidth="1"/>
    <col min="4112" max="4112" width="1.140625" style="16" customWidth="1"/>
    <col min="4113" max="4113" width="8" style="16" bestFit="1" customWidth="1"/>
    <col min="4114" max="4114" width="0.85546875" style="16" customWidth="1"/>
    <col min="4115" max="4115" width="11.7109375" style="16" customWidth="1"/>
    <col min="4116" max="4116" width="0.85546875" style="16" customWidth="1"/>
    <col min="4117" max="4117" width="12.28515625" style="16" bestFit="1" customWidth="1"/>
    <col min="4118" max="4118" width="1.140625" style="16" customWidth="1"/>
    <col min="4119" max="4119" width="15" style="16" bestFit="1" customWidth="1"/>
    <col min="4120" max="4353" width="9.140625" style="16"/>
    <col min="4354" max="4354" width="5.85546875" style="16" customWidth="1"/>
    <col min="4355" max="4355" width="8.28515625" style="16" bestFit="1" customWidth="1"/>
    <col min="4356" max="4356" width="1.140625" style="16" customWidth="1"/>
    <col min="4357" max="4357" width="8.85546875" style="16" bestFit="1" customWidth="1"/>
    <col min="4358" max="4358" width="1.140625" style="16" customWidth="1"/>
    <col min="4359" max="4359" width="7.7109375" style="16" bestFit="1" customWidth="1"/>
    <col min="4360" max="4360" width="1.140625" style="16" customWidth="1"/>
    <col min="4361" max="4361" width="14.85546875" style="16" bestFit="1" customWidth="1"/>
    <col min="4362" max="4362" width="1.140625" style="16" customWidth="1"/>
    <col min="4363" max="4363" width="15.42578125" style="16" customWidth="1"/>
    <col min="4364" max="4364" width="1" style="16" customWidth="1"/>
    <col min="4365" max="4365" width="15" style="16" bestFit="1" customWidth="1"/>
    <col min="4366" max="4366" width="1.140625" style="16" customWidth="1"/>
    <col min="4367" max="4367" width="8.28515625" style="16" bestFit="1" customWidth="1"/>
    <col min="4368" max="4368" width="1.140625" style="16" customWidth="1"/>
    <col min="4369" max="4369" width="8" style="16" bestFit="1" customWidth="1"/>
    <col min="4370" max="4370" width="0.85546875" style="16" customWidth="1"/>
    <col min="4371" max="4371" width="11.7109375" style="16" customWidth="1"/>
    <col min="4372" max="4372" width="0.85546875" style="16" customWidth="1"/>
    <col min="4373" max="4373" width="12.28515625" style="16" bestFit="1" customWidth="1"/>
    <col min="4374" max="4374" width="1.140625" style="16" customWidth="1"/>
    <col min="4375" max="4375" width="15" style="16" bestFit="1" customWidth="1"/>
    <col min="4376" max="4609" width="9.140625" style="16"/>
    <col min="4610" max="4610" width="5.85546875" style="16" customWidth="1"/>
    <col min="4611" max="4611" width="8.28515625" style="16" bestFit="1" customWidth="1"/>
    <col min="4612" max="4612" width="1.140625" style="16" customWidth="1"/>
    <col min="4613" max="4613" width="8.85546875" style="16" bestFit="1" customWidth="1"/>
    <col min="4614" max="4614" width="1.140625" style="16" customWidth="1"/>
    <col min="4615" max="4615" width="7.7109375" style="16" bestFit="1" customWidth="1"/>
    <col min="4616" max="4616" width="1.140625" style="16" customWidth="1"/>
    <col min="4617" max="4617" width="14.85546875" style="16" bestFit="1" customWidth="1"/>
    <col min="4618" max="4618" width="1.140625" style="16" customWidth="1"/>
    <col min="4619" max="4619" width="15.42578125" style="16" customWidth="1"/>
    <col min="4620" max="4620" width="1" style="16" customWidth="1"/>
    <col min="4621" max="4621" width="15" style="16" bestFit="1" customWidth="1"/>
    <col min="4622" max="4622" width="1.140625" style="16" customWidth="1"/>
    <col min="4623" max="4623" width="8.28515625" style="16" bestFit="1" customWidth="1"/>
    <col min="4624" max="4624" width="1.140625" style="16" customWidth="1"/>
    <col min="4625" max="4625" width="8" style="16" bestFit="1" customWidth="1"/>
    <col min="4626" max="4626" width="0.85546875" style="16" customWidth="1"/>
    <col min="4627" max="4627" width="11.7109375" style="16" customWidth="1"/>
    <col min="4628" max="4628" width="0.85546875" style="16" customWidth="1"/>
    <col min="4629" max="4629" width="12.28515625" style="16" bestFit="1" customWidth="1"/>
    <col min="4630" max="4630" width="1.140625" style="16" customWidth="1"/>
    <col min="4631" max="4631" width="15" style="16" bestFit="1" customWidth="1"/>
    <col min="4632" max="4865" width="9.140625" style="16"/>
    <col min="4866" max="4866" width="5.85546875" style="16" customWidth="1"/>
    <col min="4867" max="4867" width="8.28515625" style="16" bestFit="1" customWidth="1"/>
    <col min="4868" max="4868" width="1.140625" style="16" customWidth="1"/>
    <col min="4869" max="4869" width="8.85546875" style="16" bestFit="1" customWidth="1"/>
    <col min="4870" max="4870" width="1.140625" style="16" customWidth="1"/>
    <col min="4871" max="4871" width="7.7109375" style="16" bestFit="1" customWidth="1"/>
    <col min="4872" max="4872" width="1.140625" style="16" customWidth="1"/>
    <col min="4873" max="4873" width="14.85546875" style="16" bestFit="1" customWidth="1"/>
    <col min="4874" max="4874" width="1.140625" style="16" customWidth="1"/>
    <col min="4875" max="4875" width="15.42578125" style="16" customWidth="1"/>
    <col min="4876" max="4876" width="1" style="16" customWidth="1"/>
    <col min="4877" max="4877" width="15" style="16" bestFit="1" customWidth="1"/>
    <col min="4878" max="4878" width="1.140625" style="16" customWidth="1"/>
    <col min="4879" max="4879" width="8.28515625" style="16" bestFit="1" customWidth="1"/>
    <col min="4880" max="4880" width="1.140625" style="16" customWidth="1"/>
    <col min="4881" max="4881" width="8" style="16" bestFit="1" customWidth="1"/>
    <col min="4882" max="4882" width="0.85546875" style="16" customWidth="1"/>
    <col min="4883" max="4883" width="11.7109375" style="16" customWidth="1"/>
    <col min="4884" max="4884" width="0.85546875" style="16" customWidth="1"/>
    <col min="4885" max="4885" width="12.28515625" style="16" bestFit="1" customWidth="1"/>
    <col min="4886" max="4886" width="1.140625" style="16" customWidth="1"/>
    <col min="4887" max="4887" width="15" style="16" bestFit="1" customWidth="1"/>
    <col min="4888" max="5121" width="9.140625" style="16"/>
    <col min="5122" max="5122" width="5.85546875" style="16" customWidth="1"/>
    <col min="5123" max="5123" width="8.28515625" style="16" bestFit="1" customWidth="1"/>
    <col min="5124" max="5124" width="1.140625" style="16" customWidth="1"/>
    <col min="5125" max="5125" width="8.85546875" style="16" bestFit="1" customWidth="1"/>
    <col min="5126" max="5126" width="1.140625" style="16" customWidth="1"/>
    <col min="5127" max="5127" width="7.7109375" style="16" bestFit="1" customWidth="1"/>
    <col min="5128" max="5128" width="1.140625" style="16" customWidth="1"/>
    <col min="5129" max="5129" width="14.85546875" style="16" bestFit="1" customWidth="1"/>
    <col min="5130" max="5130" width="1.140625" style="16" customWidth="1"/>
    <col min="5131" max="5131" width="15.42578125" style="16" customWidth="1"/>
    <col min="5132" max="5132" width="1" style="16" customWidth="1"/>
    <col min="5133" max="5133" width="15" style="16" bestFit="1" customWidth="1"/>
    <col min="5134" max="5134" width="1.140625" style="16" customWidth="1"/>
    <col min="5135" max="5135" width="8.28515625" style="16" bestFit="1" customWidth="1"/>
    <col min="5136" max="5136" width="1.140625" style="16" customWidth="1"/>
    <col min="5137" max="5137" width="8" style="16" bestFit="1" customWidth="1"/>
    <col min="5138" max="5138" width="0.85546875" style="16" customWidth="1"/>
    <col min="5139" max="5139" width="11.7109375" style="16" customWidth="1"/>
    <col min="5140" max="5140" width="0.85546875" style="16" customWidth="1"/>
    <col min="5141" max="5141" width="12.28515625" style="16" bestFit="1" customWidth="1"/>
    <col min="5142" max="5142" width="1.140625" style="16" customWidth="1"/>
    <col min="5143" max="5143" width="15" style="16" bestFit="1" customWidth="1"/>
    <col min="5144" max="5377" width="9.140625" style="16"/>
    <col min="5378" max="5378" width="5.85546875" style="16" customWidth="1"/>
    <col min="5379" max="5379" width="8.28515625" style="16" bestFit="1" customWidth="1"/>
    <col min="5380" max="5380" width="1.140625" style="16" customWidth="1"/>
    <col min="5381" max="5381" width="8.85546875" style="16" bestFit="1" customWidth="1"/>
    <col min="5382" max="5382" width="1.140625" style="16" customWidth="1"/>
    <col min="5383" max="5383" width="7.7109375" style="16" bestFit="1" customWidth="1"/>
    <col min="5384" max="5384" width="1.140625" style="16" customWidth="1"/>
    <col min="5385" max="5385" width="14.85546875" style="16" bestFit="1" customWidth="1"/>
    <col min="5386" max="5386" width="1.140625" style="16" customWidth="1"/>
    <col min="5387" max="5387" width="15.42578125" style="16" customWidth="1"/>
    <col min="5388" max="5388" width="1" style="16" customWidth="1"/>
    <col min="5389" max="5389" width="15" style="16" bestFit="1" customWidth="1"/>
    <col min="5390" max="5390" width="1.140625" style="16" customWidth="1"/>
    <col min="5391" max="5391" width="8.28515625" style="16" bestFit="1" customWidth="1"/>
    <col min="5392" max="5392" width="1.140625" style="16" customWidth="1"/>
    <col min="5393" max="5393" width="8" style="16" bestFit="1" customWidth="1"/>
    <col min="5394" max="5394" width="0.85546875" style="16" customWidth="1"/>
    <col min="5395" max="5395" width="11.7109375" style="16" customWidth="1"/>
    <col min="5396" max="5396" width="0.85546875" style="16" customWidth="1"/>
    <col min="5397" max="5397" width="12.28515625" style="16" bestFit="1" customWidth="1"/>
    <col min="5398" max="5398" width="1.140625" style="16" customWidth="1"/>
    <col min="5399" max="5399" width="15" style="16" bestFit="1" customWidth="1"/>
    <col min="5400" max="5633" width="9.140625" style="16"/>
    <col min="5634" max="5634" width="5.85546875" style="16" customWidth="1"/>
    <col min="5635" max="5635" width="8.28515625" style="16" bestFit="1" customWidth="1"/>
    <col min="5636" max="5636" width="1.140625" style="16" customWidth="1"/>
    <col min="5637" max="5637" width="8.85546875" style="16" bestFit="1" customWidth="1"/>
    <col min="5638" max="5638" width="1.140625" style="16" customWidth="1"/>
    <col min="5639" max="5639" width="7.7109375" style="16" bestFit="1" customWidth="1"/>
    <col min="5640" max="5640" width="1.140625" style="16" customWidth="1"/>
    <col min="5641" max="5641" width="14.85546875" style="16" bestFit="1" customWidth="1"/>
    <col min="5642" max="5642" width="1.140625" style="16" customWidth="1"/>
    <col min="5643" max="5643" width="15.42578125" style="16" customWidth="1"/>
    <col min="5644" max="5644" width="1" style="16" customWidth="1"/>
    <col min="5645" max="5645" width="15" style="16" bestFit="1" customWidth="1"/>
    <col min="5646" max="5646" width="1.140625" style="16" customWidth="1"/>
    <col min="5647" max="5647" width="8.28515625" style="16" bestFit="1" customWidth="1"/>
    <col min="5648" max="5648" width="1.140625" style="16" customWidth="1"/>
    <col min="5649" max="5649" width="8" style="16" bestFit="1" customWidth="1"/>
    <col min="5650" max="5650" width="0.85546875" style="16" customWidth="1"/>
    <col min="5651" max="5651" width="11.7109375" style="16" customWidth="1"/>
    <col min="5652" max="5652" width="0.85546875" style="16" customWidth="1"/>
    <col min="5653" max="5653" width="12.28515625" style="16" bestFit="1" customWidth="1"/>
    <col min="5654" max="5654" width="1.140625" style="16" customWidth="1"/>
    <col min="5655" max="5655" width="15" style="16" bestFit="1" customWidth="1"/>
    <col min="5656" max="5889" width="9.140625" style="16"/>
    <col min="5890" max="5890" width="5.85546875" style="16" customWidth="1"/>
    <col min="5891" max="5891" width="8.28515625" style="16" bestFit="1" customWidth="1"/>
    <col min="5892" max="5892" width="1.140625" style="16" customWidth="1"/>
    <col min="5893" max="5893" width="8.85546875" style="16" bestFit="1" customWidth="1"/>
    <col min="5894" max="5894" width="1.140625" style="16" customWidth="1"/>
    <col min="5895" max="5895" width="7.7109375" style="16" bestFit="1" customWidth="1"/>
    <col min="5896" max="5896" width="1.140625" style="16" customWidth="1"/>
    <col min="5897" max="5897" width="14.85546875" style="16" bestFit="1" customWidth="1"/>
    <col min="5898" max="5898" width="1.140625" style="16" customWidth="1"/>
    <col min="5899" max="5899" width="15.42578125" style="16" customWidth="1"/>
    <col min="5900" max="5900" width="1" style="16" customWidth="1"/>
    <col min="5901" max="5901" width="15" style="16" bestFit="1" customWidth="1"/>
    <col min="5902" max="5902" width="1.140625" style="16" customWidth="1"/>
    <col min="5903" max="5903" width="8.28515625" style="16" bestFit="1" customWidth="1"/>
    <col min="5904" max="5904" width="1.140625" style="16" customWidth="1"/>
    <col min="5905" max="5905" width="8" style="16" bestFit="1" customWidth="1"/>
    <col min="5906" max="5906" width="0.85546875" style="16" customWidth="1"/>
    <col min="5907" max="5907" width="11.7109375" style="16" customWidth="1"/>
    <col min="5908" max="5908" width="0.85546875" style="16" customWidth="1"/>
    <col min="5909" max="5909" width="12.28515625" style="16" bestFit="1" customWidth="1"/>
    <col min="5910" max="5910" width="1.140625" style="16" customWidth="1"/>
    <col min="5911" max="5911" width="15" style="16" bestFit="1" customWidth="1"/>
    <col min="5912" max="6145" width="9.140625" style="16"/>
    <col min="6146" max="6146" width="5.85546875" style="16" customWidth="1"/>
    <col min="6147" max="6147" width="8.28515625" style="16" bestFit="1" customWidth="1"/>
    <col min="6148" max="6148" width="1.140625" style="16" customWidth="1"/>
    <col min="6149" max="6149" width="8.85546875" style="16" bestFit="1" customWidth="1"/>
    <col min="6150" max="6150" width="1.140625" style="16" customWidth="1"/>
    <col min="6151" max="6151" width="7.7109375" style="16" bestFit="1" customWidth="1"/>
    <col min="6152" max="6152" width="1.140625" style="16" customWidth="1"/>
    <col min="6153" max="6153" width="14.85546875" style="16" bestFit="1" customWidth="1"/>
    <col min="6154" max="6154" width="1.140625" style="16" customWidth="1"/>
    <col min="6155" max="6155" width="15.42578125" style="16" customWidth="1"/>
    <col min="6156" max="6156" width="1" style="16" customWidth="1"/>
    <col min="6157" max="6157" width="15" style="16" bestFit="1" customWidth="1"/>
    <col min="6158" max="6158" width="1.140625" style="16" customWidth="1"/>
    <col min="6159" max="6159" width="8.28515625" style="16" bestFit="1" customWidth="1"/>
    <col min="6160" max="6160" width="1.140625" style="16" customWidth="1"/>
    <col min="6161" max="6161" width="8" style="16" bestFit="1" customWidth="1"/>
    <col min="6162" max="6162" width="0.85546875" style="16" customWidth="1"/>
    <col min="6163" max="6163" width="11.7109375" style="16" customWidth="1"/>
    <col min="6164" max="6164" width="0.85546875" style="16" customWidth="1"/>
    <col min="6165" max="6165" width="12.28515625" style="16" bestFit="1" customWidth="1"/>
    <col min="6166" max="6166" width="1.140625" style="16" customWidth="1"/>
    <col min="6167" max="6167" width="15" style="16" bestFit="1" customWidth="1"/>
    <col min="6168" max="6401" width="9.140625" style="16"/>
    <col min="6402" max="6402" width="5.85546875" style="16" customWidth="1"/>
    <col min="6403" max="6403" width="8.28515625" style="16" bestFit="1" customWidth="1"/>
    <col min="6404" max="6404" width="1.140625" style="16" customWidth="1"/>
    <col min="6405" max="6405" width="8.85546875" style="16" bestFit="1" customWidth="1"/>
    <col min="6406" max="6406" width="1.140625" style="16" customWidth="1"/>
    <col min="6407" max="6407" width="7.7109375" style="16" bestFit="1" customWidth="1"/>
    <col min="6408" max="6408" width="1.140625" style="16" customWidth="1"/>
    <col min="6409" max="6409" width="14.85546875" style="16" bestFit="1" customWidth="1"/>
    <col min="6410" max="6410" width="1.140625" style="16" customWidth="1"/>
    <col min="6411" max="6411" width="15.42578125" style="16" customWidth="1"/>
    <col min="6412" max="6412" width="1" style="16" customWidth="1"/>
    <col min="6413" max="6413" width="15" style="16" bestFit="1" customWidth="1"/>
    <col min="6414" max="6414" width="1.140625" style="16" customWidth="1"/>
    <col min="6415" max="6415" width="8.28515625" style="16" bestFit="1" customWidth="1"/>
    <col min="6416" max="6416" width="1.140625" style="16" customWidth="1"/>
    <col min="6417" max="6417" width="8" style="16" bestFit="1" customWidth="1"/>
    <col min="6418" max="6418" width="0.85546875" style="16" customWidth="1"/>
    <col min="6419" max="6419" width="11.7109375" style="16" customWidth="1"/>
    <col min="6420" max="6420" width="0.85546875" style="16" customWidth="1"/>
    <col min="6421" max="6421" width="12.28515625" style="16" bestFit="1" customWidth="1"/>
    <col min="6422" max="6422" width="1.140625" style="16" customWidth="1"/>
    <col min="6423" max="6423" width="15" style="16" bestFit="1" customWidth="1"/>
    <col min="6424" max="6657" width="9.140625" style="16"/>
    <col min="6658" max="6658" width="5.85546875" style="16" customWidth="1"/>
    <col min="6659" max="6659" width="8.28515625" style="16" bestFit="1" customWidth="1"/>
    <col min="6660" max="6660" width="1.140625" style="16" customWidth="1"/>
    <col min="6661" max="6661" width="8.85546875" style="16" bestFit="1" customWidth="1"/>
    <col min="6662" max="6662" width="1.140625" style="16" customWidth="1"/>
    <col min="6663" max="6663" width="7.7109375" style="16" bestFit="1" customWidth="1"/>
    <col min="6664" max="6664" width="1.140625" style="16" customWidth="1"/>
    <col min="6665" max="6665" width="14.85546875" style="16" bestFit="1" customWidth="1"/>
    <col min="6666" max="6666" width="1.140625" style="16" customWidth="1"/>
    <col min="6667" max="6667" width="15.42578125" style="16" customWidth="1"/>
    <col min="6668" max="6668" width="1" style="16" customWidth="1"/>
    <col min="6669" max="6669" width="15" style="16" bestFit="1" customWidth="1"/>
    <col min="6670" max="6670" width="1.140625" style="16" customWidth="1"/>
    <col min="6671" max="6671" width="8.28515625" style="16" bestFit="1" customWidth="1"/>
    <col min="6672" max="6672" width="1.140625" style="16" customWidth="1"/>
    <col min="6673" max="6673" width="8" style="16" bestFit="1" customWidth="1"/>
    <col min="6674" max="6674" width="0.85546875" style="16" customWidth="1"/>
    <col min="6675" max="6675" width="11.7109375" style="16" customWidth="1"/>
    <col min="6676" max="6676" width="0.85546875" style="16" customWidth="1"/>
    <col min="6677" max="6677" width="12.28515625" style="16" bestFit="1" customWidth="1"/>
    <col min="6678" max="6678" width="1.140625" style="16" customWidth="1"/>
    <col min="6679" max="6679" width="15" style="16" bestFit="1" customWidth="1"/>
    <col min="6680" max="6913" width="9.140625" style="16"/>
    <col min="6914" max="6914" width="5.85546875" style="16" customWidth="1"/>
    <col min="6915" max="6915" width="8.28515625" style="16" bestFit="1" customWidth="1"/>
    <col min="6916" max="6916" width="1.140625" style="16" customWidth="1"/>
    <col min="6917" max="6917" width="8.85546875" style="16" bestFit="1" customWidth="1"/>
    <col min="6918" max="6918" width="1.140625" style="16" customWidth="1"/>
    <col min="6919" max="6919" width="7.7109375" style="16" bestFit="1" customWidth="1"/>
    <col min="6920" max="6920" width="1.140625" style="16" customWidth="1"/>
    <col min="6921" max="6921" width="14.85546875" style="16" bestFit="1" customWidth="1"/>
    <col min="6922" max="6922" width="1.140625" style="16" customWidth="1"/>
    <col min="6923" max="6923" width="15.42578125" style="16" customWidth="1"/>
    <col min="6924" max="6924" width="1" style="16" customWidth="1"/>
    <col min="6925" max="6925" width="15" style="16" bestFit="1" customWidth="1"/>
    <col min="6926" max="6926" width="1.140625" style="16" customWidth="1"/>
    <col min="6927" max="6927" width="8.28515625" style="16" bestFit="1" customWidth="1"/>
    <col min="6928" max="6928" width="1.140625" style="16" customWidth="1"/>
    <col min="6929" max="6929" width="8" style="16" bestFit="1" customWidth="1"/>
    <col min="6930" max="6930" width="0.85546875" style="16" customWidth="1"/>
    <col min="6931" max="6931" width="11.7109375" style="16" customWidth="1"/>
    <col min="6932" max="6932" width="0.85546875" style="16" customWidth="1"/>
    <col min="6933" max="6933" width="12.28515625" style="16" bestFit="1" customWidth="1"/>
    <col min="6934" max="6934" width="1.140625" style="16" customWidth="1"/>
    <col min="6935" max="6935" width="15" style="16" bestFit="1" customWidth="1"/>
    <col min="6936" max="7169" width="9.140625" style="16"/>
    <col min="7170" max="7170" width="5.85546875" style="16" customWidth="1"/>
    <col min="7171" max="7171" width="8.28515625" style="16" bestFit="1" customWidth="1"/>
    <col min="7172" max="7172" width="1.140625" style="16" customWidth="1"/>
    <col min="7173" max="7173" width="8.85546875" style="16" bestFit="1" customWidth="1"/>
    <col min="7174" max="7174" width="1.140625" style="16" customWidth="1"/>
    <col min="7175" max="7175" width="7.7109375" style="16" bestFit="1" customWidth="1"/>
    <col min="7176" max="7176" width="1.140625" style="16" customWidth="1"/>
    <col min="7177" max="7177" width="14.85546875" style="16" bestFit="1" customWidth="1"/>
    <col min="7178" max="7178" width="1.140625" style="16" customWidth="1"/>
    <col min="7179" max="7179" width="15.42578125" style="16" customWidth="1"/>
    <col min="7180" max="7180" width="1" style="16" customWidth="1"/>
    <col min="7181" max="7181" width="15" style="16" bestFit="1" customWidth="1"/>
    <col min="7182" max="7182" width="1.140625" style="16" customWidth="1"/>
    <col min="7183" max="7183" width="8.28515625" style="16" bestFit="1" customWidth="1"/>
    <col min="7184" max="7184" width="1.140625" style="16" customWidth="1"/>
    <col min="7185" max="7185" width="8" style="16" bestFit="1" customWidth="1"/>
    <col min="7186" max="7186" width="0.85546875" style="16" customWidth="1"/>
    <col min="7187" max="7187" width="11.7109375" style="16" customWidth="1"/>
    <col min="7188" max="7188" width="0.85546875" style="16" customWidth="1"/>
    <col min="7189" max="7189" width="12.28515625" style="16" bestFit="1" customWidth="1"/>
    <col min="7190" max="7190" width="1.140625" style="16" customWidth="1"/>
    <col min="7191" max="7191" width="15" style="16" bestFit="1" customWidth="1"/>
    <col min="7192" max="7425" width="9.140625" style="16"/>
    <col min="7426" max="7426" width="5.85546875" style="16" customWidth="1"/>
    <col min="7427" max="7427" width="8.28515625" style="16" bestFit="1" customWidth="1"/>
    <col min="7428" max="7428" width="1.140625" style="16" customWidth="1"/>
    <col min="7429" max="7429" width="8.85546875" style="16" bestFit="1" customWidth="1"/>
    <col min="7430" max="7430" width="1.140625" style="16" customWidth="1"/>
    <col min="7431" max="7431" width="7.7109375" style="16" bestFit="1" customWidth="1"/>
    <col min="7432" max="7432" width="1.140625" style="16" customWidth="1"/>
    <col min="7433" max="7433" width="14.85546875" style="16" bestFit="1" customWidth="1"/>
    <col min="7434" max="7434" width="1.140625" style="16" customWidth="1"/>
    <col min="7435" max="7435" width="15.42578125" style="16" customWidth="1"/>
    <col min="7436" max="7436" width="1" style="16" customWidth="1"/>
    <col min="7437" max="7437" width="15" style="16" bestFit="1" customWidth="1"/>
    <col min="7438" max="7438" width="1.140625" style="16" customWidth="1"/>
    <col min="7439" max="7439" width="8.28515625" style="16" bestFit="1" customWidth="1"/>
    <col min="7440" max="7440" width="1.140625" style="16" customWidth="1"/>
    <col min="7441" max="7441" width="8" style="16" bestFit="1" customWidth="1"/>
    <col min="7442" max="7442" width="0.85546875" style="16" customWidth="1"/>
    <col min="7443" max="7443" width="11.7109375" style="16" customWidth="1"/>
    <col min="7444" max="7444" width="0.85546875" style="16" customWidth="1"/>
    <col min="7445" max="7445" width="12.28515625" style="16" bestFit="1" customWidth="1"/>
    <col min="7446" max="7446" width="1.140625" style="16" customWidth="1"/>
    <col min="7447" max="7447" width="15" style="16" bestFit="1" customWidth="1"/>
    <col min="7448" max="7681" width="9.140625" style="16"/>
    <col min="7682" max="7682" width="5.85546875" style="16" customWidth="1"/>
    <col min="7683" max="7683" width="8.28515625" style="16" bestFit="1" customWidth="1"/>
    <col min="7684" max="7684" width="1.140625" style="16" customWidth="1"/>
    <col min="7685" max="7685" width="8.85546875" style="16" bestFit="1" customWidth="1"/>
    <col min="7686" max="7686" width="1.140625" style="16" customWidth="1"/>
    <col min="7687" max="7687" width="7.7109375" style="16" bestFit="1" customWidth="1"/>
    <col min="7688" max="7688" width="1.140625" style="16" customWidth="1"/>
    <col min="7689" max="7689" width="14.85546875" style="16" bestFit="1" customWidth="1"/>
    <col min="7690" max="7690" width="1.140625" style="16" customWidth="1"/>
    <col min="7691" max="7691" width="15.42578125" style="16" customWidth="1"/>
    <col min="7692" max="7692" width="1" style="16" customWidth="1"/>
    <col min="7693" max="7693" width="15" style="16" bestFit="1" customWidth="1"/>
    <col min="7694" max="7694" width="1.140625" style="16" customWidth="1"/>
    <col min="7695" max="7695" width="8.28515625" style="16" bestFit="1" customWidth="1"/>
    <col min="7696" max="7696" width="1.140625" style="16" customWidth="1"/>
    <col min="7697" max="7697" width="8" style="16" bestFit="1" customWidth="1"/>
    <col min="7698" max="7698" width="0.85546875" style="16" customWidth="1"/>
    <col min="7699" max="7699" width="11.7109375" style="16" customWidth="1"/>
    <col min="7700" max="7700" width="0.85546875" style="16" customWidth="1"/>
    <col min="7701" max="7701" width="12.28515625" style="16" bestFit="1" customWidth="1"/>
    <col min="7702" max="7702" width="1.140625" style="16" customWidth="1"/>
    <col min="7703" max="7703" width="15" style="16" bestFit="1" customWidth="1"/>
    <col min="7704" max="7937" width="9.140625" style="16"/>
    <col min="7938" max="7938" width="5.85546875" style="16" customWidth="1"/>
    <col min="7939" max="7939" width="8.28515625" style="16" bestFit="1" customWidth="1"/>
    <col min="7940" max="7940" width="1.140625" style="16" customWidth="1"/>
    <col min="7941" max="7941" width="8.85546875" style="16" bestFit="1" customWidth="1"/>
    <col min="7942" max="7942" width="1.140625" style="16" customWidth="1"/>
    <col min="7943" max="7943" width="7.7109375" style="16" bestFit="1" customWidth="1"/>
    <col min="7944" max="7944" width="1.140625" style="16" customWidth="1"/>
    <col min="7945" max="7945" width="14.85546875" style="16" bestFit="1" customWidth="1"/>
    <col min="7946" max="7946" width="1.140625" style="16" customWidth="1"/>
    <col min="7947" max="7947" width="15.42578125" style="16" customWidth="1"/>
    <col min="7948" max="7948" width="1" style="16" customWidth="1"/>
    <col min="7949" max="7949" width="15" style="16" bestFit="1" customWidth="1"/>
    <col min="7950" max="7950" width="1.140625" style="16" customWidth="1"/>
    <col min="7951" max="7951" width="8.28515625" style="16" bestFit="1" customWidth="1"/>
    <col min="7952" max="7952" width="1.140625" style="16" customWidth="1"/>
    <col min="7953" max="7953" width="8" style="16" bestFit="1" customWidth="1"/>
    <col min="7954" max="7954" width="0.85546875" style="16" customWidth="1"/>
    <col min="7955" max="7955" width="11.7109375" style="16" customWidth="1"/>
    <col min="7956" max="7956" width="0.85546875" style="16" customWidth="1"/>
    <col min="7957" max="7957" width="12.28515625" style="16" bestFit="1" customWidth="1"/>
    <col min="7958" max="7958" width="1.140625" style="16" customWidth="1"/>
    <col min="7959" max="7959" width="15" style="16" bestFit="1" customWidth="1"/>
    <col min="7960" max="8193" width="9.140625" style="16"/>
    <col min="8194" max="8194" width="5.85546875" style="16" customWidth="1"/>
    <col min="8195" max="8195" width="8.28515625" style="16" bestFit="1" customWidth="1"/>
    <col min="8196" max="8196" width="1.140625" style="16" customWidth="1"/>
    <col min="8197" max="8197" width="8.85546875" style="16" bestFit="1" customWidth="1"/>
    <col min="8198" max="8198" width="1.140625" style="16" customWidth="1"/>
    <col min="8199" max="8199" width="7.7109375" style="16" bestFit="1" customWidth="1"/>
    <col min="8200" max="8200" width="1.140625" style="16" customWidth="1"/>
    <col min="8201" max="8201" width="14.85546875" style="16" bestFit="1" customWidth="1"/>
    <col min="8202" max="8202" width="1.140625" style="16" customWidth="1"/>
    <col min="8203" max="8203" width="15.42578125" style="16" customWidth="1"/>
    <col min="8204" max="8204" width="1" style="16" customWidth="1"/>
    <col min="8205" max="8205" width="15" style="16" bestFit="1" customWidth="1"/>
    <col min="8206" max="8206" width="1.140625" style="16" customWidth="1"/>
    <col min="8207" max="8207" width="8.28515625" style="16" bestFit="1" customWidth="1"/>
    <col min="8208" max="8208" width="1.140625" style="16" customWidth="1"/>
    <col min="8209" max="8209" width="8" style="16" bestFit="1" customWidth="1"/>
    <col min="8210" max="8210" width="0.85546875" style="16" customWidth="1"/>
    <col min="8211" max="8211" width="11.7109375" style="16" customWidth="1"/>
    <col min="8212" max="8212" width="0.85546875" style="16" customWidth="1"/>
    <col min="8213" max="8213" width="12.28515625" style="16" bestFit="1" customWidth="1"/>
    <col min="8214" max="8214" width="1.140625" style="16" customWidth="1"/>
    <col min="8215" max="8215" width="15" style="16" bestFit="1" customWidth="1"/>
    <col min="8216" max="8449" width="9.140625" style="16"/>
    <col min="8450" max="8450" width="5.85546875" style="16" customWidth="1"/>
    <col min="8451" max="8451" width="8.28515625" style="16" bestFit="1" customWidth="1"/>
    <col min="8452" max="8452" width="1.140625" style="16" customWidth="1"/>
    <col min="8453" max="8453" width="8.85546875" style="16" bestFit="1" customWidth="1"/>
    <col min="8454" max="8454" width="1.140625" style="16" customWidth="1"/>
    <col min="8455" max="8455" width="7.7109375" style="16" bestFit="1" customWidth="1"/>
    <col min="8456" max="8456" width="1.140625" style="16" customWidth="1"/>
    <col min="8457" max="8457" width="14.85546875" style="16" bestFit="1" customWidth="1"/>
    <col min="8458" max="8458" width="1.140625" style="16" customWidth="1"/>
    <col min="8459" max="8459" width="15.42578125" style="16" customWidth="1"/>
    <col min="8460" max="8460" width="1" style="16" customWidth="1"/>
    <col min="8461" max="8461" width="15" style="16" bestFit="1" customWidth="1"/>
    <col min="8462" max="8462" width="1.140625" style="16" customWidth="1"/>
    <col min="8463" max="8463" width="8.28515625" style="16" bestFit="1" customWidth="1"/>
    <col min="8464" max="8464" width="1.140625" style="16" customWidth="1"/>
    <col min="8465" max="8465" width="8" style="16" bestFit="1" customWidth="1"/>
    <col min="8466" max="8466" width="0.85546875" style="16" customWidth="1"/>
    <col min="8467" max="8467" width="11.7109375" style="16" customWidth="1"/>
    <col min="8468" max="8468" width="0.85546875" style="16" customWidth="1"/>
    <col min="8469" max="8469" width="12.28515625" style="16" bestFit="1" customWidth="1"/>
    <col min="8470" max="8470" width="1.140625" style="16" customWidth="1"/>
    <col min="8471" max="8471" width="15" style="16" bestFit="1" customWidth="1"/>
    <col min="8472" max="8705" width="9.140625" style="16"/>
    <col min="8706" max="8706" width="5.85546875" style="16" customWidth="1"/>
    <col min="8707" max="8707" width="8.28515625" style="16" bestFit="1" customWidth="1"/>
    <col min="8708" max="8708" width="1.140625" style="16" customWidth="1"/>
    <col min="8709" max="8709" width="8.85546875" style="16" bestFit="1" customWidth="1"/>
    <col min="8710" max="8710" width="1.140625" style="16" customWidth="1"/>
    <col min="8711" max="8711" width="7.7109375" style="16" bestFit="1" customWidth="1"/>
    <col min="8712" max="8712" width="1.140625" style="16" customWidth="1"/>
    <col min="8713" max="8713" width="14.85546875" style="16" bestFit="1" customWidth="1"/>
    <col min="8714" max="8714" width="1.140625" style="16" customWidth="1"/>
    <col min="8715" max="8715" width="15.42578125" style="16" customWidth="1"/>
    <col min="8716" max="8716" width="1" style="16" customWidth="1"/>
    <col min="8717" max="8717" width="15" style="16" bestFit="1" customWidth="1"/>
    <col min="8718" max="8718" width="1.140625" style="16" customWidth="1"/>
    <col min="8719" max="8719" width="8.28515625" style="16" bestFit="1" customWidth="1"/>
    <col min="8720" max="8720" width="1.140625" style="16" customWidth="1"/>
    <col min="8721" max="8721" width="8" style="16" bestFit="1" customWidth="1"/>
    <col min="8722" max="8722" width="0.85546875" style="16" customWidth="1"/>
    <col min="8723" max="8723" width="11.7109375" style="16" customWidth="1"/>
    <col min="8724" max="8724" width="0.85546875" style="16" customWidth="1"/>
    <col min="8725" max="8725" width="12.28515625" style="16" bestFit="1" customWidth="1"/>
    <col min="8726" max="8726" width="1.140625" style="16" customWidth="1"/>
    <col min="8727" max="8727" width="15" style="16" bestFit="1" customWidth="1"/>
    <col min="8728" max="8961" width="9.140625" style="16"/>
    <col min="8962" max="8962" width="5.85546875" style="16" customWidth="1"/>
    <col min="8963" max="8963" width="8.28515625" style="16" bestFit="1" customWidth="1"/>
    <col min="8964" max="8964" width="1.140625" style="16" customWidth="1"/>
    <col min="8965" max="8965" width="8.85546875" style="16" bestFit="1" customWidth="1"/>
    <col min="8966" max="8966" width="1.140625" style="16" customWidth="1"/>
    <col min="8967" max="8967" width="7.7109375" style="16" bestFit="1" customWidth="1"/>
    <col min="8968" max="8968" width="1.140625" style="16" customWidth="1"/>
    <col min="8969" max="8969" width="14.85546875" style="16" bestFit="1" customWidth="1"/>
    <col min="8970" max="8970" width="1.140625" style="16" customWidth="1"/>
    <col min="8971" max="8971" width="15.42578125" style="16" customWidth="1"/>
    <col min="8972" max="8972" width="1" style="16" customWidth="1"/>
    <col min="8973" max="8973" width="15" style="16" bestFit="1" customWidth="1"/>
    <col min="8974" max="8974" width="1.140625" style="16" customWidth="1"/>
    <col min="8975" max="8975" width="8.28515625" style="16" bestFit="1" customWidth="1"/>
    <col min="8976" max="8976" width="1.140625" style="16" customWidth="1"/>
    <col min="8977" max="8977" width="8" style="16" bestFit="1" customWidth="1"/>
    <col min="8978" max="8978" width="0.85546875" style="16" customWidth="1"/>
    <col min="8979" max="8979" width="11.7109375" style="16" customWidth="1"/>
    <col min="8980" max="8980" width="0.85546875" style="16" customWidth="1"/>
    <col min="8981" max="8981" width="12.28515625" style="16" bestFit="1" customWidth="1"/>
    <col min="8982" max="8982" width="1.140625" style="16" customWidth="1"/>
    <col min="8983" max="8983" width="15" style="16" bestFit="1" customWidth="1"/>
    <col min="8984" max="9217" width="9.140625" style="16"/>
    <col min="9218" max="9218" width="5.85546875" style="16" customWidth="1"/>
    <col min="9219" max="9219" width="8.28515625" style="16" bestFit="1" customWidth="1"/>
    <col min="9220" max="9220" width="1.140625" style="16" customWidth="1"/>
    <col min="9221" max="9221" width="8.85546875" style="16" bestFit="1" customWidth="1"/>
    <col min="9222" max="9222" width="1.140625" style="16" customWidth="1"/>
    <col min="9223" max="9223" width="7.7109375" style="16" bestFit="1" customWidth="1"/>
    <col min="9224" max="9224" width="1.140625" style="16" customWidth="1"/>
    <col min="9225" max="9225" width="14.85546875" style="16" bestFit="1" customWidth="1"/>
    <col min="9226" max="9226" width="1.140625" style="16" customWidth="1"/>
    <col min="9227" max="9227" width="15.42578125" style="16" customWidth="1"/>
    <col min="9228" max="9228" width="1" style="16" customWidth="1"/>
    <col min="9229" max="9229" width="15" style="16" bestFit="1" customWidth="1"/>
    <col min="9230" max="9230" width="1.140625" style="16" customWidth="1"/>
    <col min="9231" max="9231" width="8.28515625" style="16" bestFit="1" customWidth="1"/>
    <col min="9232" max="9232" width="1.140625" style="16" customWidth="1"/>
    <col min="9233" max="9233" width="8" style="16" bestFit="1" customWidth="1"/>
    <col min="9234" max="9234" width="0.85546875" style="16" customWidth="1"/>
    <col min="9235" max="9235" width="11.7109375" style="16" customWidth="1"/>
    <col min="9236" max="9236" width="0.85546875" style="16" customWidth="1"/>
    <col min="9237" max="9237" width="12.28515625" style="16" bestFit="1" customWidth="1"/>
    <col min="9238" max="9238" width="1.140625" style="16" customWidth="1"/>
    <col min="9239" max="9239" width="15" style="16" bestFit="1" customWidth="1"/>
    <col min="9240" max="9473" width="9.140625" style="16"/>
    <col min="9474" max="9474" width="5.85546875" style="16" customWidth="1"/>
    <col min="9475" max="9475" width="8.28515625" style="16" bestFit="1" customWidth="1"/>
    <col min="9476" max="9476" width="1.140625" style="16" customWidth="1"/>
    <col min="9477" max="9477" width="8.85546875" style="16" bestFit="1" customWidth="1"/>
    <col min="9478" max="9478" width="1.140625" style="16" customWidth="1"/>
    <col min="9479" max="9479" width="7.7109375" style="16" bestFit="1" customWidth="1"/>
    <col min="9480" max="9480" width="1.140625" style="16" customWidth="1"/>
    <col min="9481" max="9481" width="14.85546875" style="16" bestFit="1" customWidth="1"/>
    <col min="9482" max="9482" width="1.140625" style="16" customWidth="1"/>
    <col min="9483" max="9483" width="15.42578125" style="16" customWidth="1"/>
    <col min="9484" max="9484" width="1" style="16" customWidth="1"/>
    <col min="9485" max="9485" width="15" style="16" bestFit="1" customWidth="1"/>
    <col min="9486" max="9486" width="1.140625" style="16" customWidth="1"/>
    <col min="9487" max="9487" width="8.28515625" style="16" bestFit="1" customWidth="1"/>
    <col min="9488" max="9488" width="1.140625" style="16" customWidth="1"/>
    <col min="9489" max="9489" width="8" style="16" bestFit="1" customWidth="1"/>
    <col min="9490" max="9490" width="0.85546875" style="16" customWidth="1"/>
    <col min="9491" max="9491" width="11.7109375" style="16" customWidth="1"/>
    <col min="9492" max="9492" width="0.85546875" style="16" customWidth="1"/>
    <col min="9493" max="9493" width="12.28515625" style="16" bestFit="1" customWidth="1"/>
    <col min="9494" max="9494" width="1.140625" style="16" customWidth="1"/>
    <col min="9495" max="9495" width="15" style="16" bestFit="1" customWidth="1"/>
    <col min="9496" max="9729" width="9.140625" style="16"/>
    <col min="9730" max="9730" width="5.85546875" style="16" customWidth="1"/>
    <col min="9731" max="9731" width="8.28515625" style="16" bestFit="1" customWidth="1"/>
    <col min="9732" max="9732" width="1.140625" style="16" customWidth="1"/>
    <col min="9733" max="9733" width="8.85546875" style="16" bestFit="1" customWidth="1"/>
    <col min="9734" max="9734" width="1.140625" style="16" customWidth="1"/>
    <col min="9735" max="9735" width="7.7109375" style="16" bestFit="1" customWidth="1"/>
    <col min="9736" max="9736" width="1.140625" style="16" customWidth="1"/>
    <col min="9737" max="9737" width="14.85546875" style="16" bestFit="1" customWidth="1"/>
    <col min="9738" max="9738" width="1.140625" style="16" customWidth="1"/>
    <col min="9739" max="9739" width="15.42578125" style="16" customWidth="1"/>
    <col min="9740" max="9740" width="1" style="16" customWidth="1"/>
    <col min="9741" max="9741" width="15" style="16" bestFit="1" customWidth="1"/>
    <col min="9742" max="9742" width="1.140625" style="16" customWidth="1"/>
    <col min="9743" max="9743" width="8.28515625" style="16" bestFit="1" customWidth="1"/>
    <col min="9744" max="9744" width="1.140625" style="16" customWidth="1"/>
    <col min="9745" max="9745" width="8" style="16" bestFit="1" customWidth="1"/>
    <col min="9746" max="9746" width="0.85546875" style="16" customWidth="1"/>
    <col min="9747" max="9747" width="11.7109375" style="16" customWidth="1"/>
    <col min="9748" max="9748" width="0.85546875" style="16" customWidth="1"/>
    <col min="9749" max="9749" width="12.28515625" style="16" bestFit="1" customWidth="1"/>
    <col min="9750" max="9750" width="1.140625" style="16" customWidth="1"/>
    <col min="9751" max="9751" width="15" style="16" bestFit="1" customWidth="1"/>
    <col min="9752" max="9985" width="9.140625" style="16"/>
    <col min="9986" max="9986" width="5.85546875" style="16" customWidth="1"/>
    <col min="9987" max="9987" width="8.28515625" style="16" bestFit="1" customWidth="1"/>
    <col min="9988" max="9988" width="1.140625" style="16" customWidth="1"/>
    <col min="9989" max="9989" width="8.85546875" style="16" bestFit="1" customWidth="1"/>
    <col min="9990" max="9990" width="1.140625" style="16" customWidth="1"/>
    <col min="9991" max="9991" width="7.7109375" style="16" bestFit="1" customWidth="1"/>
    <col min="9992" max="9992" width="1.140625" style="16" customWidth="1"/>
    <col min="9993" max="9993" width="14.85546875" style="16" bestFit="1" customWidth="1"/>
    <col min="9994" max="9994" width="1.140625" style="16" customWidth="1"/>
    <col min="9995" max="9995" width="15.42578125" style="16" customWidth="1"/>
    <col min="9996" max="9996" width="1" style="16" customWidth="1"/>
    <col min="9997" max="9997" width="15" style="16" bestFit="1" customWidth="1"/>
    <col min="9998" max="9998" width="1.140625" style="16" customWidth="1"/>
    <col min="9999" max="9999" width="8.28515625" style="16" bestFit="1" customWidth="1"/>
    <col min="10000" max="10000" width="1.140625" style="16" customWidth="1"/>
    <col min="10001" max="10001" width="8" style="16" bestFit="1" customWidth="1"/>
    <col min="10002" max="10002" width="0.85546875" style="16" customWidth="1"/>
    <col min="10003" max="10003" width="11.7109375" style="16" customWidth="1"/>
    <col min="10004" max="10004" width="0.85546875" style="16" customWidth="1"/>
    <col min="10005" max="10005" width="12.28515625" style="16" bestFit="1" customWidth="1"/>
    <col min="10006" max="10006" width="1.140625" style="16" customWidth="1"/>
    <col min="10007" max="10007" width="15" style="16" bestFit="1" customWidth="1"/>
    <col min="10008" max="10241" width="9.140625" style="16"/>
    <col min="10242" max="10242" width="5.85546875" style="16" customWidth="1"/>
    <col min="10243" max="10243" width="8.28515625" style="16" bestFit="1" customWidth="1"/>
    <col min="10244" max="10244" width="1.140625" style="16" customWidth="1"/>
    <col min="10245" max="10245" width="8.85546875" style="16" bestFit="1" customWidth="1"/>
    <col min="10246" max="10246" width="1.140625" style="16" customWidth="1"/>
    <col min="10247" max="10247" width="7.7109375" style="16" bestFit="1" customWidth="1"/>
    <col min="10248" max="10248" width="1.140625" style="16" customWidth="1"/>
    <col min="10249" max="10249" width="14.85546875" style="16" bestFit="1" customWidth="1"/>
    <col min="10250" max="10250" width="1.140625" style="16" customWidth="1"/>
    <col min="10251" max="10251" width="15.42578125" style="16" customWidth="1"/>
    <col min="10252" max="10252" width="1" style="16" customWidth="1"/>
    <col min="10253" max="10253" width="15" style="16" bestFit="1" customWidth="1"/>
    <col min="10254" max="10254" width="1.140625" style="16" customWidth="1"/>
    <col min="10255" max="10255" width="8.28515625" style="16" bestFit="1" customWidth="1"/>
    <col min="10256" max="10256" width="1.140625" style="16" customWidth="1"/>
    <col min="10257" max="10257" width="8" style="16" bestFit="1" customWidth="1"/>
    <col min="10258" max="10258" width="0.85546875" style="16" customWidth="1"/>
    <col min="10259" max="10259" width="11.7109375" style="16" customWidth="1"/>
    <col min="10260" max="10260" width="0.85546875" style="16" customWidth="1"/>
    <col min="10261" max="10261" width="12.28515625" style="16" bestFit="1" customWidth="1"/>
    <col min="10262" max="10262" width="1.140625" style="16" customWidth="1"/>
    <col min="10263" max="10263" width="15" style="16" bestFit="1" customWidth="1"/>
    <col min="10264" max="10497" width="9.140625" style="16"/>
    <col min="10498" max="10498" width="5.85546875" style="16" customWidth="1"/>
    <col min="10499" max="10499" width="8.28515625" style="16" bestFit="1" customWidth="1"/>
    <col min="10500" max="10500" width="1.140625" style="16" customWidth="1"/>
    <col min="10501" max="10501" width="8.85546875" style="16" bestFit="1" customWidth="1"/>
    <col min="10502" max="10502" width="1.140625" style="16" customWidth="1"/>
    <col min="10503" max="10503" width="7.7109375" style="16" bestFit="1" customWidth="1"/>
    <col min="10504" max="10504" width="1.140625" style="16" customWidth="1"/>
    <col min="10505" max="10505" width="14.85546875" style="16" bestFit="1" customWidth="1"/>
    <col min="10506" max="10506" width="1.140625" style="16" customWidth="1"/>
    <col min="10507" max="10507" width="15.42578125" style="16" customWidth="1"/>
    <col min="10508" max="10508" width="1" style="16" customWidth="1"/>
    <col min="10509" max="10509" width="15" style="16" bestFit="1" customWidth="1"/>
    <col min="10510" max="10510" width="1.140625" style="16" customWidth="1"/>
    <col min="10511" max="10511" width="8.28515625" style="16" bestFit="1" customWidth="1"/>
    <col min="10512" max="10512" width="1.140625" style="16" customWidth="1"/>
    <col min="10513" max="10513" width="8" style="16" bestFit="1" customWidth="1"/>
    <col min="10514" max="10514" width="0.85546875" style="16" customWidth="1"/>
    <col min="10515" max="10515" width="11.7109375" style="16" customWidth="1"/>
    <col min="10516" max="10516" width="0.85546875" style="16" customWidth="1"/>
    <col min="10517" max="10517" width="12.28515625" style="16" bestFit="1" customWidth="1"/>
    <col min="10518" max="10518" width="1.140625" style="16" customWidth="1"/>
    <col min="10519" max="10519" width="15" style="16" bestFit="1" customWidth="1"/>
    <col min="10520" max="10753" width="9.140625" style="16"/>
    <col min="10754" max="10754" width="5.85546875" style="16" customWidth="1"/>
    <col min="10755" max="10755" width="8.28515625" style="16" bestFit="1" customWidth="1"/>
    <col min="10756" max="10756" width="1.140625" style="16" customWidth="1"/>
    <col min="10757" max="10757" width="8.85546875" style="16" bestFit="1" customWidth="1"/>
    <col min="10758" max="10758" width="1.140625" style="16" customWidth="1"/>
    <col min="10759" max="10759" width="7.7109375" style="16" bestFit="1" customWidth="1"/>
    <col min="10760" max="10760" width="1.140625" style="16" customWidth="1"/>
    <col min="10761" max="10761" width="14.85546875" style="16" bestFit="1" customWidth="1"/>
    <col min="10762" max="10762" width="1.140625" style="16" customWidth="1"/>
    <col min="10763" max="10763" width="15.42578125" style="16" customWidth="1"/>
    <col min="10764" max="10764" width="1" style="16" customWidth="1"/>
    <col min="10765" max="10765" width="15" style="16" bestFit="1" customWidth="1"/>
    <col min="10766" max="10766" width="1.140625" style="16" customWidth="1"/>
    <col min="10767" max="10767" width="8.28515625" style="16" bestFit="1" customWidth="1"/>
    <col min="10768" max="10768" width="1.140625" style="16" customWidth="1"/>
    <col min="10769" max="10769" width="8" style="16" bestFit="1" customWidth="1"/>
    <col min="10770" max="10770" width="0.85546875" style="16" customWidth="1"/>
    <col min="10771" max="10771" width="11.7109375" style="16" customWidth="1"/>
    <col min="10772" max="10772" width="0.85546875" style="16" customWidth="1"/>
    <col min="10773" max="10773" width="12.28515625" style="16" bestFit="1" customWidth="1"/>
    <col min="10774" max="10774" width="1.140625" style="16" customWidth="1"/>
    <col min="10775" max="10775" width="15" style="16" bestFit="1" customWidth="1"/>
    <col min="10776" max="11009" width="9.140625" style="16"/>
    <col min="11010" max="11010" width="5.85546875" style="16" customWidth="1"/>
    <col min="11011" max="11011" width="8.28515625" style="16" bestFit="1" customWidth="1"/>
    <col min="11012" max="11012" width="1.140625" style="16" customWidth="1"/>
    <col min="11013" max="11013" width="8.85546875" style="16" bestFit="1" customWidth="1"/>
    <col min="11014" max="11014" width="1.140625" style="16" customWidth="1"/>
    <col min="11015" max="11015" width="7.7109375" style="16" bestFit="1" customWidth="1"/>
    <col min="11016" max="11016" width="1.140625" style="16" customWidth="1"/>
    <col min="11017" max="11017" width="14.85546875" style="16" bestFit="1" customWidth="1"/>
    <col min="11018" max="11018" width="1.140625" style="16" customWidth="1"/>
    <col min="11019" max="11019" width="15.42578125" style="16" customWidth="1"/>
    <col min="11020" max="11020" width="1" style="16" customWidth="1"/>
    <col min="11021" max="11021" width="15" style="16" bestFit="1" customWidth="1"/>
    <col min="11022" max="11022" width="1.140625" style="16" customWidth="1"/>
    <col min="11023" max="11023" width="8.28515625" style="16" bestFit="1" customWidth="1"/>
    <col min="11024" max="11024" width="1.140625" style="16" customWidth="1"/>
    <col min="11025" max="11025" width="8" style="16" bestFit="1" customWidth="1"/>
    <col min="11026" max="11026" width="0.85546875" style="16" customWidth="1"/>
    <col min="11027" max="11027" width="11.7109375" style="16" customWidth="1"/>
    <col min="11028" max="11028" width="0.85546875" style="16" customWidth="1"/>
    <col min="11029" max="11029" width="12.28515625" style="16" bestFit="1" customWidth="1"/>
    <col min="11030" max="11030" width="1.140625" style="16" customWidth="1"/>
    <col min="11031" max="11031" width="15" style="16" bestFit="1" customWidth="1"/>
    <col min="11032" max="11265" width="9.140625" style="16"/>
    <col min="11266" max="11266" width="5.85546875" style="16" customWidth="1"/>
    <col min="11267" max="11267" width="8.28515625" style="16" bestFit="1" customWidth="1"/>
    <col min="11268" max="11268" width="1.140625" style="16" customWidth="1"/>
    <col min="11269" max="11269" width="8.85546875" style="16" bestFit="1" customWidth="1"/>
    <col min="11270" max="11270" width="1.140625" style="16" customWidth="1"/>
    <col min="11271" max="11271" width="7.7109375" style="16" bestFit="1" customWidth="1"/>
    <col min="11272" max="11272" width="1.140625" style="16" customWidth="1"/>
    <col min="11273" max="11273" width="14.85546875" style="16" bestFit="1" customWidth="1"/>
    <col min="11274" max="11274" width="1.140625" style="16" customWidth="1"/>
    <col min="11275" max="11275" width="15.42578125" style="16" customWidth="1"/>
    <col min="11276" max="11276" width="1" style="16" customWidth="1"/>
    <col min="11277" max="11277" width="15" style="16" bestFit="1" customWidth="1"/>
    <col min="11278" max="11278" width="1.140625" style="16" customWidth="1"/>
    <col min="11279" max="11279" width="8.28515625" style="16" bestFit="1" customWidth="1"/>
    <col min="11280" max="11280" width="1.140625" style="16" customWidth="1"/>
    <col min="11281" max="11281" width="8" style="16" bestFit="1" customWidth="1"/>
    <col min="11282" max="11282" width="0.85546875" style="16" customWidth="1"/>
    <col min="11283" max="11283" width="11.7109375" style="16" customWidth="1"/>
    <col min="11284" max="11284" width="0.85546875" style="16" customWidth="1"/>
    <col min="11285" max="11285" width="12.28515625" style="16" bestFit="1" customWidth="1"/>
    <col min="11286" max="11286" width="1.140625" style="16" customWidth="1"/>
    <col min="11287" max="11287" width="15" style="16" bestFit="1" customWidth="1"/>
    <col min="11288" max="11521" width="9.140625" style="16"/>
    <col min="11522" max="11522" width="5.85546875" style="16" customWidth="1"/>
    <col min="11523" max="11523" width="8.28515625" style="16" bestFit="1" customWidth="1"/>
    <col min="11524" max="11524" width="1.140625" style="16" customWidth="1"/>
    <col min="11525" max="11525" width="8.85546875" style="16" bestFit="1" customWidth="1"/>
    <col min="11526" max="11526" width="1.140625" style="16" customWidth="1"/>
    <col min="11527" max="11527" width="7.7109375" style="16" bestFit="1" customWidth="1"/>
    <col min="11528" max="11528" width="1.140625" style="16" customWidth="1"/>
    <col min="11529" max="11529" width="14.85546875" style="16" bestFit="1" customWidth="1"/>
    <col min="11530" max="11530" width="1.140625" style="16" customWidth="1"/>
    <col min="11531" max="11531" width="15.42578125" style="16" customWidth="1"/>
    <col min="11532" max="11532" width="1" style="16" customWidth="1"/>
    <col min="11533" max="11533" width="15" style="16" bestFit="1" customWidth="1"/>
    <col min="11534" max="11534" width="1.140625" style="16" customWidth="1"/>
    <col min="11535" max="11535" width="8.28515625" style="16" bestFit="1" customWidth="1"/>
    <col min="11536" max="11536" width="1.140625" style="16" customWidth="1"/>
    <col min="11537" max="11537" width="8" style="16" bestFit="1" customWidth="1"/>
    <col min="11538" max="11538" width="0.85546875" style="16" customWidth="1"/>
    <col min="11539" max="11539" width="11.7109375" style="16" customWidth="1"/>
    <col min="11540" max="11540" width="0.85546875" style="16" customWidth="1"/>
    <col min="11541" max="11541" width="12.28515625" style="16" bestFit="1" customWidth="1"/>
    <col min="11542" max="11542" width="1.140625" style="16" customWidth="1"/>
    <col min="11543" max="11543" width="15" style="16" bestFit="1" customWidth="1"/>
    <col min="11544" max="11777" width="9.140625" style="16"/>
    <col min="11778" max="11778" width="5.85546875" style="16" customWidth="1"/>
    <col min="11779" max="11779" width="8.28515625" style="16" bestFit="1" customWidth="1"/>
    <col min="11780" max="11780" width="1.140625" style="16" customWidth="1"/>
    <col min="11781" max="11781" width="8.85546875" style="16" bestFit="1" customWidth="1"/>
    <col min="11782" max="11782" width="1.140625" style="16" customWidth="1"/>
    <col min="11783" max="11783" width="7.7109375" style="16" bestFit="1" customWidth="1"/>
    <col min="11784" max="11784" width="1.140625" style="16" customWidth="1"/>
    <col min="11785" max="11785" width="14.85546875" style="16" bestFit="1" customWidth="1"/>
    <col min="11786" max="11786" width="1.140625" style="16" customWidth="1"/>
    <col min="11787" max="11787" width="15.42578125" style="16" customWidth="1"/>
    <col min="11788" max="11788" width="1" style="16" customWidth="1"/>
    <col min="11789" max="11789" width="15" style="16" bestFit="1" customWidth="1"/>
    <col min="11790" max="11790" width="1.140625" style="16" customWidth="1"/>
    <col min="11791" max="11791" width="8.28515625" style="16" bestFit="1" customWidth="1"/>
    <col min="11792" max="11792" width="1.140625" style="16" customWidth="1"/>
    <col min="11793" max="11793" width="8" style="16" bestFit="1" customWidth="1"/>
    <col min="11794" max="11794" width="0.85546875" style="16" customWidth="1"/>
    <col min="11795" max="11795" width="11.7109375" style="16" customWidth="1"/>
    <col min="11796" max="11796" width="0.85546875" style="16" customWidth="1"/>
    <col min="11797" max="11797" width="12.28515625" style="16" bestFit="1" customWidth="1"/>
    <col min="11798" max="11798" width="1.140625" style="16" customWidth="1"/>
    <col min="11799" max="11799" width="15" style="16" bestFit="1" customWidth="1"/>
    <col min="11800" max="12033" width="9.140625" style="16"/>
    <col min="12034" max="12034" width="5.85546875" style="16" customWidth="1"/>
    <col min="12035" max="12035" width="8.28515625" style="16" bestFit="1" customWidth="1"/>
    <col min="12036" max="12036" width="1.140625" style="16" customWidth="1"/>
    <col min="12037" max="12037" width="8.85546875" style="16" bestFit="1" customWidth="1"/>
    <col min="12038" max="12038" width="1.140625" style="16" customWidth="1"/>
    <col min="12039" max="12039" width="7.7109375" style="16" bestFit="1" customWidth="1"/>
    <col min="12040" max="12040" width="1.140625" style="16" customWidth="1"/>
    <col min="12041" max="12041" width="14.85546875" style="16" bestFit="1" customWidth="1"/>
    <col min="12042" max="12042" width="1.140625" style="16" customWidth="1"/>
    <col min="12043" max="12043" width="15.42578125" style="16" customWidth="1"/>
    <col min="12044" max="12044" width="1" style="16" customWidth="1"/>
    <col min="12045" max="12045" width="15" style="16" bestFit="1" customWidth="1"/>
    <col min="12046" max="12046" width="1.140625" style="16" customWidth="1"/>
    <col min="12047" max="12047" width="8.28515625" style="16" bestFit="1" customWidth="1"/>
    <col min="12048" max="12048" width="1.140625" style="16" customWidth="1"/>
    <col min="12049" max="12049" width="8" style="16" bestFit="1" customWidth="1"/>
    <col min="12050" max="12050" width="0.85546875" style="16" customWidth="1"/>
    <col min="12051" max="12051" width="11.7109375" style="16" customWidth="1"/>
    <col min="12052" max="12052" width="0.85546875" style="16" customWidth="1"/>
    <col min="12053" max="12053" width="12.28515625" style="16" bestFit="1" customWidth="1"/>
    <col min="12054" max="12054" width="1.140625" style="16" customWidth="1"/>
    <col min="12055" max="12055" width="15" style="16" bestFit="1" customWidth="1"/>
    <col min="12056" max="12289" width="9.140625" style="16"/>
    <col min="12290" max="12290" width="5.85546875" style="16" customWidth="1"/>
    <col min="12291" max="12291" width="8.28515625" style="16" bestFit="1" customWidth="1"/>
    <col min="12292" max="12292" width="1.140625" style="16" customWidth="1"/>
    <col min="12293" max="12293" width="8.85546875" style="16" bestFit="1" customWidth="1"/>
    <col min="12294" max="12294" width="1.140625" style="16" customWidth="1"/>
    <col min="12295" max="12295" width="7.7109375" style="16" bestFit="1" customWidth="1"/>
    <col min="12296" max="12296" width="1.140625" style="16" customWidth="1"/>
    <col min="12297" max="12297" width="14.85546875" style="16" bestFit="1" customWidth="1"/>
    <col min="12298" max="12298" width="1.140625" style="16" customWidth="1"/>
    <col min="12299" max="12299" width="15.42578125" style="16" customWidth="1"/>
    <col min="12300" max="12300" width="1" style="16" customWidth="1"/>
    <col min="12301" max="12301" width="15" style="16" bestFit="1" customWidth="1"/>
    <col min="12302" max="12302" width="1.140625" style="16" customWidth="1"/>
    <col min="12303" max="12303" width="8.28515625" style="16" bestFit="1" customWidth="1"/>
    <col min="12304" max="12304" width="1.140625" style="16" customWidth="1"/>
    <col min="12305" max="12305" width="8" style="16" bestFit="1" customWidth="1"/>
    <col min="12306" max="12306" width="0.85546875" style="16" customWidth="1"/>
    <col min="12307" max="12307" width="11.7109375" style="16" customWidth="1"/>
    <col min="12308" max="12308" width="0.85546875" style="16" customWidth="1"/>
    <col min="12309" max="12309" width="12.28515625" style="16" bestFit="1" customWidth="1"/>
    <col min="12310" max="12310" width="1.140625" style="16" customWidth="1"/>
    <col min="12311" max="12311" width="15" style="16" bestFit="1" customWidth="1"/>
    <col min="12312" max="12545" width="9.140625" style="16"/>
    <col min="12546" max="12546" width="5.85546875" style="16" customWidth="1"/>
    <col min="12547" max="12547" width="8.28515625" style="16" bestFit="1" customWidth="1"/>
    <col min="12548" max="12548" width="1.140625" style="16" customWidth="1"/>
    <col min="12549" max="12549" width="8.85546875" style="16" bestFit="1" customWidth="1"/>
    <col min="12550" max="12550" width="1.140625" style="16" customWidth="1"/>
    <col min="12551" max="12551" width="7.7109375" style="16" bestFit="1" customWidth="1"/>
    <col min="12552" max="12552" width="1.140625" style="16" customWidth="1"/>
    <col min="12553" max="12553" width="14.85546875" style="16" bestFit="1" customWidth="1"/>
    <col min="12554" max="12554" width="1.140625" style="16" customWidth="1"/>
    <col min="12555" max="12555" width="15.42578125" style="16" customWidth="1"/>
    <col min="12556" max="12556" width="1" style="16" customWidth="1"/>
    <col min="12557" max="12557" width="15" style="16" bestFit="1" customWidth="1"/>
    <col min="12558" max="12558" width="1.140625" style="16" customWidth="1"/>
    <col min="12559" max="12559" width="8.28515625" style="16" bestFit="1" customWidth="1"/>
    <col min="12560" max="12560" width="1.140625" style="16" customWidth="1"/>
    <col min="12561" max="12561" width="8" style="16" bestFit="1" customWidth="1"/>
    <col min="12562" max="12562" width="0.85546875" style="16" customWidth="1"/>
    <col min="12563" max="12563" width="11.7109375" style="16" customWidth="1"/>
    <col min="12564" max="12564" width="0.85546875" style="16" customWidth="1"/>
    <col min="12565" max="12565" width="12.28515625" style="16" bestFit="1" customWidth="1"/>
    <col min="12566" max="12566" width="1.140625" style="16" customWidth="1"/>
    <col min="12567" max="12567" width="15" style="16" bestFit="1" customWidth="1"/>
    <col min="12568" max="12801" width="9.140625" style="16"/>
    <col min="12802" max="12802" width="5.85546875" style="16" customWidth="1"/>
    <col min="12803" max="12803" width="8.28515625" style="16" bestFit="1" customWidth="1"/>
    <col min="12804" max="12804" width="1.140625" style="16" customWidth="1"/>
    <col min="12805" max="12805" width="8.85546875" style="16" bestFit="1" customWidth="1"/>
    <col min="12806" max="12806" width="1.140625" style="16" customWidth="1"/>
    <col min="12807" max="12807" width="7.7109375" style="16" bestFit="1" customWidth="1"/>
    <col min="12808" max="12808" width="1.140625" style="16" customWidth="1"/>
    <col min="12809" max="12809" width="14.85546875" style="16" bestFit="1" customWidth="1"/>
    <col min="12810" max="12810" width="1.140625" style="16" customWidth="1"/>
    <col min="12811" max="12811" width="15.42578125" style="16" customWidth="1"/>
    <col min="12812" max="12812" width="1" style="16" customWidth="1"/>
    <col min="12813" max="12813" width="15" style="16" bestFit="1" customWidth="1"/>
    <col min="12814" max="12814" width="1.140625" style="16" customWidth="1"/>
    <col min="12815" max="12815" width="8.28515625" style="16" bestFit="1" customWidth="1"/>
    <col min="12816" max="12816" width="1.140625" style="16" customWidth="1"/>
    <col min="12817" max="12817" width="8" style="16" bestFit="1" customWidth="1"/>
    <col min="12818" max="12818" width="0.85546875" style="16" customWidth="1"/>
    <col min="12819" max="12819" width="11.7109375" style="16" customWidth="1"/>
    <col min="12820" max="12820" width="0.85546875" style="16" customWidth="1"/>
    <col min="12821" max="12821" width="12.28515625" style="16" bestFit="1" customWidth="1"/>
    <col min="12822" max="12822" width="1.140625" style="16" customWidth="1"/>
    <col min="12823" max="12823" width="15" style="16" bestFit="1" customWidth="1"/>
    <col min="12824" max="13057" width="9.140625" style="16"/>
    <col min="13058" max="13058" width="5.85546875" style="16" customWidth="1"/>
    <col min="13059" max="13059" width="8.28515625" style="16" bestFit="1" customWidth="1"/>
    <col min="13060" max="13060" width="1.140625" style="16" customWidth="1"/>
    <col min="13061" max="13061" width="8.85546875" style="16" bestFit="1" customWidth="1"/>
    <col min="13062" max="13062" width="1.140625" style="16" customWidth="1"/>
    <col min="13063" max="13063" width="7.7109375" style="16" bestFit="1" customWidth="1"/>
    <col min="13064" max="13064" width="1.140625" style="16" customWidth="1"/>
    <col min="13065" max="13065" width="14.85546875" style="16" bestFit="1" customWidth="1"/>
    <col min="13066" max="13066" width="1.140625" style="16" customWidth="1"/>
    <col min="13067" max="13067" width="15.42578125" style="16" customWidth="1"/>
    <col min="13068" max="13068" width="1" style="16" customWidth="1"/>
    <col min="13069" max="13069" width="15" style="16" bestFit="1" customWidth="1"/>
    <col min="13070" max="13070" width="1.140625" style="16" customWidth="1"/>
    <col min="13071" max="13071" width="8.28515625" style="16" bestFit="1" customWidth="1"/>
    <col min="13072" max="13072" width="1.140625" style="16" customWidth="1"/>
    <col min="13073" max="13073" width="8" style="16" bestFit="1" customWidth="1"/>
    <col min="13074" max="13074" width="0.85546875" style="16" customWidth="1"/>
    <col min="13075" max="13075" width="11.7109375" style="16" customWidth="1"/>
    <col min="13076" max="13076" width="0.85546875" style="16" customWidth="1"/>
    <col min="13077" max="13077" width="12.28515625" style="16" bestFit="1" customWidth="1"/>
    <col min="13078" max="13078" width="1.140625" style="16" customWidth="1"/>
    <col min="13079" max="13079" width="15" style="16" bestFit="1" customWidth="1"/>
    <col min="13080" max="13313" width="9.140625" style="16"/>
    <col min="13314" max="13314" width="5.85546875" style="16" customWidth="1"/>
    <col min="13315" max="13315" width="8.28515625" style="16" bestFit="1" customWidth="1"/>
    <col min="13316" max="13316" width="1.140625" style="16" customWidth="1"/>
    <col min="13317" max="13317" width="8.85546875" style="16" bestFit="1" customWidth="1"/>
    <col min="13318" max="13318" width="1.140625" style="16" customWidth="1"/>
    <col min="13319" max="13319" width="7.7109375" style="16" bestFit="1" customWidth="1"/>
    <col min="13320" max="13320" width="1.140625" style="16" customWidth="1"/>
    <col min="13321" max="13321" width="14.85546875" style="16" bestFit="1" customWidth="1"/>
    <col min="13322" max="13322" width="1.140625" style="16" customWidth="1"/>
    <col min="13323" max="13323" width="15.42578125" style="16" customWidth="1"/>
    <col min="13324" max="13324" width="1" style="16" customWidth="1"/>
    <col min="13325" max="13325" width="15" style="16" bestFit="1" customWidth="1"/>
    <col min="13326" max="13326" width="1.140625" style="16" customWidth="1"/>
    <col min="13327" max="13327" width="8.28515625" style="16" bestFit="1" customWidth="1"/>
    <col min="13328" max="13328" width="1.140625" style="16" customWidth="1"/>
    <col min="13329" max="13329" width="8" style="16" bestFit="1" customWidth="1"/>
    <col min="13330" max="13330" width="0.85546875" style="16" customWidth="1"/>
    <col min="13331" max="13331" width="11.7109375" style="16" customWidth="1"/>
    <col min="13332" max="13332" width="0.85546875" style="16" customWidth="1"/>
    <col min="13333" max="13333" width="12.28515625" style="16" bestFit="1" customWidth="1"/>
    <col min="13334" max="13334" width="1.140625" style="16" customWidth="1"/>
    <col min="13335" max="13335" width="15" style="16" bestFit="1" customWidth="1"/>
    <col min="13336" max="13569" width="9.140625" style="16"/>
    <col min="13570" max="13570" width="5.85546875" style="16" customWidth="1"/>
    <col min="13571" max="13571" width="8.28515625" style="16" bestFit="1" customWidth="1"/>
    <col min="13572" max="13572" width="1.140625" style="16" customWidth="1"/>
    <col min="13573" max="13573" width="8.85546875" style="16" bestFit="1" customWidth="1"/>
    <col min="13574" max="13574" width="1.140625" style="16" customWidth="1"/>
    <col min="13575" max="13575" width="7.7109375" style="16" bestFit="1" customWidth="1"/>
    <col min="13576" max="13576" width="1.140625" style="16" customWidth="1"/>
    <col min="13577" max="13577" width="14.85546875" style="16" bestFit="1" customWidth="1"/>
    <col min="13578" max="13578" width="1.140625" style="16" customWidth="1"/>
    <col min="13579" max="13579" width="15.42578125" style="16" customWidth="1"/>
    <col min="13580" max="13580" width="1" style="16" customWidth="1"/>
    <col min="13581" max="13581" width="15" style="16" bestFit="1" customWidth="1"/>
    <col min="13582" max="13582" width="1.140625" style="16" customWidth="1"/>
    <col min="13583" max="13583" width="8.28515625" style="16" bestFit="1" customWidth="1"/>
    <col min="13584" max="13584" width="1.140625" style="16" customWidth="1"/>
    <col min="13585" max="13585" width="8" style="16" bestFit="1" customWidth="1"/>
    <col min="13586" max="13586" width="0.85546875" style="16" customWidth="1"/>
    <col min="13587" max="13587" width="11.7109375" style="16" customWidth="1"/>
    <col min="13588" max="13588" width="0.85546875" style="16" customWidth="1"/>
    <col min="13589" max="13589" width="12.28515625" style="16" bestFit="1" customWidth="1"/>
    <col min="13590" max="13590" width="1.140625" style="16" customWidth="1"/>
    <col min="13591" max="13591" width="15" style="16" bestFit="1" customWidth="1"/>
    <col min="13592" max="13825" width="9.140625" style="16"/>
    <col min="13826" max="13826" width="5.85546875" style="16" customWidth="1"/>
    <col min="13827" max="13827" width="8.28515625" style="16" bestFit="1" customWidth="1"/>
    <col min="13828" max="13828" width="1.140625" style="16" customWidth="1"/>
    <col min="13829" max="13829" width="8.85546875" style="16" bestFit="1" customWidth="1"/>
    <col min="13830" max="13830" width="1.140625" style="16" customWidth="1"/>
    <col min="13831" max="13831" width="7.7109375" style="16" bestFit="1" customWidth="1"/>
    <col min="13832" max="13832" width="1.140625" style="16" customWidth="1"/>
    <col min="13833" max="13833" width="14.85546875" style="16" bestFit="1" customWidth="1"/>
    <col min="13834" max="13834" width="1.140625" style="16" customWidth="1"/>
    <col min="13835" max="13835" width="15.42578125" style="16" customWidth="1"/>
    <col min="13836" max="13836" width="1" style="16" customWidth="1"/>
    <col min="13837" max="13837" width="15" style="16" bestFit="1" customWidth="1"/>
    <col min="13838" max="13838" width="1.140625" style="16" customWidth="1"/>
    <col min="13839" max="13839" width="8.28515625" style="16" bestFit="1" customWidth="1"/>
    <col min="13840" max="13840" width="1.140625" style="16" customWidth="1"/>
    <col min="13841" max="13841" width="8" style="16" bestFit="1" customWidth="1"/>
    <col min="13842" max="13842" width="0.85546875" style="16" customWidth="1"/>
    <col min="13843" max="13843" width="11.7109375" style="16" customWidth="1"/>
    <col min="13844" max="13844" width="0.85546875" style="16" customWidth="1"/>
    <col min="13845" max="13845" width="12.28515625" style="16" bestFit="1" customWidth="1"/>
    <col min="13846" max="13846" width="1.140625" style="16" customWidth="1"/>
    <col min="13847" max="13847" width="15" style="16" bestFit="1" customWidth="1"/>
    <col min="13848" max="14081" width="9.140625" style="16"/>
    <col min="14082" max="14082" width="5.85546875" style="16" customWidth="1"/>
    <col min="14083" max="14083" width="8.28515625" style="16" bestFit="1" customWidth="1"/>
    <col min="14084" max="14084" width="1.140625" style="16" customWidth="1"/>
    <col min="14085" max="14085" width="8.85546875" style="16" bestFit="1" customWidth="1"/>
    <col min="14086" max="14086" width="1.140625" style="16" customWidth="1"/>
    <col min="14087" max="14087" width="7.7109375" style="16" bestFit="1" customWidth="1"/>
    <col min="14088" max="14088" width="1.140625" style="16" customWidth="1"/>
    <col min="14089" max="14089" width="14.85546875" style="16" bestFit="1" customWidth="1"/>
    <col min="14090" max="14090" width="1.140625" style="16" customWidth="1"/>
    <col min="14091" max="14091" width="15.42578125" style="16" customWidth="1"/>
    <col min="14092" max="14092" width="1" style="16" customWidth="1"/>
    <col min="14093" max="14093" width="15" style="16" bestFit="1" customWidth="1"/>
    <col min="14094" max="14094" width="1.140625" style="16" customWidth="1"/>
    <col min="14095" max="14095" width="8.28515625" style="16" bestFit="1" customWidth="1"/>
    <col min="14096" max="14096" width="1.140625" style="16" customWidth="1"/>
    <col min="14097" max="14097" width="8" style="16" bestFit="1" customWidth="1"/>
    <col min="14098" max="14098" width="0.85546875" style="16" customWidth="1"/>
    <col min="14099" max="14099" width="11.7109375" style="16" customWidth="1"/>
    <col min="14100" max="14100" width="0.85546875" style="16" customWidth="1"/>
    <col min="14101" max="14101" width="12.28515625" style="16" bestFit="1" customWidth="1"/>
    <col min="14102" max="14102" width="1.140625" style="16" customWidth="1"/>
    <col min="14103" max="14103" width="15" style="16" bestFit="1" customWidth="1"/>
    <col min="14104" max="14337" width="9.140625" style="16"/>
    <col min="14338" max="14338" width="5.85546875" style="16" customWidth="1"/>
    <col min="14339" max="14339" width="8.28515625" style="16" bestFit="1" customWidth="1"/>
    <col min="14340" max="14340" width="1.140625" style="16" customWidth="1"/>
    <col min="14341" max="14341" width="8.85546875" style="16" bestFit="1" customWidth="1"/>
    <col min="14342" max="14342" width="1.140625" style="16" customWidth="1"/>
    <col min="14343" max="14343" width="7.7109375" style="16" bestFit="1" customWidth="1"/>
    <col min="14344" max="14344" width="1.140625" style="16" customWidth="1"/>
    <col min="14345" max="14345" width="14.85546875" style="16" bestFit="1" customWidth="1"/>
    <col min="14346" max="14346" width="1.140625" style="16" customWidth="1"/>
    <col min="14347" max="14347" width="15.42578125" style="16" customWidth="1"/>
    <col min="14348" max="14348" width="1" style="16" customWidth="1"/>
    <col min="14349" max="14349" width="15" style="16" bestFit="1" customWidth="1"/>
    <col min="14350" max="14350" width="1.140625" style="16" customWidth="1"/>
    <col min="14351" max="14351" width="8.28515625" style="16" bestFit="1" customWidth="1"/>
    <col min="14352" max="14352" width="1.140625" style="16" customWidth="1"/>
    <col min="14353" max="14353" width="8" style="16" bestFit="1" customWidth="1"/>
    <col min="14354" max="14354" width="0.85546875" style="16" customWidth="1"/>
    <col min="14355" max="14355" width="11.7109375" style="16" customWidth="1"/>
    <col min="14356" max="14356" width="0.85546875" style="16" customWidth="1"/>
    <col min="14357" max="14357" width="12.28515625" style="16" bestFit="1" customWidth="1"/>
    <col min="14358" max="14358" width="1.140625" style="16" customWidth="1"/>
    <col min="14359" max="14359" width="15" style="16" bestFit="1" customWidth="1"/>
    <col min="14360" max="14593" width="9.140625" style="16"/>
    <col min="14594" max="14594" width="5.85546875" style="16" customWidth="1"/>
    <col min="14595" max="14595" width="8.28515625" style="16" bestFit="1" customWidth="1"/>
    <col min="14596" max="14596" width="1.140625" style="16" customWidth="1"/>
    <col min="14597" max="14597" width="8.85546875" style="16" bestFit="1" customWidth="1"/>
    <col min="14598" max="14598" width="1.140625" style="16" customWidth="1"/>
    <col min="14599" max="14599" width="7.7109375" style="16" bestFit="1" customWidth="1"/>
    <col min="14600" max="14600" width="1.140625" style="16" customWidth="1"/>
    <col min="14601" max="14601" width="14.85546875" style="16" bestFit="1" customWidth="1"/>
    <col min="14602" max="14602" width="1.140625" style="16" customWidth="1"/>
    <col min="14603" max="14603" width="15.42578125" style="16" customWidth="1"/>
    <col min="14604" max="14604" width="1" style="16" customWidth="1"/>
    <col min="14605" max="14605" width="15" style="16" bestFit="1" customWidth="1"/>
    <col min="14606" max="14606" width="1.140625" style="16" customWidth="1"/>
    <col min="14607" max="14607" width="8.28515625" style="16" bestFit="1" customWidth="1"/>
    <col min="14608" max="14608" width="1.140625" style="16" customWidth="1"/>
    <col min="14609" max="14609" width="8" style="16" bestFit="1" customWidth="1"/>
    <col min="14610" max="14610" width="0.85546875" style="16" customWidth="1"/>
    <col min="14611" max="14611" width="11.7109375" style="16" customWidth="1"/>
    <col min="14612" max="14612" width="0.85546875" style="16" customWidth="1"/>
    <col min="14613" max="14613" width="12.28515625" style="16" bestFit="1" customWidth="1"/>
    <col min="14614" max="14614" width="1.140625" style="16" customWidth="1"/>
    <col min="14615" max="14615" width="15" style="16" bestFit="1" customWidth="1"/>
    <col min="14616" max="14849" width="9.140625" style="16"/>
    <col min="14850" max="14850" width="5.85546875" style="16" customWidth="1"/>
    <col min="14851" max="14851" width="8.28515625" style="16" bestFit="1" customWidth="1"/>
    <col min="14852" max="14852" width="1.140625" style="16" customWidth="1"/>
    <col min="14853" max="14853" width="8.85546875" style="16" bestFit="1" customWidth="1"/>
    <col min="14854" max="14854" width="1.140625" style="16" customWidth="1"/>
    <col min="14855" max="14855" width="7.7109375" style="16" bestFit="1" customWidth="1"/>
    <col min="14856" max="14856" width="1.140625" style="16" customWidth="1"/>
    <col min="14857" max="14857" width="14.85546875" style="16" bestFit="1" customWidth="1"/>
    <col min="14858" max="14858" width="1.140625" style="16" customWidth="1"/>
    <col min="14859" max="14859" width="15.42578125" style="16" customWidth="1"/>
    <col min="14860" max="14860" width="1" style="16" customWidth="1"/>
    <col min="14861" max="14861" width="15" style="16" bestFit="1" customWidth="1"/>
    <col min="14862" max="14862" width="1.140625" style="16" customWidth="1"/>
    <col min="14863" max="14863" width="8.28515625" style="16" bestFit="1" customWidth="1"/>
    <col min="14864" max="14864" width="1.140625" style="16" customWidth="1"/>
    <col min="14865" max="14865" width="8" style="16" bestFit="1" customWidth="1"/>
    <col min="14866" max="14866" width="0.85546875" style="16" customWidth="1"/>
    <col min="14867" max="14867" width="11.7109375" style="16" customWidth="1"/>
    <col min="14868" max="14868" width="0.85546875" style="16" customWidth="1"/>
    <col min="14869" max="14869" width="12.28515625" style="16" bestFit="1" customWidth="1"/>
    <col min="14870" max="14870" width="1.140625" style="16" customWidth="1"/>
    <col min="14871" max="14871" width="15" style="16" bestFit="1" customWidth="1"/>
    <col min="14872" max="15105" width="9.140625" style="16"/>
    <col min="15106" max="15106" width="5.85546875" style="16" customWidth="1"/>
    <col min="15107" max="15107" width="8.28515625" style="16" bestFit="1" customWidth="1"/>
    <col min="15108" max="15108" width="1.140625" style="16" customWidth="1"/>
    <col min="15109" max="15109" width="8.85546875" style="16" bestFit="1" customWidth="1"/>
    <col min="15110" max="15110" width="1.140625" style="16" customWidth="1"/>
    <col min="15111" max="15111" width="7.7109375" style="16" bestFit="1" customWidth="1"/>
    <col min="15112" max="15112" width="1.140625" style="16" customWidth="1"/>
    <col min="15113" max="15113" width="14.85546875" style="16" bestFit="1" customWidth="1"/>
    <col min="15114" max="15114" width="1.140625" style="16" customWidth="1"/>
    <col min="15115" max="15115" width="15.42578125" style="16" customWidth="1"/>
    <col min="15116" max="15116" width="1" style="16" customWidth="1"/>
    <col min="15117" max="15117" width="15" style="16" bestFit="1" customWidth="1"/>
    <col min="15118" max="15118" width="1.140625" style="16" customWidth="1"/>
    <col min="15119" max="15119" width="8.28515625" style="16" bestFit="1" customWidth="1"/>
    <col min="15120" max="15120" width="1.140625" style="16" customWidth="1"/>
    <col min="15121" max="15121" width="8" style="16" bestFit="1" customWidth="1"/>
    <col min="15122" max="15122" width="0.85546875" style="16" customWidth="1"/>
    <col min="15123" max="15123" width="11.7109375" style="16" customWidth="1"/>
    <col min="15124" max="15124" width="0.85546875" style="16" customWidth="1"/>
    <col min="15125" max="15125" width="12.28515625" style="16" bestFit="1" customWidth="1"/>
    <col min="15126" max="15126" width="1.140625" style="16" customWidth="1"/>
    <col min="15127" max="15127" width="15" style="16" bestFit="1" customWidth="1"/>
    <col min="15128" max="15361" width="9.140625" style="16"/>
    <col min="15362" max="15362" width="5.85546875" style="16" customWidth="1"/>
    <col min="15363" max="15363" width="8.28515625" style="16" bestFit="1" customWidth="1"/>
    <col min="15364" max="15364" width="1.140625" style="16" customWidth="1"/>
    <col min="15365" max="15365" width="8.85546875" style="16" bestFit="1" customWidth="1"/>
    <col min="15366" max="15366" width="1.140625" style="16" customWidth="1"/>
    <col min="15367" max="15367" width="7.7109375" style="16" bestFit="1" customWidth="1"/>
    <col min="15368" max="15368" width="1.140625" style="16" customWidth="1"/>
    <col min="15369" max="15369" width="14.85546875" style="16" bestFit="1" customWidth="1"/>
    <col min="15370" max="15370" width="1.140625" style="16" customWidth="1"/>
    <col min="15371" max="15371" width="15.42578125" style="16" customWidth="1"/>
    <col min="15372" max="15372" width="1" style="16" customWidth="1"/>
    <col min="15373" max="15373" width="15" style="16" bestFit="1" customWidth="1"/>
    <col min="15374" max="15374" width="1.140625" style="16" customWidth="1"/>
    <col min="15375" max="15375" width="8.28515625" style="16" bestFit="1" customWidth="1"/>
    <col min="15376" max="15376" width="1.140625" style="16" customWidth="1"/>
    <col min="15377" max="15377" width="8" style="16" bestFit="1" customWidth="1"/>
    <col min="15378" max="15378" width="0.85546875" style="16" customWidth="1"/>
    <col min="15379" max="15379" width="11.7109375" style="16" customWidth="1"/>
    <col min="15380" max="15380" width="0.85546875" style="16" customWidth="1"/>
    <col min="15381" max="15381" width="12.28515625" style="16" bestFit="1" customWidth="1"/>
    <col min="15382" max="15382" width="1.140625" style="16" customWidth="1"/>
    <col min="15383" max="15383" width="15" style="16" bestFit="1" customWidth="1"/>
    <col min="15384" max="15617" width="9.140625" style="16"/>
    <col min="15618" max="15618" width="5.85546875" style="16" customWidth="1"/>
    <col min="15619" max="15619" width="8.28515625" style="16" bestFit="1" customWidth="1"/>
    <col min="15620" max="15620" width="1.140625" style="16" customWidth="1"/>
    <col min="15621" max="15621" width="8.85546875" style="16" bestFit="1" customWidth="1"/>
    <col min="15622" max="15622" width="1.140625" style="16" customWidth="1"/>
    <col min="15623" max="15623" width="7.7109375" style="16" bestFit="1" customWidth="1"/>
    <col min="15624" max="15624" width="1.140625" style="16" customWidth="1"/>
    <col min="15625" max="15625" width="14.85546875" style="16" bestFit="1" customWidth="1"/>
    <col min="15626" max="15626" width="1.140625" style="16" customWidth="1"/>
    <col min="15627" max="15627" width="15.42578125" style="16" customWidth="1"/>
    <col min="15628" max="15628" width="1" style="16" customWidth="1"/>
    <col min="15629" max="15629" width="15" style="16" bestFit="1" customWidth="1"/>
    <col min="15630" max="15630" width="1.140625" style="16" customWidth="1"/>
    <col min="15631" max="15631" width="8.28515625" style="16" bestFit="1" customWidth="1"/>
    <col min="15632" max="15632" width="1.140625" style="16" customWidth="1"/>
    <col min="15633" max="15633" width="8" style="16" bestFit="1" customWidth="1"/>
    <col min="15634" max="15634" width="0.85546875" style="16" customWidth="1"/>
    <col min="15635" max="15635" width="11.7109375" style="16" customWidth="1"/>
    <col min="15636" max="15636" width="0.85546875" style="16" customWidth="1"/>
    <col min="15637" max="15637" width="12.28515625" style="16" bestFit="1" customWidth="1"/>
    <col min="15638" max="15638" width="1.140625" style="16" customWidth="1"/>
    <col min="15639" max="15639" width="15" style="16" bestFit="1" customWidth="1"/>
    <col min="15640" max="15873" width="9.140625" style="16"/>
    <col min="15874" max="15874" width="5.85546875" style="16" customWidth="1"/>
    <col min="15875" max="15875" width="8.28515625" style="16" bestFit="1" customWidth="1"/>
    <col min="15876" max="15876" width="1.140625" style="16" customWidth="1"/>
    <col min="15877" max="15877" width="8.85546875" style="16" bestFit="1" customWidth="1"/>
    <col min="15878" max="15878" width="1.140625" style="16" customWidth="1"/>
    <col min="15879" max="15879" width="7.7109375" style="16" bestFit="1" customWidth="1"/>
    <col min="15880" max="15880" width="1.140625" style="16" customWidth="1"/>
    <col min="15881" max="15881" width="14.85546875" style="16" bestFit="1" customWidth="1"/>
    <col min="15882" max="15882" width="1.140625" style="16" customWidth="1"/>
    <col min="15883" max="15883" width="15.42578125" style="16" customWidth="1"/>
    <col min="15884" max="15884" width="1" style="16" customWidth="1"/>
    <col min="15885" max="15885" width="15" style="16" bestFit="1" customWidth="1"/>
    <col min="15886" max="15886" width="1.140625" style="16" customWidth="1"/>
    <col min="15887" max="15887" width="8.28515625" style="16" bestFit="1" customWidth="1"/>
    <col min="15888" max="15888" width="1.140625" style="16" customWidth="1"/>
    <col min="15889" max="15889" width="8" style="16" bestFit="1" customWidth="1"/>
    <col min="15890" max="15890" width="0.85546875" style="16" customWidth="1"/>
    <col min="15891" max="15891" width="11.7109375" style="16" customWidth="1"/>
    <col min="15892" max="15892" width="0.85546875" style="16" customWidth="1"/>
    <col min="15893" max="15893" width="12.28515625" style="16" bestFit="1" customWidth="1"/>
    <col min="15894" max="15894" width="1.140625" style="16" customWidth="1"/>
    <col min="15895" max="15895" width="15" style="16" bestFit="1" customWidth="1"/>
    <col min="15896" max="16129" width="9.140625" style="16"/>
    <col min="16130" max="16130" width="5.85546875" style="16" customWidth="1"/>
    <col min="16131" max="16131" width="8.28515625" style="16" bestFit="1" customWidth="1"/>
    <col min="16132" max="16132" width="1.140625" style="16" customWidth="1"/>
    <col min="16133" max="16133" width="8.85546875" style="16" bestFit="1" customWidth="1"/>
    <col min="16134" max="16134" width="1.140625" style="16" customWidth="1"/>
    <col min="16135" max="16135" width="7.7109375" style="16" bestFit="1" customWidth="1"/>
    <col min="16136" max="16136" width="1.140625" style="16" customWidth="1"/>
    <col min="16137" max="16137" width="14.85546875" style="16" bestFit="1" customWidth="1"/>
    <col min="16138" max="16138" width="1.140625" style="16" customWidth="1"/>
    <col min="16139" max="16139" width="15.42578125" style="16" customWidth="1"/>
    <col min="16140" max="16140" width="1" style="16" customWidth="1"/>
    <col min="16141" max="16141" width="15" style="16" bestFit="1" customWidth="1"/>
    <col min="16142" max="16142" width="1.140625" style="16" customWidth="1"/>
    <col min="16143" max="16143" width="8.28515625" style="16" bestFit="1" customWidth="1"/>
    <col min="16144" max="16144" width="1.140625" style="16" customWidth="1"/>
    <col min="16145" max="16145" width="8" style="16" bestFit="1" customWidth="1"/>
    <col min="16146" max="16146" width="0.85546875" style="16" customWidth="1"/>
    <col min="16147" max="16147" width="11.7109375" style="16" customWidth="1"/>
    <col min="16148" max="16148" width="0.85546875" style="16" customWidth="1"/>
    <col min="16149" max="16149" width="12.28515625" style="16" bestFit="1" customWidth="1"/>
    <col min="16150" max="16150" width="1.140625" style="16" customWidth="1"/>
    <col min="16151" max="16151" width="15" style="16" bestFit="1" customWidth="1"/>
    <col min="16152" max="16384" width="9.140625" style="16"/>
  </cols>
  <sheetData>
    <row r="1" spans="1:25" ht="12.75" x14ac:dyDescent="0.2">
      <c r="A1" s="144" t="s">
        <v>331</v>
      </c>
    </row>
    <row r="2" spans="1:25" ht="12.75" x14ac:dyDescent="0.2">
      <c r="A2" s="145" t="s">
        <v>332</v>
      </c>
      <c r="B2" s="14"/>
      <c r="C2" s="14"/>
      <c r="D2" s="14"/>
      <c r="E2" s="14"/>
      <c r="F2" s="15"/>
      <c r="G2" s="78"/>
      <c r="H2" s="15"/>
      <c r="I2" s="15"/>
      <c r="J2" s="14"/>
      <c r="K2" s="81"/>
      <c r="L2" s="15"/>
      <c r="M2" s="78"/>
      <c r="N2" s="15"/>
      <c r="O2" s="15"/>
      <c r="P2" s="15"/>
      <c r="Q2" s="78"/>
      <c r="R2" s="14"/>
      <c r="S2" s="81"/>
      <c r="T2" s="15"/>
    </row>
    <row r="3" spans="1:25" ht="67.5" x14ac:dyDescent="0.2">
      <c r="A3" s="52" t="s">
        <v>225</v>
      </c>
      <c r="B3" s="18" t="s">
        <v>294</v>
      </c>
      <c r="C3" s="65"/>
      <c r="D3" s="131" t="s">
        <v>226</v>
      </c>
      <c r="E3" s="23"/>
      <c r="F3" s="18" t="s">
        <v>247</v>
      </c>
      <c r="G3" s="79"/>
      <c r="H3" s="18" t="s">
        <v>237</v>
      </c>
      <c r="I3" s="34"/>
      <c r="J3" s="131" t="s">
        <v>274</v>
      </c>
      <c r="K3" s="82"/>
      <c r="L3" s="18" t="s">
        <v>307</v>
      </c>
      <c r="M3" s="79"/>
      <c r="N3" s="18" t="s">
        <v>295</v>
      </c>
      <c r="O3" s="18"/>
      <c r="P3" s="18" t="s">
        <v>203</v>
      </c>
      <c r="Q3" s="82"/>
      <c r="R3" s="18" t="s">
        <v>217</v>
      </c>
      <c r="S3" s="79"/>
      <c r="T3" s="18" t="s">
        <v>246</v>
      </c>
      <c r="U3" s="89"/>
      <c r="V3" s="18" t="s">
        <v>302</v>
      </c>
      <c r="W3" s="89"/>
    </row>
    <row r="4" spans="1:25" x14ac:dyDescent="0.2">
      <c r="A4" s="28"/>
      <c r="B4" s="28"/>
      <c r="C4" s="28"/>
      <c r="D4" s="28"/>
      <c r="E4" s="28"/>
      <c r="F4" s="28"/>
      <c r="G4" s="75"/>
      <c r="H4" s="28"/>
      <c r="I4" s="130"/>
      <c r="J4" s="36"/>
      <c r="K4" s="83"/>
      <c r="L4" s="28"/>
      <c r="M4" s="75"/>
      <c r="N4" s="28"/>
      <c r="O4" s="28"/>
      <c r="P4" s="28"/>
      <c r="Q4" s="75"/>
      <c r="R4" s="28"/>
      <c r="S4" s="75"/>
    </row>
    <row r="5" spans="1:25" ht="4.5" customHeight="1" x14ac:dyDescent="0.2">
      <c r="A5" s="28"/>
      <c r="B5" s="28"/>
      <c r="C5" s="28"/>
      <c r="D5" s="28"/>
      <c r="E5" s="28"/>
      <c r="F5" s="28"/>
      <c r="G5" s="75"/>
      <c r="H5" s="28"/>
      <c r="I5" s="130"/>
      <c r="J5" s="36"/>
      <c r="K5" s="83"/>
      <c r="L5" s="28"/>
      <c r="M5" s="75"/>
      <c r="N5" s="28"/>
      <c r="O5" s="28"/>
      <c r="P5" s="28"/>
      <c r="Q5" s="75"/>
      <c r="R5" s="28"/>
      <c r="S5" s="75"/>
    </row>
    <row r="6" spans="1:25" x14ac:dyDescent="0.2">
      <c r="A6" s="59">
        <v>2005</v>
      </c>
      <c r="B6" s="29">
        <v>9030</v>
      </c>
      <c r="C6" s="51"/>
      <c r="D6" s="29">
        <v>4153674</v>
      </c>
      <c r="E6" s="51"/>
      <c r="F6" s="29">
        <v>124.70135630998276</v>
      </c>
      <c r="G6" s="158"/>
      <c r="H6" s="66">
        <f>1000*'T13'!L5/'T9'!B6</f>
        <v>0</v>
      </c>
      <c r="I6" s="159"/>
      <c r="J6" s="67" t="s">
        <v>178</v>
      </c>
      <c r="K6" s="84"/>
      <c r="L6" s="29">
        <v>1174.141900176232</v>
      </c>
      <c r="M6" s="158"/>
      <c r="N6" s="29">
        <v>460.00779881839372</v>
      </c>
      <c r="O6" s="68"/>
      <c r="P6" s="68">
        <v>9.4156305506216693</v>
      </c>
      <c r="Q6" s="158"/>
      <c r="R6" s="67" t="s">
        <v>178</v>
      </c>
      <c r="S6" s="87"/>
      <c r="T6" s="68">
        <v>1.6585555542462558</v>
      </c>
      <c r="U6" s="158"/>
      <c r="V6" s="68">
        <v>15.616346346464301</v>
      </c>
    </row>
    <row r="7" spans="1:25" s="15" customFormat="1" x14ac:dyDescent="0.2">
      <c r="A7" s="59">
        <v>2006</v>
      </c>
      <c r="B7" s="29">
        <v>9080.5</v>
      </c>
      <c r="C7" s="30" t="s">
        <v>176</v>
      </c>
      <c r="D7" s="30">
        <v>4202446</v>
      </c>
      <c r="E7" s="30" t="s">
        <v>176</v>
      </c>
      <c r="F7" s="30">
        <v>129.72</v>
      </c>
      <c r="G7" s="85" t="s">
        <v>176</v>
      </c>
      <c r="H7" s="66">
        <v>75.19</v>
      </c>
      <c r="I7" s="160" t="s">
        <v>176</v>
      </c>
      <c r="J7" s="67" t="s">
        <v>178</v>
      </c>
      <c r="K7" s="84" t="s">
        <v>176</v>
      </c>
      <c r="L7" s="29">
        <v>1226.93</v>
      </c>
      <c r="M7" s="85" t="s">
        <v>176</v>
      </c>
      <c r="N7" s="29">
        <v>462.8</v>
      </c>
      <c r="O7" s="30" t="s">
        <v>176</v>
      </c>
      <c r="P7" s="38">
        <v>9.4600000000000009</v>
      </c>
      <c r="Q7" s="88" t="s">
        <v>176</v>
      </c>
      <c r="R7" s="67" t="s">
        <v>178</v>
      </c>
      <c r="S7" s="87" t="s">
        <v>176</v>
      </c>
      <c r="T7" s="38">
        <v>1.73</v>
      </c>
      <c r="U7" s="88" t="s">
        <v>176</v>
      </c>
      <c r="V7" s="38">
        <v>16.32</v>
      </c>
      <c r="W7" s="86" t="s">
        <v>176</v>
      </c>
      <c r="X7" s="16"/>
    </row>
    <row r="8" spans="1:25" s="15" customFormat="1" x14ac:dyDescent="0.2">
      <c r="A8" s="59">
        <v>2007</v>
      </c>
      <c r="B8" s="30">
        <v>9148.09</v>
      </c>
      <c r="C8" s="30" t="s">
        <v>176</v>
      </c>
      <c r="D8" s="30">
        <v>4258445</v>
      </c>
      <c r="E8" s="30" t="s">
        <v>176</v>
      </c>
      <c r="F8" s="30">
        <v>131.99</v>
      </c>
      <c r="G8" s="85" t="s">
        <v>176</v>
      </c>
      <c r="H8" s="66">
        <v>74.06</v>
      </c>
      <c r="I8" s="160" t="s">
        <v>358</v>
      </c>
      <c r="J8" s="67" t="s">
        <v>178</v>
      </c>
      <c r="K8" s="85" t="s">
        <v>176</v>
      </c>
      <c r="L8" s="30">
        <v>1288.83</v>
      </c>
      <c r="M8" s="85" t="s">
        <v>176</v>
      </c>
      <c r="N8" s="30">
        <v>465.5</v>
      </c>
      <c r="O8" s="30" t="s">
        <v>176</v>
      </c>
      <c r="P8" s="38">
        <v>9.76</v>
      </c>
      <c r="Q8" s="88" t="s">
        <v>176</v>
      </c>
      <c r="R8" s="67" t="s">
        <v>178</v>
      </c>
      <c r="S8" s="88" t="s">
        <v>176</v>
      </c>
      <c r="T8" s="38">
        <v>1.78</v>
      </c>
      <c r="U8" s="88" t="s">
        <v>176</v>
      </c>
      <c r="V8" s="38">
        <v>17.399999999999999</v>
      </c>
      <c r="W8" s="86" t="s">
        <v>176</v>
      </c>
      <c r="X8" s="16"/>
    </row>
    <row r="9" spans="1:25" x14ac:dyDescent="0.2">
      <c r="A9" s="59">
        <v>2008</v>
      </c>
      <c r="B9" s="30">
        <v>9219.64</v>
      </c>
      <c r="C9" s="30" t="s">
        <v>176</v>
      </c>
      <c r="D9" s="30">
        <v>4276492</v>
      </c>
      <c r="E9" s="30" t="s">
        <v>176</v>
      </c>
      <c r="F9" s="30">
        <v>134.13999999999999</v>
      </c>
      <c r="G9" s="85" t="s">
        <v>176</v>
      </c>
      <c r="H9" s="66">
        <v>76.52</v>
      </c>
      <c r="I9" s="160" t="s">
        <v>358</v>
      </c>
      <c r="J9" s="30">
        <v>4214.08</v>
      </c>
      <c r="K9" s="85" t="s">
        <v>176</v>
      </c>
      <c r="L9" s="30">
        <v>1316.69</v>
      </c>
      <c r="M9" s="85" t="s">
        <v>176</v>
      </c>
      <c r="N9" s="30">
        <v>463.85</v>
      </c>
      <c r="O9" s="30" t="s">
        <v>176</v>
      </c>
      <c r="P9" s="38">
        <v>9.82</v>
      </c>
      <c r="Q9" s="88" t="s">
        <v>176</v>
      </c>
      <c r="R9" s="38">
        <v>55.07</v>
      </c>
      <c r="S9" s="88" t="s">
        <v>176</v>
      </c>
      <c r="T9" s="38">
        <v>1.75</v>
      </c>
      <c r="U9" s="88" t="s">
        <v>176</v>
      </c>
      <c r="V9" s="38">
        <v>17.21</v>
      </c>
      <c r="W9" s="86" t="s">
        <v>176</v>
      </c>
    </row>
    <row r="10" spans="1:25" x14ac:dyDescent="0.2">
      <c r="A10" s="59">
        <v>2009</v>
      </c>
      <c r="B10" s="30">
        <v>9298.51</v>
      </c>
      <c r="C10" s="30" t="s">
        <v>176</v>
      </c>
      <c r="D10" s="30">
        <v>4298068</v>
      </c>
      <c r="E10" s="30" t="s">
        <v>176</v>
      </c>
      <c r="F10" s="30">
        <v>133.79</v>
      </c>
      <c r="G10" s="85" t="s">
        <v>176</v>
      </c>
      <c r="H10" s="66">
        <v>77.16</v>
      </c>
      <c r="I10" s="160" t="s">
        <v>358</v>
      </c>
      <c r="J10" s="30">
        <v>4026.41</v>
      </c>
      <c r="K10" s="85" t="s">
        <v>176</v>
      </c>
      <c r="L10" s="30">
        <v>1355.43</v>
      </c>
      <c r="M10" s="85" t="s">
        <v>176</v>
      </c>
      <c r="N10" s="30">
        <v>462.23</v>
      </c>
      <c r="O10" s="30" t="s">
        <v>176</v>
      </c>
      <c r="P10" s="38">
        <v>10.130000000000001</v>
      </c>
      <c r="Q10" s="88" t="s">
        <v>176</v>
      </c>
      <c r="R10" s="38">
        <v>52.18</v>
      </c>
      <c r="S10" s="88" t="s">
        <v>176</v>
      </c>
      <c r="T10" s="38">
        <v>1.73</v>
      </c>
      <c r="U10" s="88" t="s">
        <v>176</v>
      </c>
      <c r="V10" s="38">
        <v>17.57</v>
      </c>
      <c r="W10" s="86" t="s">
        <v>176</v>
      </c>
    </row>
    <row r="11" spans="1:25" x14ac:dyDescent="0.2">
      <c r="A11" s="59">
        <v>2010</v>
      </c>
      <c r="B11" s="30">
        <v>9378.1299999999992</v>
      </c>
      <c r="C11" s="30" t="s">
        <v>176</v>
      </c>
      <c r="D11" s="30">
        <v>4335152</v>
      </c>
      <c r="E11" s="30" t="s">
        <v>176</v>
      </c>
      <c r="F11" s="30">
        <v>135.99</v>
      </c>
      <c r="G11" s="85" t="s">
        <v>176</v>
      </c>
      <c r="H11" s="127">
        <v>78.39</v>
      </c>
      <c r="I11" s="160" t="s">
        <v>358</v>
      </c>
      <c r="J11" s="30">
        <v>4481.7700000000004</v>
      </c>
      <c r="K11" s="85" t="s">
        <v>176</v>
      </c>
      <c r="L11" s="30">
        <v>1374.57</v>
      </c>
      <c r="M11" s="85" t="s">
        <v>176</v>
      </c>
      <c r="N11" s="30">
        <v>462.26</v>
      </c>
      <c r="O11" s="30" t="s">
        <v>176</v>
      </c>
      <c r="P11" s="38">
        <v>10.11</v>
      </c>
      <c r="Q11" s="88" t="s">
        <v>176</v>
      </c>
      <c r="R11" s="38">
        <v>57.17</v>
      </c>
      <c r="S11" s="88" t="s">
        <v>176</v>
      </c>
      <c r="T11" s="38">
        <v>1.73</v>
      </c>
      <c r="U11" s="88" t="s">
        <v>176</v>
      </c>
      <c r="V11" s="38">
        <v>17.53</v>
      </c>
      <c r="W11" s="86" t="s">
        <v>176</v>
      </c>
    </row>
    <row r="12" spans="1:25" x14ac:dyDescent="0.2">
      <c r="A12" s="59">
        <v>2011</v>
      </c>
      <c r="B12" s="30">
        <v>9449.2099999999991</v>
      </c>
      <c r="C12" s="30" t="s">
        <v>176</v>
      </c>
      <c r="D12" s="30">
        <v>4401300</v>
      </c>
      <c r="E12" s="30" t="s">
        <v>176</v>
      </c>
      <c r="F12" s="30">
        <v>141.09</v>
      </c>
      <c r="G12" s="85" t="s">
        <v>176</v>
      </c>
      <c r="H12" s="127">
        <v>81.42</v>
      </c>
      <c r="I12" s="160" t="s">
        <v>358</v>
      </c>
      <c r="J12" s="30">
        <v>4748.05</v>
      </c>
      <c r="K12" s="85" t="s">
        <v>176</v>
      </c>
      <c r="L12" s="30">
        <v>1441.19</v>
      </c>
      <c r="M12" s="85" t="s">
        <v>176</v>
      </c>
      <c r="N12" s="30">
        <v>465.78</v>
      </c>
      <c r="O12" s="30" t="s">
        <v>176</v>
      </c>
      <c r="P12" s="38">
        <v>10.210000000000001</v>
      </c>
      <c r="Q12" s="88" t="s">
        <v>176</v>
      </c>
      <c r="R12" s="38">
        <v>58.32</v>
      </c>
      <c r="S12" s="88" t="s">
        <v>176</v>
      </c>
      <c r="T12" s="38">
        <v>1.73</v>
      </c>
      <c r="U12" s="88" t="s">
        <v>176</v>
      </c>
      <c r="V12" s="38">
        <v>17.7</v>
      </c>
      <c r="W12" s="86" t="s">
        <v>176</v>
      </c>
    </row>
    <row r="13" spans="1:25" x14ac:dyDescent="0.2">
      <c r="A13" s="59">
        <v>2012</v>
      </c>
      <c r="B13" s="30">
        <v>9519.3700000000008</v>
      </c>
      <c r="C13" s="30" t="s">
        <v>176</v>
      </c>
      <c r="D13" s="30">
        <v>4447125</v>
      </c>
      <c r="E13" s="30" t="s">
        <v>176</v>
      </c>
      <c r="F13" s="30">
        <v>143.77000000000001</v>
      </c>
      <c r="G13" s="85" t="s">
        <v>176</v>
      </c>
      <c r="H13" s="127">
        <v>82.64</v>
      </c>
      <c r="I13" s="160" t="s">
        <v>358</v>
      </c>
      <c r="J13" s="30">
        <v>4257.74</v>
      </c>
      <c r="K13" s="85" t="s">
        <v>176</v>
      </c>
      <c r="L13" s="30">
        <v>1522.41</v>
      </c>
      <c r="M13" s="85" t="s">
        <v>176</v>
      </c>
      <c r="N13" s="30">
        <v>467.17</v>
      </c>
      <c r="O13" s="30" t="s">
        <v>176</v>
      </c>
      <c r="P13" s="38">
        <v>10.59</v>
      </c>
      <c r="Q13" s="88" t="s">
        <v>176</v>
      </c>
      <c r="R13" s="38">
        <v>51.52</v>
      </c>
      <c r="S13" s="88" t="s">
        <v>358</v>
      </c>
      <c r="T13" s="38">
        <v>1.74</v>
      </c>
      <c r="U13" s="88" t="s">
        <v>176</v>
      </c>
      <c r="V13" s="38">
        <v>18.420000000000002</v>
      </c>
      <c r="W13" s="86" t="s">
        <v>176</v>
      </c>
    </row>
    <row r="14" spans="1:25" x14ac:dyDescent="0.2">
      <c r="A14" s="59">
        <v>2013</v>
      </c>
      <c r="B14" s="30">
        <v>9600.3799999999992</v>
      </c>
      <c r="C14" s="30" t="s">
        <v>176</v>
      </c>
      <c r="D14" s="30">
        <v>4495422</v>
      </c>
      <c r="E14" s="30" t="s">
        <v>176</v>
      </c>
      <c r="F14" s="30">
        <v>148.01</v>
      </c>
      <c r="G14" s="85" t="s">
        <v>176</v>
      </c>
      <c r="H14" s="127">
        <v>83.51</v>
      </c>
      <c r="I14" s="160" t="s">
        <v>358</v>
      </c>
      <c r="J14" s="30">
        <v>5349.34</v>
      </c>
      <c r="K14" s="85" t="s">
        <v>176</v>
      </c>
      <c r="L14" s="30">
        <v>1498.98</v>
      </c>
      <c r="M14" s="85" t="s">
        <v>176</v>
      </c>
      <c r="N14" s="30">
        <v>468.25</v>
      </c>
      <c r="O14" s="30" t="s">
        <v>176</v>
      </c>
      <c r="P14" s="38">
        <v>10.130000000000001</v>
      </c>
      <c r="Q14" s="88" t="s">
        <v>176</v>
      </c>
      <c r="R14" s="38">
        <v>64.06</v>
      </c>
      <c r="S14" s="88" t="s">
        <v>358</v>
      </c>
      <c r="T14" s="38">
        <v>1.77</v>
      </c>
      <c r="U14" s="88" t="s">
        <v>176</v>
      </c>
      <c r="V14" s="38">
        <v>17.95</v>
      </c>
      <c r="W14" s="86" t="s">
        <v>176</v>
      </c>
    </row>
    <row r="15" spans="1:25" x14ac:dyDescent="0.2">
      <c r="A15" s="59">
        <v>2014</v>
      </c>
      <c r="B15" s="30">
        <v>9696.11</v>
      </c>
      <c r="C15" s="30" t="s">
        <v>176</v>
      </c>
      <c r="D15" s="30">
        <v>4582524</v>
      </c>
      <c r="E15" s="30" t="s">
        <v>176</v>
      </c>
      <c r="F15" s="30">
        <v>147.96</v>
      </c>
      <c r="G15" s="85" t="s">
        <v>358</v>
      </c>
      <c r="H15" s="127">
        <v>83.65</v>
      </c>
      <c r="I15" s="160" t="s">
        <v>358</v>
      </c>
      <c r="J15" s="30">
        <v>5418.6</v>
      </c>
      <c r="K15" s="85" t="s">
        <v>358</v>
      </c>
      <c r="L15" s="30">
        <v>1567.4</v>
      </c>
      <c r="M15" s="85" t="s">
        <v>358</v>
      </c>
      <c r="N15" s="30">
        <v>472.61</v>
      </c>
      <c r="O15" s="30" t="s">
        <v>176</v>
      </c>
      <c r="P15" s="38">
        <v>10.59</v>
      </c>
      <c r="Q15" s="88" t="s">
        <v>358</v>
      </c>
      <c r="R15" s="38">
        <v>64.77</v>
      </c>
      <c r="S15" s="88" t="s">
        <v>176</v>
      </c>
      <c r="T15" s="38">
        <v>1.77</v>
      </c>
      <c r="U15" s="88" t="s">
        <v>358</v>
      </c>
      <c r="V15" s="38">
        <v>18.739999999999998</v>
      </c>
      <c r="W15" s="86" t="s">
        <v>358</v>
      </c>
    </row>
    <row r="16" spans="1:25" x14ac:dyDescent="0.2">
      <c r="A16" s="149">
        <v>2015</v>
      </c>
      <c r="B16" s="31">
        <v>9799.19</v>
      </c>
      <c r="C16" s="31" t="s">
        <v>176</v>
      </c>
      <c r="D16" s="31">
        <v>4665868</v>
      </c>
      <c r="E16" s="31" t="s">
        <v>176</v>
      </c>
      <c r="F16" s="31">
        <v>151.28</v>
      </c>
      <c r="G16" s="153" t="s">
        <v>176</v>
      </c>
      <c r="H16" s="152">
        <v>84.28</v>
      </c>
      <c r="I16" s="161" t="s">
        <v>176</v>
      </c>
      <c r="J16" s="31">
        <v>5506.79</v>
      </c>
      <c r="K16" s="153" t="s">
        <v>176</v>
      </c>
      <c r="L16" s="31">
        <v>1603.79</v>
      </c>
      <c r="M16" s="153" t="s">
        <v>176</v>
      </c>
      <c r="N16" s="31">
        <v>476.15</v>
      </c>
      <c r="O16" s="31" t="s">
        <v>176</v>
      </c>
      <c r="P16" s="39">
        <v>10.6</v>
      </c>
      <c r="Q16" s="155" t="s">
        <v>176</v>
      </c>
      <c r="R16" s="39">
        <v>65.34</v>
      </c>
      <c r="S16" s="155" t="s">
        <v>176</v>
      </c>
      <c r="T16" s="39">
        <v>1.79</v>
      </c>
      <c r="U16" s="155" t="s">
        <v>176</v>
      </c>
      <c r="V16" s="39">
        <v>19.03</v>
      </c>
      <c r="W16" s="154" t="s">
        <v>176</v>
      </c>
      <c r="Y16" s="129"/>
    </row>
    <row r="17" spans="1:24" x14ac:dyDescent="0.2">
      <c r="A17" s="80" t="s">
        <v>333</v>
      </c>
      <c r="J17" s="29"/>
      <c r="K17" s="84"/>
      <c r="R17" s="37"/>
      <c r="S17" s="87"/>
      <c r="X17" s="170"/>
    </row>
    <row r="18" spans="1:24" s="103" customFormat="1" ht="46.5" customHeight="1" x14ac:dyDescent="0.2">
      <c r="A18" s="207" t="s">
        <v>383</v>
      </c>
      <c r="B18" s="207"/>
      <c r="C18" s="207"/>
      <c r="D18" s="207"/>
      <c r="E18" s="207"/>
      <c r="F18" s="207"/>
      <c r="G18" s="207"/>
      <c r="H18" s="207"/>
      <c r="I18" s="207"/>
      <c r="J18" s="207"/>
      <c r="K18" s="207"/>
      <c r="L18" s="207"/>
      <c r="M18" s="207"/>
      <c r="N18" s="207"/>
      <c r="O18" s="207"/>
      <c r="P18" s="207"/>
      <c r="Q18" s="207"/>
      <c r="R18" s="207"/>
      <c r="S18" s="207"/>
      <c r="T18" s="207"/>
      <c r="U18" s="207"/>
      <c r="V18" s="207"/>
      <c r="W18" s="141"/>
    </row>
    <row r="19" spans="1:24" s="103" customFormat="1" x14ac:dyDescent="0.2">
      <c r="A19" s="198" t="s">
        <v>384</v>
      </c>
      <c r="B19" s="198"/>
      <c r="C19" s="198"/>
      <c r="D19" s="198"/>
      <c r="E19" s="198"/>
      <c r="F19" s="198"/>
      <c r="G19" s="198"/>
      <c r="H19" s="198"/>
      <c r="I19" s="198"/>
      <c r="J19" s="198"/>
      <c r="K19" s="198"/>
      <c r="L19" s="198"/>
      <c r="M19" s="198"/>
      <c r="N19" s="198"/>
      <c r="O19" s="198"/>
      <c r="P19" s="198"/>
      <c r="Q19" s="198"/>
      <c r="R19" s="198"/>
      <c r="S19" s="198"/>
      <c r="T19" s="198"/>
      <c r="U19" s="198"/>
      <c r="V19" s="198"/>
      <c r="W19" s="198"/>
    </row>
    <row r="20" spans="1:24" x14ac:dyDescent="0.2">
      <c r="J20" s="29"/>
      <c r="K20" s="84"/>
      <c r="R20" s="37"/>
      <c r="S20" s="87"/>
    </row>
    <row r="21" spans="1:24" x14ac:dyDescent="0.2">
      <c r="J21" s="29"/>
      <c r="K21" s="84"/>
      <c r="R21" s="37"/>
      <c r="S21" s="87"/>
    </row>
    <row r="22" spans="1:24" x14ac:dyDescent="0.2">
      <c r="J22" s="29"/>
      <c r="K22" s="84"/>
      <c r="R22" s="37"/>
      <c r="S22" s="87"/>
    </row>
  </sheetData>
  <mergeCells count="2">
    <mergeCell ref="A19:W19"/>
    <mergeCell ref="A18:V18"/>
  </mergeCells>
  <pageMargins left="0.75" right="0.75" top="1" bottom="1" header="0.5" footer="0.5"/>
  <pageSetup paperSize="9"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U22"/>
  <sheetViews>
    <sheetView zoomScaleNormal="100" workbookViewId="0"/>
  </sheetViews>
  <sheetFormatPr defaultRowHeight="11.25" x14ac:dyDescent="0.2"/>
  <cols>
    <col min="1" max="1" width="5.85546875" style="16" customWidth="1"/>
    <col min="2" max="2" width="12" style="16" customWidth="1"/>
    <col min="3" max="3" width="1" style="80" customWidth="1"/>
    <col min="4" max="4" width="11.85546875" style="16" bestFit="1" customWidth="1"/>
    <col min="5" max="5" width="1" style="80" customWidth="1"/>
    <col min="6" max="6" width="11.7109375" style="16" bestFit="1" customWidth="1"/>
    <col min="7" max="7" width="0.85546875" style="80" customWidth="1"/>
    <col min="8" max="8" width="12" style="16" customWidth="1"/>
    <col min="9" max="9" width="1" style="80" customWidth="1"/>
    <col min="10" max="10" width="11.85546875" style="16" bestFit="1" customWidth="1"/>
    <col min="11" max="11" width="1" style="80" customWidth="1"/>
    <col min="12" max="12" width="11.7109375" style="16" bestFit="1" customWidth="1"/>
    <col min="13" max="13" width="0.85546875" style="80" customWidth="1"/>
    <col min="14" max="14" width="13.28515625" style="16" bestFit="1" customWidth="1"/>
    <col min="15" max="15" width="0.85546875" style="80" customWidth="1"/>
    <col min="16" max="16" width="9.5703125" style="61" bestFit="1" customWidth="1"/>
    <col min="17" max="17" width="0.85546875" style="80" customWidth="1"/>
    <col min="18" max="18" width="13.85546875" style="61" bestFit="1" customWidth="1"/>
    <col min="19" max="19" width="0.85546875" style="80" customWidth="1"/>
    <col min="20" max="20" width="12.140625" style="61" customWidth="1"/>
    <col min="21" max="256" width="9.140625" style="16"/>
    <col min="257" max="257" width="5.85546875" style="16" customWidth="1"/>
    <col min="258" max="258" width="7" style="16" bestFit="1" customWidth="1"/>
    <col min="259" max="259" width="11.85546875" style="16" bestFit="1" customWidth="1"/>
    <col min="260" max="260" width="11.7109375" style="16" bestFit="1" customWidth="1"/>
    <col min="261" max="261" width="0.85546875" style="16" customWidth="1"/>
    <col min="262" max="262" width="7" style="16" bestFit="1" customWidth="1"/>
    <col min="263" max="263" width="11.85546875" style="16" bestFit="1" customWidth="1"/>
    <col min="264" max="264" width="11.7109375" style="16" bestFit="1" customWidth="1"/>
    <col min="265" max="265" width="0.85546875" style="16" customWidth="1"/>
    <col min="266" max="266" width="13.28515625" style="16" bestFit="1" customWidth="1"/>
    <col min="267" max="267" width="0.85546875" style="16" customWidth="1"/>
    <col min="268" max="268" width="9.5703125" style="16" bestFit="1" customWidth="1"/>
    <col min="269" max="269" width="0.85546875" style="16" customWidth="1"/>
    <col min="270" max="270" width="13.85546875" style="16" bestFit="1" customWidth="1"/>
    <col min="271" max="271" width="0.85546875" style="16" customWidth="1"/>
    <col min="272" max="272" width="12.140625" style="16" customWidth="1"/>
    <col min="273" max="512" width="9.140625" style="16"/>
    <col min="513" max="513" width="5.85546875" style="16" customWidth="1"/>
    <col min="514" max="514" width="7" style="16" bestFit="1" customWidth="1"/>
    <col min="515" max="515" width="11.85546875" style="16" bestFit="1" customWidth="1"/>
    <col min="516" max="516" width="11.7109375" style="16" bestFit="1" customWidth="1"/>
    <col min="517" max="517" width="0.85546875" style="16" customWidth="1"/>
    <col min="518" max="518" width="7" style="16" bestFit="1" customWidth="1"/>
    <col min="519" max="519" width="11.85546875" style="16" bestFit="1" customWidth="1"/>
    <col min="520" max="520" width="11.7109375" style="16" bestFit="1" customWidth="1"/>
    <col min="521" max="521" width="0.85546875" style="16" customWidth="1"/>
    <col min="522" max="522" width="13.28515625" style="16" bestFit="1" customWidth="1"/>
    <col min="523" max="523" width="0.85546875" style="16" customWidth="1"/>
    <col min="524" max="524" width="9.5703125" style="16" bestFit="1" customWidth="1"/>
    <col min="525" max="525" width="0.85546875" style="16" customWidth="1"/>
    <col min="526" max="526" width="13.85546875" style="16" bestFit="1" customWidth="1"/>
    <col min="527" max="527" width="0.85546875" style="16" customWidth="1"/>
    <col min="528" max="528" width="12.140625" style="16" customWidth="1"/>
    <col min="529" max="768" width="9.140625" style="16"/>
    <col min="769" max="769" width="5.85546875" style="16" customWidth="1"/>
    <col min="770" max="770" width="7" style="16" bestFit="1" customWidth="1"/>
    <col min="771" max="771" width="11.85546875" style="16" bestFit="1" customWidth="1"/>
    <col min="772" max="772" width="11.7109375" style="16" bestFit="1" customWidth="1"/>
    <col min="773" max="773" width="0.85546875" style="16" customWidth="1"/>
    <col min="774" max="774" width="7" style="16" bestFit="1" customWidth="1"/>
    <col min="775" max="775" width="11.85546875" style="16" bestFit="1" customWidth="1"/>
    <col min="776" max="776" width="11.7109375" style="16" bestFit="1" customWidth="1"/>
    <col min="777" max="777" width="0.85546875" style="16" customWidth="1"/>
    <col min="778" max="778" width="13.28515625" style="16" bestFit="1" customWidth="1"/>
    <col min="779" max="779" width="0.85546875" style="16" customWidth="1"/>
    <col min="780" max="780" width="9.5703125" style="16" bestFit="1" customWidth="1"/>
    <col min="781" max="781" width="0.85546875" style="16" customWidth="1"/>
    <col min="782" max="782" width="13.85546875" style="16" bestFit="1" customWidth="1"/>
    <col min="783" max="783" width="0.85546875" style="16" customWidth="1"/>
    <col min="784" max="784" width="12.140625" style="16" customWidth="1"/>
    <col min="785" max="1024" width="9.140625" style="16"/>
    <col min="1025" max="1025" width="5.85546875" style="16" customWidth="1"/>
    <col min="1026" max="1026" width="7" style="16" bestFit="1" customWidth="1"/>
    <col min="1027" max="1027" width="11.85546875" style="16" bestFit="1" customWidth="1"/>
    <col min="1028" max="1028" width="11.7109375" style="16" bestFit="1" customWidth="1"/>
    <col min="1029" max="1029" width="0.85546875" style="16" customWidth="1"/>
    <col min="1030" max="1030" width="7" style="16" bestFit="1" customWidth="1"/>
    <col min="1031" max="1031" width="11.85546875" style="16" bestFit="1" customWidth="1"/>
    <col min="1032" max="1032" width="11.7109375" style="16" bestFit="1" customWidth="1"/>
    <col min="1033" max="1033" width="0.85546875" style="16" customWidth="1"/>
    <col min="1034" max="1034" width="13.28515625" style="16" bestFit="1" customWidth="1"/>
    <col min="1035" max="1035" width="0.85546875" style="16" customWidth="1"/>
    <col min="1036" max="1036" width="9.5703125" style="16" bestFit="1" customWidth="1"/>
    <col min="1037" max="1037" width="0.85546875" style="16" customWidth="1"/>
    <col min="1038" max="1038" width="13.85546875" style="16" bestFit="1" customWidth="1"/>
    <col min="1039" max="1039" width="0.85546875" style="16" customWidth="1"/>
    <col min="1040" max="1040" width="12.140625" style="16" customWidth="1"/>
    <col min="1041" max="1280" width="9.140625" style="16"/>
    <col min="1281" max="1281" width="5.85546875" style="16" customWidth="1"/>
    <col min="1282" max="1282" width="7" style="16" bestFit="1" customWidth="1"/>
    <col min="1283" max="1283" width="11.85546875" style="16" bestFit="1" customWidth="1"/>
    <col min="1284" max="1284" width="11.7109375" style="16" bestFit="1" customWidth="1"/>
    <col min="1285" max="1285" width="0.85546875" style="16" customWidth="1"/>
    <col min="1286" max="1286" width="7" style="16" bestFit="1" customWidth="1"/>
    <col min="1287" max="1287" width="11.85546875" style="16" bestFit="1" customWidth="1"/>
    <col min="1288" max="1288" width="11.7109375" style="16" bestFit="1" customWidth="1"/>
    <col min="1289" max="1289" width="0.85546875" style="16" customWidth="1"/>
    <col min="1290" max="1290" width="13.28515625" style="16" bestFit="1" customWidth="1"/>
    <col min="1291" max="1291" width="0.85546875" style="16" customWidth="1"/>
    <col min="1292" max="1292" width="9.5703125" style="16" bestFit="1" customWidth="1"/>
    <col min="1293" max="1293" width="0.85546875" style="16" customWidth="1"/>
    <col min="1294" max="1294" width="13.85546875" style="16" bestFit="1" customWidth="1"/>
    <col min="1295" max="1295" width="0.85546875" style="16" customWidth="1"/>
    <col min="1296" max="1296" width="12.140625" style="16" customWidth="1"/>
    <col min="1297" max="1536" width="9.140625" style="16"/>
    <col min="1537" max="1537" width="5.85546875" style="16" customWidth="1"/>
    <col min="1538" max="1538" width="7" style="16" bestFit="1" customWidth="1"/>
    <col min="1539" max="1539" width="11.85546875" style="16" bestFit="1" customWidth="1"/>
    <col min="1540" max="1540" width="11.7109375" style="16" bestFit="1" customWidth="1"/>
    <col min="1541" max="1541" width="0.85546875" style="16" customWidth="1"/>
    <col min="1542" max="1542" width="7" style="16" bestFit="1" customWidth="1"/>
    <col min="1543" max="1543" width="11.85546875" style="16" bestFit="1" customWidth="1"/>
    <col min="1544" max="1544" width="11.7109375" style="16" bestFit="1" customWidth="1"/>
    <col min="1545" max="1545" width="0.85546875" style="16" customWidth="1"/>
    <col min="1546" max="1546" width="13.28515625" style="16" bestFit="1" customWidth="1"/>
    <col min="1547" max="1547" width="0.85546875" style="16" customWidth="1"/>
    <col min="1548" max="1548" width="9.5703125" style="16" bestFit="1" customWidth="1"/>
    <col min="1549" max="1549" width="0.85546875" style="16" customWidth="1"/>
    <col min="1550" max="1550" width="13.85546875" style="16" bestFit="1" customWidth="1"/>
    <col min="1551" max="1551" width="0.85546875" style="16" customWidth="1"/>
    <col min="1552" max="1552" width="12.140625" style="16" customWidth="1"/>
    <col min="1553" max="1792" width="9.140625" style="16"/>
    <col min="1793" max="1793" width="5.85546875" style="16" customWidth="1"/>
    <col min="1794" max="1794" width="7" style="16" bestFit="1" customWidth="1"/>
    <col min="1795" max="1795" width="11.85546875" style="16" bestFit="1" customWidth="1"/>
    <col min="1796" max="1796" width="11.7109375" style="16" bestFit="1" customWidth="1"/>
    <col min="1797" max="1797" width="0.85546875" style="16" customWidth="1"/>
    <col min="1798" max="1798" width="7" style="16" bestFit="1" customWidth="1"/>
    <col min="1799" max="1799" width="11.85546875" style="16" bestFit="1" customWidth="1"/>
    <col min="1800" max="1800" width="11.7109375" style="16" bestFit="1" customWidth="1"/>
    <col min="1801" max="1801" width="0.85546875" style="16" customWidth="1"/>
    <col min="1802" max="1802" width="13.28515625" style="16" bestFit="1" customWidth="1"/>
    <col min="1803" max="1803" width="0.85546875" style="16" customWidth="1"/>
    <col min="1804" max="1804" width="9.5703125" style="16" bestFit="1" customWidth="1"/>
    <col min="1805" max="1805" width="0.85546875" style="16" customWidth="1"/>
    <col min="1806" max="1806" width="13.85546875" style="16" bestFit="1" customWidth="1"/>
    <col min="1807" max="1807" width="0.85546875" style="16" customWidth="1"/>
    <col min="1808" max="1808" width="12.140625" style="16" customWidth="1"/>
    <col min="1809" max="2048" width="9.140625" style="16"/>
    <col min="2049" max="2049" width="5.85546875" style="16" customWidth="1"/>
    <col min="2050" max="2050" width="7" style="16" bestFit="1" customWidth="1"/>
    <col min="2051" max="2051" width="11.85546875" style="16" bestFit="1" customWidth="1"/>
    <col min="2052" max="2052" width="11.7109375" style="16" bestFit="1" customWidth="1"/>
    <col min="2053" max="2053" width="0.85546875" style="16" customWidth="1"/>
    <col min="2054" max="2054" width="7" style="16" bestFit="1" customWidth="1"/>
    <col min="2055" max="2055" width="11.85546875" style="16" bestFit="1" customWidth="1"/>
    <col min="2056" max="2056" width="11.7109375" style="16" bestFit="1" customWidth="1"/>
    <col min="2057" max="2057" width="0.85546875" style="16" customWidth="1"/>
    <col min="2058" max="2058" width="13.28515625" style="16" bestFit="1" customWidth="1"/>
    <col min="2059" max="2059" width="0.85546875" style="16" customWidth="1"/>
    <col min="2060" max="2060" width="9.5703125" style="16" bestFit="1" customWidth="1"/>
    <col min="2061" max="2061" width="0.85546875" style="16" customWidth="1"/>
    <col min="2062" max="2062" width="13.85546875" style="16" bestFit="1" customWidth="1"/>
    <col min="2063" max="2063" width="0.85546875" style="16" customWidth="1"/>
    <col min="2064" max="2064" width="12.140625" style="16" customWidth="1"/>
    <col min="2065" max="2304" width="9.140625" style="16"/>
    <col min="2305" max="2305" width="5.85546875" style="16" customWidth="1"/>
    <col min="2306" max="2306" width="7" style="16" bestFit="1" customWidth="1"/>
    <col min="2307" max="2307" width="11.85546875" style="16" bestFit="1" customWidth="1"/>
    <col min="2308" max="2308" width="11.7109375" style="16" bestFit="1" customWidth="1"/>
    <col min="2309" max="2309" width="0.85546875" style="16" customWidth="1"/>
    <col min="2310" max="2310" width="7" style="16" bestFit="1" customWidth="1"/>
    <col min="2311" max="2311" width="11.85546875" style="16" bestFit="1" customWidth="1"/>
    <col min="2312" max="2312" width="11.7109375" style="16" bestFit="1" customWidth="1"/>
    <col min="2313" max="2313" width="0.85546875" style="16" customWidth="1"/>
    <col min="2314" max="2314" width="13.28515625" style="16" bestFit="1" customWidth="1"/>
    <col min="2315" max="2315" width="0.85546875" style="16" customWidth="1"/>
    <col min="2316" max="2316" width="9.5703125" style="16" bestFit="1" customWidth="1"/>
    <col min="2317" max="2317" width="0.85546875" style="16" customWidth="1"/>
    <col min="2318" max="2318" width="13.85546875" style="16" bestFit="1" customWidth="1"/>
    <col min="2319" max="2319" width="0.85546875" style="16" customWidth="1"/>
    <col min="2320" max="2320" width="12.140625" style="16" customWidth="1"/>
    <col min="2321" max="2560" width="9.140625" style="16"/>
    <col min="2561" max="2561" width="5.85546875" style="16" customWidth="1"/>
    <col min="2562" max="2562" width="7" style="16" bestFit="1" customWidth="1"/>
    <col min="2563" max="2563" width="11.85546875" style="16" bestFit="1" customWidth="1"/>
    <col min="2564" max="2564" width="11.7109375" style="16" bestFit="1" customWidth="1"/>
    <col min="2565" max="2565" width="0.85546875" style="16" customWidth="1"/>
    <col min="2566" max="2566" width="7" style="16" bestFit="1" customWidth="1"/>
    <col min="2567" max="2567" width="11.85546875" style="16" bestFit="1" customWidth="1"/>
    <col min="2568" max="2568" width="11.7109375" style="16" bestFit="1" customWidth="1"/>
    <col min="2569" max="2569" width="0.85546875" style="16" customWidth="1"/>
    <col min="2570" max="2570" width="13.28515625" style="16" bestFit="1" customWidth="1"/>
    <col min="2571" max="2571" width="0.85546875" style="16" customWidth="1"/>
    <col min="2572" max="2572" width="9.5703125" style="16" bestFit="1" customWidth="1"/>
    <col min="2573" max="2573" width="0.85546875" style="16" customWidth="1"/>
    <col min="2574" max="2574" width="13.85546875" style="16" bestFit="1" customWidth="1"/>
    <col min="2575" max="2575" width="0.85546875" style="16" customWidth="1"/>
    <col min="2576" max="2576" width="12.140625" style="16" customWidth="1"/>
    <col min="2577" max="2816" width="9.140625" style="16"/>
    <col min="2817" max="2817" width="5.85546875" style="16" customWidth="1"/>
    <col min="2818" max="2818" width="7" style="16" bestFit="1" customWidth="1"/>
    <col min="2819" max="2819" width="11.85546875" style="16" bestFit="1" customWidth="1"/>
    <col min="2820" max="2820" width="11.7109375" style="16" bestFit="1" customWidth="1"/>
    <col min="2821" max="2821" width="0.85546875" style="16" customWidth="1"/>
    <col min="2822" max="2822" width="7" style="16" bestFit="1" customWidth="1"/>
    <col min="2823" max="2823" width="11.85546875" style="16" bestFit="1" customWidth="1"/>
    <col min="2824" max="2824" width="11.7109375" style="16" bestFit="1" customWidth="1"/>
    <col min="2825" max="2825" width="0.85546875" style="16" customWidth="1"/>
    <col min="2826" max="2826" width="13.28515625" style="16" bestFit="1" customWidth="1"/>
    <col min="2827" max="2827" width="0.85546875" style="16" customWidth="1"/>
    <col min="2828" max="2828" width="9.5703125" style="16" bestFit="1" customWidth="1"/>
    <col min="2829" max="2829" width="0.85546875" style="16" customWidth="1"/>
    <col min="2830" max="2830" width="13.85546875" style="16" bestFit="1" customWidth="1"/>
    <col min="2831" max="2831" width="0.85546875" style="16" customWidth="1"/>
    <col min="2832" max="2832" width="12.140625" style="16" customWidth="1"/>
    <col min="2833" max="3072" width="9.140625" style="16"/>
    <col min="3073" max="3073" width="5.85546875" style="16" customWidth="1"/>
    <col min="3074" max="3074" width="7" style="16" bestFit="1" customWidth="1"/>
    <col min="3075" max="3075" width="11.85546875" style="16" bestFit="1" customWidth="1"/>
    <col min="3076" max="3076" width="11.7109375" style="16" bestFit="1" customWidth="1"/>
    <col min="3077" max="3077" width="0.85546875" style="16" customWidth="1"/>
    <col min="3078" max="3078" width="7" style="16" bestFit="1" customWidth="1"/>
    <col min="3079" max="3079" width="11.85546875" style="16" bestFit="1" customWidth="1"/>
    <col min="3080" max="3080" width="11.7109375" style="16" bestFit="1" customWidth="1"/>
    <col min="3081" max="3081" width="0.85546875" style="16" customWidth="1"/>
    <col min="3082" max="3082" width="13.28515625" style="16" bestFit="1" customWidth="1"/>
    <col min="3083" max="3083" width="0.85546875" style="16" customWidth="1"/>
    <col min="3084" max="3084" width="9.5703125" style="16" bestFit="1" customWidth="1"/>
    <col min="3085" max="3085" width="0.85546875" style="16" customWidth="1"/>
    <col min="3086" max="3086" width="13.85546875" style="16" bestFit="1" customWidth="1"/>
    <col min="3087" max="3087" width="0.85546875" style="16" customWidth="1"/>
    <col min="3088" max="3088" width="12.140625" style="16" customWidth="1"/>
    <col min="3089" max="3328" width="9.140625" style="16"/>
    <col min="3329" max="3329" width="5.85546875" style="16" customWidth="1"/>
    <col min="3330" max="3330" width="7" style="16" bestFit="1" customWidth="1"/>
    <col min="3331" max="3331" width="11.85546875" style="16" bestFit="1" customWidth="1"/>
    <col min="3332" max="3332" width="11.7109375" style="16" bestFit="1" customWidth="1"/>
    <col min="3333" max="3333" width="0.85546875" style="16" customWidth="1"/>
    <col min="3334" max="3334" width="7" style="16" bestFit="1" customWidth="1"/>
    <col min="3335" max="3335" width="11.85546875" style="16" bestFit="1" customWidth="1"/>
    <col min="3336" max="3336" width="11.7109375" style="16" bestFit="1" customWidth="1"/>
    <col min="3337" max="3337" width="0.85546875" style="16" customWidth="1"/>
    <col min="3338" max="3338" width="13.28515625" style="16" bestFit="1" customWidth="1"/>
    <col min="3339" max="3339" width="0.85546875" style="16" customWidth="1"/>
    <col min="3340" max="3340" width="9.5703125" style="16" bestFit="1" customWidth="1"/>
    <col min="3341" max="3341" width="0.85546875" style="16" customWidth="1"/>
    <col min="3342" max="3342" width="13.85546875" style="16" bestFit="1" customWidth="1"/>
    <col min="3343" max="3343" width="0.85546875" style="16" customWidth="1"/>
    <col min="3344" max="3344" width="12.140625" style="16" customWidth="1"/>
    <col min="3345" max="3584" width="9.140625" style="16"/>
    <col min="3585" max="3585" width="5.85546875" style="16" customWidth="1"/>
    <col min="3586" max="3586" width="7" style="16" bestFit="1" customWidth="1"/>
    <col min="3587" max="3587" width="11.85546875" style="16" bestFit="1" customWidth="1"/>
    <col min="3588" max="3588" width="11.7109375" style="16" bestFit="1" customWidth="1"/>
    <col min="3589" max="3589" width="0.85546875" style="16" customWidth="1"/>
    <col min="3590" max="3590" width="7" style="16" bestFit="1" customWidth="1"/>
    <col min="3591" max="3591" width="11.85546875" style="16" bestFit="1" customWidth="1"/>
    <col min="3592" max="3592" width="11.7109375" style="16" bestFit="1" customWidth="1"/>
    <col min="3593" max="3593" width="0.85546875" style="16" customWidth="1"/>
    <col min="3594" max="3594" width="13.28515625" style="16" bestFit="1" customWidth="1"/>
    <col min="3595" max="3595" width="0.85546875" style="16" customWidth="1"/>
    <col min="3596" max="3596" width="9.5703125" style="16" bestFit="1" customWidth="1"/>
    <col min="3597" max="3597" width="0.85546875" style="16" customWidth="1"/>
    <col min="3598" max="3598" width="13.85546875" style="16" bestFit="1" customWidth="1"/>
    <col min="3599" max="3599" width="0.85546875" style="16" customWidth="1"/>
    <col min="3600" max="3600" width="12.140625" style="16" customWidth="1"/>
    <col min="3601" max="3840" width="9.140625" style="16"/>
    <col min="3841" max="3841" width="5.85546875" style="16" customWidth="1"/>
    <col min="3842" max="3842" width="7" style="16" bestFit="1" customWidth="1"/>
    <col min="3843" max="3843" width="11.85546875" style="16" bestFit="1" customWidth="1"/>
    <col min="3844" max="3844" width="11.7109375" style="16" bestFit="1" customWidth="1"/>
    <col min="3845" max="3845" width="0.85546875" style="16" customWidth="1"/>
    <col min="3846" max="3846" width="7" style="16" bestFit="1" customWidth="1"/>
    <col min="3847" max="3847" width="11.85546875" style="16" bestFit="1" customWidth="1"/>
    <col min="3848" max="3848" width="11.7109375" style="16" bestFit="1" customWidth="1"/>
    <col min="3849" max="3849" width="0.85546875" style="16" customWidth="1"/>
    <col min="3850" max="3850" width="13.28515625" style="16" bestFit="1" customWidth="1"/>
    <col min="3851" max="3851" width="0.85546875" style="16" customWidth="1"/>
    <col min="3852" max="3852" width="9.5703125" style="16" bestFit="1" customWidth="1"/>
    <col min="3853" max="3853" width="0.85546875" style="16" customWidth="1"/>
    <col min="3854" max="3854" width="13.85546875" style="16" bestFit="1" customWidth="1"/>
    <col min="3855" max="3855" width="0.85546875" style="16" customWidth="1"/>
    <col min="3856" max="3856" width="12.140625" style="16" customWidth="1"/>
    <col min="3857" max="4096" width="9.140625" style="16"/>
    <col min="4097" max="4097" width="5.85546875" style="16" customWidth="1"/>
    <col min="4098" max="4098" width="7" style="16" bestFit="1" customWidth="1"/>
    <col min="4099" max="4099" width="11.85546875" style="16" bestFit="1" customWidth="1"/>
    <col min="4100" max="4100" width="11.7109375" style="16" bestFit="1" customWidth="1"/>
    <col min="4101" max="4101" width="0.85546875" style="16" customWidth="1"/>
    <col min="4102" max="4102" width="7" style="16" bestFit="1" customWidth="1"/>
    <col min="4103" max="4103" width="11.85546875" style="16" bestFit="1" customWidth="1"/>
    <col min="4104" max="4104" width="11.7109375" style="16" bestFit="1" customWidth="1"/>
    <col min="4105" max="4105" width="0.85546875" style="16" customWidth="1"/>
    <col min="4106" max="4106" width="13.28515625" style="16" bestFit="1" customWidth="1"/>
    <col min="4107" max="4107" width="0.85546875" style="16" customWidth="1"/>
    <col min="4108" max="4108" width="9.5703125" style="16" bestFit="1" customWidth="1"/>
    <col min="4109" max="4109" width="0.85546875" style="16" customWidth="1"/>
    <col min="4110" max="4110" width="13.85546875" style="16" bestFit="1" customWidth="1"/>
    <col min="4111" max="4111" width="0.85546875" style="16" customWidth="1"/>
    <col min="4112" max="4112" width="12.140625" style="16" customWidth="1"/>
    <col min="4113" max="4352" width="9.140625" style="16"/>
    <col min="4353" max="4353" width="5.85546875" style="16" customWidth="1"/>
    <col min="4354" max="4354" width="7" style="16" bestFit="1" customWidth="1"/>
    <col min="4355" max="4355" width="11.85546875" style="16" bestFit="1" customWidth="1"/>
    <col min="4356" max="4356" width="11.7109375" style="16" bestFit="1" customWidth="1"/>
    <col min="4357" max="4357" width="0.85546875" style="16" customWidth="1"/>
    <col min="4358" max="4358" width="7" style="16" bestFit="1" customWidth="1"/>
    <col min="4359" max="4359" width="11.85546875" style="16" bestFit="1" customWidth="1"/>
    <col min="4360" max="4360" width="11.7109375" style="16" bestFit="1" customWidth="1"/>
    <col min="4361" max="4361" width="0.85546875" style="16" customWidth="1"/>
    <col min="4362" max="4362" width="13.28515625" style="16" bestFit="1" customWidth="1"/>
    <col min="4363" max="4363" width="0.85546875" style="16" customWidth="1"/>
    <col min="4364" max="4364" width="9.5703125" style="16" bestFit="1" customWidth="1"/>
    <col min="4365" max="4365" width="0.85546875" style="16" customWidth="1"/>
    <col min="4366" max="4366" width="13.85546875" style="16" bestFit="1" customWidth="1"/>
    <col min="4367" max="4367" width="0.85546875" style="16" customWidth="1"/>
    <col min="4368" max="4368" width="12.140625" style="16" customWidth="1"/>
    <col min="4369" max="4608" width="9.140625" style="16"/>
    <col min="4609" max="4609" width="5.85546875" style="16" customWidth="1"/>
    <col min="4610" max="4610" width="7" style="16" bestFit="1" customWidth="1"/>
    <col min="4611" max="4611" width="11.85546875" style="16" bestFit="1" customWidth="1"/>
    <col min="4612" max="4612" width="11.7109375" style="16" bestFit="1" customWidth="1"/>
    <col min="4613" max="4613" width="0.85546875" style="16" customWidth="1"/>
    <col min="4614" max="4614" width="7" style="16" bestFit="1" customWidth="1"/>
    <col min="4615" max="4615" width="11.85546875" style="16" bestFit="1" customWidth="1"/>
    <col min="4616" max="4616" width="11.7109375" style="16" bestFit="1" customWidth="1"/>
    <col min="4617" max="4617" width="0.85546875" style="16" customWidth="1"/>
    <col min="4618" max="4618" width="13.28515625" style="16" bestFit="1" customWidth="1"/>
    <col min="4619" max="4619" width="0.85546875" style="16" customWidth="1"/>
    <col min="4620" max="4620" width="9.5703125" style="16" bestFit="1" customWidth="1"/>
    <col min="4621" max="4621" width="0.85546875" style="16" customWidth="1"/>
    <col min="4622" max="4622" width="13.85546875" style="16" bestFit="1" customWidth="1"/>
    <col min="4623" max="4623" width="0.85546875" style="16" customWidth="1"/>
    <col min="4624" max="4624" width="12.140625" style="16" customWidth="1"/>
    <col min="4625" max="4864" width="9.140625" style="16"/>
    <col min="4865" max="4865" width="5.85546875" style="16" customWidth="1"/>
    <col min="4866" max="4866" width="7" style="16" bestFit="1" customWidth="1"/>
    <col min="4867" max="4867" width="11.85546875" style="16" bestFit="1" customWidth="1"/>
    <col min="4868" max="4868" width="11.7109375" style="16" bestFit="1" customWidth="1"/>
    <col min="4869" max="4869" width="0.85546875" style="16" customWidth="1"/>
    <col min="4870" max="4870" width="7" style="16" bestFit="1" customWidth="1"/>
    <col min="4871" max="4871" width="11.85546875" style="16" bestFit="1" customWidth="1"/>
    <col min="4872" max="4872" width="11.7109375" style="16" bestFit="1" customWidth="1"/>
    <col min="4873" max="4873" width="0.85546875" style="16" customWidth="1"/>
    <col min="4874" max="4874" width="13.28515625" style="16" bestFit="1" customWidth="1"/>
    <col min="4875" max="4875" width="0.85546875" style="16" customWidth="1"/>
    <col min="4876" max="4876" width="9.5703125" style="16" bestFit="1" customWidth="1"/>
    <col min="4877" max="4877" width="0.85546875" style="16" customWidth="1"/>
    <col min="4878" max="4878" width="13.85546875" style="16" bestFit="1" customWidth="1"/>
    <col min="4879" max="4879" width="0.85546875" style="16" customWidth="1"/>
    <col min="4880" max="4880" width="12.140625" style="16" customWidth="1"/>
    <col min="4881" max="5120" width="9.140625" style="16"/>
    <col min="5121" max="5121" width="5.85546875" style="16" customWidth="1"/>
    <col min="5122" max="5122" width="7" style="16" bestFit="1" customWidth="1"/>
    <col min="5123" max="5123" width="11.85546875" style="16" bestFit="1" customWidth="1"/>
    <col min="5124" max="5124" width="11.7109375" style="16" bestFit="1" customWidth="1"/>
    <col min="5125" max="5125" width="0.85546875" style="16" customWidth="1"/>
    <col min="5126" max="5126" width="7" style="16" bestFit="1" customWidth="1"/>
    <col min="5127" max="5127" width="11.85546875" style="16" bestFit="1" customWidth="1"/>
    <col min="5128" max="5128" width="11.7109375" style="16" bestFit="1" customWidth="1"/>
    <col min="5129" max="5129" width="0.85546875" style="16" customWidth="1"/>
    <col min="5130" max="5130" width="13.28515625" style="16" bestFit="1" customWidth="1"/>
    <col min="5131" max="5131" width="0.85546875" style="16" customWidth="1"/>
    <col min="5132" max="5132" width="9.5703125" style="16" bestFit="1" customWidth="1"/>
    <col min="5133" max="5133" width="0.85546875" style="16" customWidth="1"/>
    <col min="5134" max="5134" width="13.85546875" style="16" bestFit="1" customWidth="1"/>
    <col min="5135" max="5135" width="0.85546875" style="16" customWidth="1"/>
    <col min="5136" max="5136" width="12.140625" style="16" customWidth="1"/>
    <col min="5137" max="5376" width="9.140625" style="16"/>
    <col min="5377" max="5377" width="5.85546875" style="16" customWidth="1"/>
    <col min="5378" max="5378" width="7" style="16" bestFit="1" customWidth="1"/>
    <col min="5379" max="5379" width="11.85546875" style="16" bestFit="1" customWidth="1"/>
    <col min="5380" max="5380" width="11.7109375" style="16" bestFit="1" customWidth="1"/>
    <col min="5381" max="5381" width="0.85546875" style="16" customWidth="1"/>
    <col min="5382" max="5382" width="7" style="16" bestFit="1" customWidth="1"/>
    <col min="5383" max="5383" width="11.85546875" style="16" bestFit="1" customWidth="1"/>
    <col min="5384" max="5384" width="11.7109375" style="16" bestFit="1" customWidth="1"/>
    <col min="5385" max="5385" width="0.85546875" style="16" customWidth="1"/>
    <col min="5386" max="5386" width="13.28515625" style="16" bestFit="1" customWidth="1"/>
    <col min="5387" max="5387" width="0.85546875" style="16" customWidth="1"/>
    <col min="5388" max="5388" width="9.5703125" style="16" bestFit="1" customWidth="1"/>
    <col min="5389" max="5389" width="0.85546875" style="16" customWidth="1"/>
    <col min="5390" max="5390" width="13.85546875" style="16" bestFit="1" customWidth="1"/>
    <col min="5391" max="5391" width="0.85546875" style="16" customWidth="1"/>
    <col min="5392" max="5392" width="12.140625" style="16" customWidth="1"/>
    <col min="5393" max="5632" width="9.140625" style="16"/>
    <col min="5633" max="5633" width="5.85546875" style="16" customWidth="1"/>
    <col min="5634" max="5634" width="7" style="16" bestFit="1" customWidth="1"/>
    <col min="5635" max="5635" width="11.85546875" style="16" bestFit="1" customWidth="1"/>
    <col min="5636" max="5636" width="11.7109375" style="16" bestFit="1" customWidth="1"/>
    <col min="5637" max="5637" width="0.85546875" style="16" customWidth="1"/>
    <col min="5638" max="5638" width="7" style="16" bestFit="1" customWidth="1"/>
    <col min="5639" max="5639" width="11.85546875" style="16" bestFit="1" customWidth="1"/>
    <col min="5640" max="5640" width="11.7109375" style="16" bestFit="1" customWidth="1"/>
    <col min="5641" max="5641" width="0.85546875" style="16" customWidth="1"/>
    <col min="5642" max="5642" width="13.28515625" style="16" bestFit="1" customWidth="1"/>
    <col min="5643" max="5643" width="0.85546875" style="16" customWidth="1"/>
    <col min="5644" max="5644" width="9.5703125" style="16" bestFit="1" customWidth="1"/>
    <col min="5645" max="5645" width="0.85546875" style="16" customWidth="1"/>
    <col min="5646" max="5646" width="13.85546875" style="16" bestFit="1" customWidth="1"/>
    <col min="5647" max="5647" width="0.85546875" style="16" customWidth="1"/>
    <col min="5648" max="5648" width="12.140625" style="16" customWidth="1"/>
    <col min="5649" max="5888" width="9.140625" style="16"/>
    <col min="5889" max="5889" width="5.85546875" style="16" customWidth="1"/>
    <col min="5890" max="5890" width="7" style="16" bestFit="1" customWidth="1"/>
    <col min="5891" max="5891" width="11.85546875" style="16" bestFit="1" customWidth="1"/>
    <col min="5892" max="5892" width="11.7109375" style="16" bestFit="1" customWidth="1"/>
    <col min="5893" max="5893" width="0.85546875" style="16" customWidth="1"/>
    <col min="5894" max="5894" width="7" style="16" bestFit="1" customWidth="1"/>
    <col min="5895" max="5895" width="11.85546875" style="16" bestFit="1" customWidth="1"/>
    <col min="5896" max="5896" width="11.7109375" style="16" bestFit="1" customWidth="1"/>
    <col min="5897" max="5897" width="0.85546875" style="16" customWidth="1"/>
    <col min="5898" max="5898" width="13.28515625" style="16" bestFit="1" customWidth="1"/>
    <col min="5899" max="5899" width="0.85546875" style="16" customWidth="1"/>
    <col min="5900" max="5900" width="9.5703125" style="16" bestFit="1" customWidth="1"/>
    <col min="5901" max="5901" width="0.85546875" style="16" customWidth="1"/>
    <col min="5902" max="5902" width="13.85546875" style="16" bestFit="1" customWidth="1"/>
    <col min="5903" max="5903" width="0.85546875" style="16" customWidth="1"/>
    <col min="5904" max="5904" width="12.140625" style="16" customWidth="1"/>
    <col min="5905" max="6144" width="9.140625" style="16"/>
    <col min="6145" max="6145" width="5.85546875" style="16" customWidth="1"/>
    <col min="6146" max="6146" width="7" style="16" bestFit="1" customWidth="1"/>
    <col min="6147" max="6147" width="11.85546875" style="16" bestFit="1" customWidth="1"/>
    <col min="6148" max="6148" width="11.7109375" style="16" bestFit="1" customWidth="1"/>
    <col min="6149" max="6149" width="0.85546875" style="16" customWidth="1"/>
    <col min="6150" max="6150" width="7" style="16" bestFit="1" customWidth="1"/>
    <col min="6151" max="6151" width="11.85546875" style="16" bestFit="1" customWidth="1"/>
    <col min="6152" max="6152" width="11.7109375" style="16" bestFit="1" customWidth="1"/>
    <col min="6153" max="6153" width="0.85546875" style="16" customWidth="1"/>
    <col min="6154" max="6154" width="13.28515625" style="16" bestFit="1" customWidth="1"/>
    <col min="6155" max="6155" width="0.85546875" style="16" customWidth="1"/>
    <col min="6156" max="6156" width="9.5703125" style="16" bestFit="1" customWidth="1"/>
    <col min="6157" max="6157" width="0.85546875" style="16" customWidth="1"/>
    <col min="6158" max="6158" width="13.85546875" style="16" bestFit="1" customWidth="1"/>
    <col min="6159" max="6159" width="0.85546875" style="16" customWidth="1"/>
    <col min="6160" max="6160" width="12.140625" style="16" customWidth="1"/>
    <col min="6161" max="6400" width="9.140625" style="16"/>
    <col min="6401" max="6401" width="5.85546875" style="16" customWidth="1"/>
    <col min="6402" max="6402" width="7" style="16" bestFit="1" customWidth="1"/>
    <col min="6403" max="6403" width="11.85546875" style="16" bestFit="1" customWidth="1"/>
    <col min="6404" max="6404" width="11.7109375" style="16" bestFit="1" customWidth="1"/>
    <col min="6405" max="6405" width="0.85546875" style="16" customWidth="1"/>
    <col min="6406" max="6406" width="7" style="16" bestFit="1" customWidth="1"/>
    <col min="6407" max="6407" width="11.85546875" style="16" bestFit="1" customWidth="1"/>
    <col min="6408" max="6408" width="11.7109375" style="16" bestFit="1" customWidth="1"/>
    <col min="6409" max="6409" width="0.85546875" style="16" customWidth="1"/>
    <col min="6410" max="6410" width="13.28515625" style="16" bestFit="1" customWidth="1"/>
    <col min="6411" max="6411" width="0.85546875" style="16" customWidth="1"/>
    <col min="6412" max="6412" width="9.5703125" style="16" bestFit="1" customWidth="1"/>
    <col min="6413" max="6413" width="0.85546875" style="16" customWidth="1"/>
    <col min="6414" max="6414" width="13.85546875" style="16" bestFit="1" customWidth="1"/>
    <col min="6415" max="6415" width="0.85546875" style="16" customWidth="1"/>
    <col min="6416" max="6416" width="12.140625" style="16" customWidth="1"/>
    <col min="6417" max="6656" width="9.140625" style="16"/>
    <col min="6657" max="6657" width="5.85546875" style="16" customWidth="1"/>
    <col min="6658" max="6658" width="7" style="16" bestFit="1" customWidth="1"/>
    <col min="6659" max="6659" width="11.85546875" style="16" bestFit="1" customWidth="1"/>
    <col min="6660" max="6660" width="11.7109375" style="16" bestFit="1" customWidth="1"/>
    <col min="6661" max="6661" width="0.85546875" style="16" customWidth="1"/>
    <col min="6662" max="6662" width="7" style="16" bestFit="1" customWidth="1"/>
    <col min="6663" max="6663" width="11.85546875" style="16" bestFit="1" customWidth="1"/>
    <col min="6664" max="6664" width="11.7109375" style="16" bestFit="1" customWidth="1"/>
    <col min="6665" max="6665" width="0.85546875" style="16" customWidth="1"/>
    <col min="6666" max="6666" width="13.28515625" style="16" bestFit="1" customWidth="1"/>
    <col min="6667" max="6667" width="0.85546875" style="16" customWidth="1"/>
    <col min="6668" max="6668" width="9.5703125" style="16" bestFit="1" customWidth="1"/>
    <col min="6669" max="6669" width="0.85546875" style="16" customWidth="1"/>
    <col min="6670" max="6670" width="13.85546875" style="16" bestFit="1" customWidth="1"/>
    <col min="6671" max="6671" width="0.85546875" style="16" customWidth="1"/>
    <col min="6672" max="6672" width="12.140625" style="16" customWidth="1"/>
    <col min="6673" max="6912" width="9.140625" style="16"/>
    <col min="6913" max="6913" width="5.85546875" style="16" customWidth="1"/>
    <col min="6914" max="6914" width="7" style="16" bestFit="1" customWidth="1"/>
    <col min="6915" max="6915" width="11.85546875" style="16" bestFit="1" customWidth="1"/>
    <col min="6916" max="6916" width="11.7109375" style="16" bestFit="1" customWidth="1"/>
    <col min="6917" max="6917" width="0.85546875" style="16" customWidth="1"/>
    <col min="6918" max="6918" width="7" style="16" bestFit="1" customWidth="1"/>
    <col min="6919" max="6919" width="11.85546875" style="16" bestFit="1" customWidth="1"/>
    <col min="6920" max="6920" width="11.7109375" style="16" bestFit="1" customWidth="1"/>
    <col min="6921" max="6921" width="0.85546875" style="16" customWidth="1"/>
    <col min="6922" max="6922" width="13.28515625" style="16" bestFit="1" customWidth="1"/>
    <col min="6923" max="6923" width="0.85546875" style="16" customWidth="1"/>
    <col min="6924" max="6924" width="9.5703125" style="16" bestFit="1" customWidth="1"/>
    <col min="6925" max="6925" width="0.85546875" style="16" customWidth="1"/>
    <col min="6926" max="6926" width="13.85546875" style="16" bestFit="1" customWidth="1"/>
    <col min="6927" max="6927" width="0.85546875" style="16" customWidth="1"/>
    <col min="6928" max="6928" width="12.140625" style="16" customWidth="1"/>
    <col min="6929" max="7168" width="9.140625" style="16"/>
    <col min="7169" max="7169" width="5.85546875" style="16" customWidth="1"/>
    <col min="7170" max="7170" width="7" style="16" bestFit="1" customWidth="1"/>
    <col min="7171" max="7171" width="11.85546875" style="16" bestFit="1" customWidth="1"/>
    <col min="7172" max="7172" width="11.7109375" style="16" bestFit="1" customWidth="1"/>
    <col min="7173" max="7173" width="0.85546875" style="16" customWidth="1"/>
    <col min="7174" max="7174" width="7" style="16" bestFit="1" customWidth="1"/>
    <col min="7175" max="7175" width="11.85546875" style="16" bestFit="1" customWidth="1"/>
    <col min="7176" max="7176" width="11.7109375" style="16" bestFit="1" customWidth="1"/>
    <col min="7177" max="7177" width="0.85546875" style="16" customWidth="1"/>
    <col min="7178" max="7178" width="13.28515625" style="16" bestFit="1" customWidth="1"/>
    <col min="7179" max="7179" width="0.85546875" style="16" customWidth="1"/>
    <col min="7180" max="7180" width="9.5703125" style="16" bestFit="1" customWidth="1"/>
    <col min="7181" max="7181" width="0.85546875" style="16" customWidth="1"/>
    <col min="7182" max="7182" width="13.85546875" style="16" bestFit="1" customWidth="1"/>
    <col min="7183" max="7183" width="0.85546875" style="16" customWidth="1"/>
    <col min="7184" max="7184" width="12.140625" style="16" customWidth="1"/>
    <col min="7185" max="7424" width="9.140625" style="16"/>
    <col min="7425" max="7425" width="5.85546875" style="16" customWidth="1"/>
    <col min="7426" max="7426" width="7" style="16" bestFit="1" customWidth="1"/>
    <col min="7427" max="7427" width="11.85546875" style="16" bestFit="1" customWidth="1"/>
    <col min="7428" max="7428" width="11.7109375" style="16" bestFit="1" customWidth="1"/>
    <col min="7429" max="7429" width="0.85546875" style="16" customWidth="1"/>
    <col min="7430" max="7430" width="7" style="16" bestFit="1" customWidth="1"/>
    <col min="7431" max="7431" width="11.85546875" style="16" bestFit="1" customWidth="1"/>
    <col min="7432" max="7432" width="11.7109375" style="16" bestFit="1" customWidth="1"/>
    <col min="7433" max="7433" width="0.85546875" style="16" customWidth="1"/>
    <col min="7434" max="7434" width="13.28515625" style="16" bestFit="1" customWidth="1"/>
    <col min="7435" max="7435" width="0.85546875" style="16" customWidth="1"/>
    <col min="7436" max="7436" width="9.5703125" style="16" bestFit="1" customWidth="1"/>
    <col min="7437" max="7437" width="0.85546875" style="16" customWidth="1"/>
    <col min="7438" max="7438" width="13.85546875" style="16" bestFit="1" customWidth="1"/>
    <col min="7439" max="7439" width="0.85546875" style="16" customWidth="1"/>
    <col min="7440" max="7440" width="12.140625" style="16" customWidth="1"/>
    <col min="7441" max="7680" width="9.140625" style="16"/>
    <col min="7681" max="7681" width="5.85546875" style="16" customWidth="1"/>
    <col min="7682" max="7682" width="7" style="16" bestFit="1" customWidth="1"/>
    <col min="7683" max="7683" width="11.85546875" style="16" bestFit="1" customWidth="1"/>
    <col min="7684" max="7684" width="11.7109375" style="16" bestFit="1" customWidth="1"/>
    <col min="7685" max="7685" width="0.85546875" style="16" customWidth="1"/>
    <col min="7686" max="7686" width="7" style="16" bestFit="1" customWidth="1"/>
    <col min="7687" max="7687" width="11.85546875" style="16" bestFit="1" customWidth="1"/>
    <col min="7688" max="7688" width="11.7109375" style="16" bestFit="1" customWidth="1"/>
    <col min="7689" max="7689" width="0.85546875" style="16" customWidth="1"/>
    <col min="7690" max="7690" width="13.28515625" style="16" bestFit="1" customWidth="1"/>
    <col min="7691" max="7691" width="0.85546875" style="16" customWidth="1"/>
    <col min="7692" max="7692" width="9.5703125" style="16" bestFit="1" customWidth="1"/>
    <col min="7693" max="7693" width="0.85546875" style="16" customWidth="1"/>
    <col min="7694" max="7694" width="13.85546875" style="16" bestFit="1" customWidth="1"/>
    <col min="7695" max="7695" width="0.85546875" style="16" customWidth="1"/>
    <col min="7696" max="7696" width="12.140625" style="16" customWidth="1"/>
    <col min="7697" max="7936" width="9.140625" style="16"/>
    <col min="7937" max="7937" width="5.85546875" style="16" customWidth="1"/>
    <col min="7938" max="7938" width="7" style="16" bestFit="1" customWidth="1"/>
    <col min="7939" max="7939" width="11.85546875" style="16" bestFit="1" customWidth="1"/>
    <col min="7940" max="7940" width="11.7109375" style="16" bestFit="1" customWidth="1"/>
    <col min="7941" max="7941" width="0.85546875" style="16" customWidth="1"/>
    <col min="7942" max="7942" width="7" style="16" bestFit="1" customWidth="1"/>
    <col min="7943" max="7943" width="11.85546875" style="16" bestFit="1" customWidth="1"/>
    <col min="7944" max="7944" width="11.7109375" style="16" bestFit="1" customWidth="1"/>
    <col min="7945" max="7945" width="0.85546875" style="16" customWidth="1"/>
    <col min="7946" max="7946" width="13.28515625" style="16" bestFit="1" customWidth="1"/>
    <col min="7947" max="7947" width="0.85546875" style="16" customWidth="1"/>
    <col min="7948" max="7948" width="9.5703125" style="16" bestFit="1" customWidth="1"/>
    <col min="7949" max="7949" width="0.85546875" style="16" customWidth="1"/>
    <col min="7950" max="7950" width="13.85546875" style="16" bestFit="1" customWidth="1"/>
    <col min="7951" max="7951" width="0.85546875" style="16" customWidth="1"/>
    <col min="7952" max="7952" width="12.140625" style="16" customWidth="1"/>
    <col min="7953" max="8192" width="9.140625" style="16"/>
    <col min="8193" max="8193" width="5.85546875" style="16" customWidth="1"/>
    <col min="8194" max="8194" width="7" style="16" bestFit="1" customWidth="1"/>
    <col min="8195" max="8195" width="11.85546875" style="16" bestFit="1" customWidth="1"/>
    <col min="8196" max="8196" width="11.7109375" style="16" bestFit="1" customWidth="1"/>
    <col min="8197" max="8197" width="0.85546875" style="16" customWidth="1"/>
    <col min="8198" max="8198" width="7" style="16" bestFit="1" customWidth="1"/>
    <col min="8199" max="8199" width="11.85546875" style="16" bestFit="1" customWidth="1"/>
    <col min="8200" max="8200" width="11.7109375" style="16" bestFit="1" customWidth="1"/>
    <col min="8201" max="8201" width="0.85546875" style="16" customWidth="1"/>
    <col min="8202" max="8202" width="13.28515625" style="16" bestFit="1" customWidth="1"/>
    <col min="8203" max="8203" width="0.85546875" style="16" customWidth="1"/>
    <col min="8204" max="8204" width="9.5703125" style="16" bestFit="1" customWidth="1"/>
    <col min="8205" max="8205" width="0.85546875" style="16" customWidth="1"/>
    <col min="8206" max="8206" width="13.85546875" style="16" bestFit="1" customWidth="1"/>
    <col min="8207" max="8207" width="0.85546875" style="16" customWidth="1"/>
    <col min="8208" max="8208" width="12.140625" style="16" customWidth="1"/>
    <col min="8209" max="8448" width="9.140625" style="16"/>
    <col min="8449" max="8449" width="5.85546875" style="16" customWidth="1"/>
    <col min="8450" max="8450" width="7" style="16" bestFit="1" customWidth="1"/>
    <col min="8451" max="8451" width="11.85546875" style="16" bestFit="1" customWidth="1"/>
    <col min="8452" max="8452" width="11.7109375" style="16" bestFit="1" customWidth="1"/>
    <col min="8453" max="8453" width="0.85546875" style="16" customWidth="1"/>
    <col min="8454" max="8454" width="7" style="16" bestFit="1" customWidth="1"/>
    <col min="8455" max="8455" width="11.85546875" style="16" bestFit="1" customWidth="1"/>
    <col min="8456" max="8456" width="11.7109375" style="16" bestFit="1" customWidth="1"/>
    <col min="8457" max="8457" width="0.85546875" style="16" customWidth="1"/>
    <col min="8458" max="8458" width="13.28515625" style="16" bestFit="1" customWidth="1"/>
    <col min="8459" max="8459" width="0.85546875" style="16" customWidth="1"/>
    <col min="8460" max="8460" width="9.5703125" style="16" bestFit="1" customWidth="1"/>
    <col min="8461" max="8461" width="0.85546875" style="16" customWidth="1"/>
    <col min="8462" max="8462" width="13.85546875" style="16" bestFit="1" customWidth="1"/>
    <col min="8463" max="8463" width="0.85546875" style="16" customWidth="1"/>
    <col min="8464" max="8464" width="12.140625" style="16" customWidth="1"/>
    <col min="8465" max="8704" width="9.140625" style="16"/>
    <col min="8705" max="8705" width="5.85546875" style="16" customWidth="1"/>
    <col min="8706" max="8706" width="7" style="16" bestFit="1" customWidth="1"/>
    <col min="8707" max="8707" width="11.85546875" style="16" bestFit="1" customWidth="1"/>
    <col min="8708" max="8708" width="11.7109375" style="16" bestFit="1" customWidth="1"/>
    <col min="8709" max="8709" width="0.85546875" style="16" customWidth="1"/>
    <col min="8710" max="8710" width="7" style="16" bestFit="1" customWidth="1"/>
    <col min="8711" max="8711" width="11.85546875" style="16" bestFit="1" customWidth="1"/>
    <col min="8712" max="8712" width="11.7109375" style="16" bestFit="1" customWidth="1"/>
    <col min="8713" max="8713" width="0.85546875" style="16" customWidth="1"/>
    <col min="8714" max="8714" width="13.28515625" style="16" bestFit="1" customWidth="1"/>
    <col min="8715" max="8715" width="0.85546875" style="16" customWidth="1"/>
    <col min="8716" max="8716" width="9.5703125" style="16" bestFit="1" customWidth="1"/>
    <col min="8717" max="8717" width="0.85546875" style="16" customWidth="1"/>
    <col min="8718" max="8718" width="13.85546875" style="16" bestFit="1" customWidth="1"/>
    <col min="8719" max="8719" width="0.85546875" style="16" customWidth="1"/>
    <col min="8720" max="8720" width="12.140625" style="16" customWidth="1"/>
    <col min="8721" max="8960" width="9.140625" style="16"/>
    <col min="8961" max="8961" width="5.85546875" style="16" customWidth="1"/>
    <col min="8962" max="8962" width="7" style="16" bestFit="1" customWidth="1"/>
    <col min="8963" max="8963" width="11.85546875" style="16" bestFit="1" customWidth="1"/>
    <col min="8964" max="8964" width="11.7109375" style="16" bestFit="1" customWidth="1"/>
    <col min="8965" max="8965" width="0.85546875" style="16" customWidth="1"/>
    <col min="8966" max="8966" width="7" style="16" bestFit="1" customWidth="1"/>
    <col min="8967" max="8967" width="11.85546875" style="16" bestFit="1" customWidth="1"/>
    <col min="8968" max="8968" width="11.7109375" style="16" bestFit="1" customWidth="1"/>
    <col min="8969" max="8969" width="0.85546875" style="16" customWidth="1"/>
    <col min="8970" max="8970" width="13.28515625" style="16" bestFit="1" customWidth="1"/>
    <col min="8971" max="8971" width="0.85546875" style="16" customWidth="1"/>
    <col min="8972" max="8972" width="9.5703125" style="16" bestFit="1" customWidth="1"/>
    <col min="8973" max="8973" width="0.85546875" style="16" customWidth="1"/>
    <col min="8974" max="8974" width="13.85546875" style="16" bestFit="1" customWidth="1"/>
    <col min="8975" max="8975" width="0.85546875" style="16" customWidth="1"/>
    <col min="8976" max="8976" width="12.140625" style="16" customWidth="1"/>
    <col min="8977" max="9216" width="9.140625" style="16"/>
    <col min="9217" max="9217" width="5.85546875" style="16" customWidth="1"/>
    <col min="9218" max="9218" width="7" style="16" bestFit="1" customWidth="1"/>
    <col min="9219" max="9219" width="11.85546875" style="16" bestFit="1" customWidth="1"/>
    <col min="9220" max="9220" width="11.7109375" style="16" bestFit="1" customWidth="1"/>
    <col min="9221" max="9221" width="0.85546875" style="16" customWidth="1"/>
    <col min="9222" max="9222" width="7" style="16" bestFit="1" customWidth="1"/>
    <col min="9223" max="9223" width="11.85546875" style="16" bestFit="1" customWidth="1"/>
    <col min="9224" max="9224" width="11.7109375" style="16" bestFit="1" customWidth="1"/>
    <col min="9225" max="9225" width="0.85546875" style="16" customWidth="1"/>
    <col min="9226" max="9226" width="13.28515625" style="16" bestFit="1" customWidth="1"/>
    <col min="9227" max="9227" width="0.85546875" style="16" customWidth="1"/>
    <col min="9228" max="9228" width="9.5703125" style="16" bestFit="1" customWidth="1"/>
    <col min="9229" max="9229" width="0.85546875" style="16" customWidth="1"/>
    <col min="9230" max="9230" width="13.85546875" style="16" bestFit="1" customWidth="1"/>
    <col min="9231" max="9231" width="0.85546875" style="16" customWidth="1"/>
    <col min="9232" max="9232" width="12.140625" style="16" customWidth="1"/>
    <col min="9233" max="9472" width="9.140625" style="16"/>
    <col min="9473" max="9473" width="5.85546875" style="16" customWidth="1"/>
    <col min="9474" max="9474" width="7" style="16" bestFit="1" customWidth="1"/>
    <col min="9475" max="9475" width="11.85546875" style="16" bestFit="1" customWidth="1"/>
    <col min="9476" max="9476" width="11.7109375" style="16" bestFit="1" customWidth="1"/>
    <col min="9477" max="9477" width="0.85546875" style="16" customWidth="1"/>
    <col min="9478" max="9478" width="7" style="16" bestFit="1" customWidth="1"/>
    <col min="9479" max="9479" width="11.85546875" style="16" bestFit="1" customWidth="1"/>
    <col min="9480" max="9480" width="11.7109375" style="16" bestFit="1" customWidth="1"/>
    <col min="9481" max="9481" width="0.85546875" style="16" customWidth="1"/>
    <col min="9482" max="9482" width="13.28515625" style="16" bestFit="1" customWidth="1"/>
    <col min="9483" max="9483" width="0.85546875" style="16" customWidth="1"/>
    <col min="9484" max="9484" width="9.5703125" style="16" bestFit="1" customWidth="1"/>
    <col min="9485" max="9485" width="0.85546875" style="16" customWidth="1"/>
    <col min="9486" max="9486" width="13.85546875" style="16" bestFit="1" customWidth="1"/>
    <col min="9487" max="9487" width="0.85546875" style="16" customWidth="1"/>
    <col min="9488" max="9488" width="12.140625" style="16" customWidth="1"/>
    <col min="9489" max="9728" width="9.140625" style="16"/>
    <col min="9729" max="9729" width="5.85546875" style="16" customWidth="1"/>
    <col min="9730" max="9730" width="7" style="16" bestFit="1" customWidth="1"/>
    <col min="9731" max="9731" width="11.85546875" style="16" bestFit="1" customWidth="1"/>
    <col min="9732" max="9732" width="11.7109375" style="16" bestFit="1" customWidth="1"/>
    <col min="9733" max="9733" width="0.85546875" style="16" customWidth="1"/>
    <col min="9734" max="9734" width="7" style="16" bestFit="1" customWidth="1"/>
    <col min="9735" max="9735" width="11.85546875" style="16" bestFit="1" customWidth="1"/>
    <col min="9736" max="9736" width="11.7109375" style="16" bestFit="1" customWidth="1"/>
    <col min="9737" max="9737" width="0.85546875" style="16" customWidth="1"/>
    <col min="9738" max="9738" width="13.28515625" style="16" bestFit="1" customWidth="1"/>
    <col min="9739" max="9739" width="0.85546875" style="16" customWidth="1"/>
    <col min="9740" max="9740" width="9.5703125" style="16" bestFit="1" customWidth="1"/>
    <col min="9741" max="9741" width="0.85546875" style="16" customWidth="1"/>
    <col min="9742" max="9742" width="13.85546875" style="16" bestFit="1" customWidth="1"/>
    <col min="9743" max="9743" width="0.85546875" style="16" customWidth="1"/>
    <col min="9744" max="9744" width="12.140625" style="16" customWidth="1"/>
    <col min="9745" max="9984" width="9.140625" style="16"/>
    <col min="9985" max="9985" width="5.85546875" style="16" customWidth="1"/>
    <col min="9986" max="9986" width="7" style="16" bestFit="1" customWidth="1"/>
    <col min="9987" max="9987" width="11.85546875" style="16" bestFit="1" customWidth="1"/>
    <col min="9988" max="9988" width="11.7109375" style="16" bestFit="1" customWidth="1"/>
    <col min="9989" max="9989" width="0.85546875" style="16" customWidth="1"/>
    <col min="9990" max="9990" width="7" style="16" bestFit="1" customWidth="1"/>
    <col min="9991" max="9991" width="11.85546875" style="16" bestFit="1" customWidth="1"/>
    <col min="9992" max="9992" width="11.7109375" style="16" bestFit="1" customWidth="1"/>
    <col min="9993" max="9993" width="0.85546875" style="16" customWidth="1"/>
    <col min="9994" max="9994" width="13.28515625" style="16" bestFit="1" customWidth="1"/>
    <col min="9995" max="9995" width="0.85546875" style="16" customWidth="1"/>
    <col min="9996" max="9996" width="9.5703125" style="16" bestFit="1" customWidth="1"/>
    <col min="9997" max="9997" width="0.85546875" style="16" customWidth="1"/>
    <col min="9998" max="9998" width="13.85546875" style="16" bestFit="1" customWidth="1"/>
    <col min="9999" max="9999" width="0.85546875" style="16" customWidth="1"/>
    <col min="10000" max="10000" width="12.140625" style="16" customWidth="1"/>
    <col min="10001" max="10240" width="9.140625" style="16"/>
    <col min="10241" max="10241" width="5.85546875" style="16" customWidth="1"/>
    <col min="10242" max="10242" width="7" style="16" bestFit="1" customWidth="1"/>
    <col min="10243" max="10243" width="11.85546875" style="16" bestFit="1" customWidth="1"/>
    <col min="10244" max="10244" width="11.7109375" style="16" bestFit="1" customWidth="1"/>
    <col min="10245" max="10245" width="0.85546875" style="16" customWidth="1"/>
    <col min="10246" max="10246" width="7" style="16" bestFit="1" customWidth="1"/>
    <col min="10247" max="10247" width="11.85546875" style="16" bestFit="1" customWidth="1"/>
    <col min="10248" max="10248" width="11.7109375" style="16" bestFit="1" customWidth="1"/>
    <col min="10249" max="10249" width="0.85546875" style="16" customWidth="1"/>
    <col min="10250" max="10250" width="13.28515625" style="16" bestFit="1" customWidth="1"/>
    <col min="10251" max="10251" width="0.85546875" style="16" customWidth="1"/>
    <col min="10252" max="10252" width="9.5703125" style="16" bestFit="1" customWidth="1"/>
    <col min="10253" max="10253" width="0.85546875" style="16" customWidth="1"/>
    <col min="10254" max="10254" width="13.85546875" style="16" bestFit="1" customWidth="1"/>
    <col min="10255" max="10255" width="0.85546875" style="16" customWidth="1"/>
    <col min="10256" max="10256" width="12.140625" style="16" customWidth="1"/>
    <col min="10257" max="10496" width="9.140625" style="16"/>
    <col min="10497" max="10497" width="5.85546875" style="16" customWidth="1"/>
    <col min="10498" max="10498" width="7" style="16" bestFit="1" customWidth="1"/>
    <col min="10499" max="10499" width="11.85546875" style="16" bestFit="1" customWidth="1"/>
    <col min="10500" max="10500" width="11.7109375" style="16" bestFit="1" customWidth="1"/>
    <col min="10501" max="10501" width="0.85546875" style="16" customWidth="1"/>
    <col min="10502" max="10502" width="7" style="16" bestFit="1" customWidth="1"/>
    <col min="10503" max="10503" width="11.85546875" style="16" bestFit="1" customWidth="1"/>
    <col min="10504" max="10504" width="11.7109375" style="16" bestFit="1" customWidth="1"/>
    <col min="10505" max="10505" width="0.85546875" style="16" customWidth="1"/>
    <col min="10506" max="10506" width="13.28515625" style="16" bestFit="1" customWidth="1"/>
    <col min="10507" max="10507" width="0.85546875" style="16" customWidth="1"/>
    <col min="10508" max="10508" width="9.5703125" style="16" bestFit="1" customWidth="1"/>
    <col min="10509" max="10509" width="0.85546875" style="16" customWidth="1"/>
    <col min="10510" max="10510" width="13.85546875" style="16" bestFit="1" customWidth="1"/>
    <col min="10511" max="10511" width="0.85546875" style="16" customWidth="1"/>
    <col min="10512" max="10512" width="12.140625" style="16" customWidth="1"/>
    <col min="10513" max="10752" width="9.140625" style="16"/>
    <col min="10753" max="10753" width="5.85546875" style="16" customWidth="1"/>
    <col min="10754" max="10754" width="7" style="16" bestFit="1" customWidth="1"/>
    <col min="10755" max="10755" width="11.85546875" style="16" bestFit="1" customWidth="1"/>
    <col min="10756" max="10756" width="11.7109375" style="16" bestFit="1" customWidth="1"/>
    <col min="10757" max="10757" width="0.85546875" style="16" customWidth="1"/>
    <col min="10758" max="10758" width="7" style="16" bestFit="1" customWidth="1"/>
    <col min="10759" max="10759" width="11.85546875" style="16" bestFit="1" customWidth="1"/>
    <col min="10760" max="10760" width="11.7109375" style="16" bestFit="1" customWidth="1"/>
    <col min="10761" max="10761" width="0.85546875" style="16" customWidth="1"/>
    <col min="10762" max="10762" width="13.28515625" style="16" bestFit="1" customWidth="1"/>
    <col min="10763" max="10763" width="0.85546875" style="16" customWidth="1"/>
    <col min="10764" max="10764" width="9.5703125" style="16" bestFit="1" customWidth="1"/>
    <col min="10765" max="10765" width="0.85546875" style="16" customWidth="1"/>
    <col min="10766" max="10766" width="13.85546875" style="16" bestFit="1" customWidth="1"/>
    <col min="10767" max="10767" width="0.85546875" style="16" customWidth="1"/>
    <col min="10768" max="10768" width="12.140625" style="16" customWidth="1"/>
    <col min="10769" max="11008" width="9.140625" style="16"/>
    <col min="11009" max="11009" width="5.85546875" style="16" customWidth="1"/>
    <col min="11010" max="11010" width="7" style="16" bestFit="1" customWidth="1"/>
    <col min="11011" max="11011" width="11.85546875" style="16" bestFit="1" customWidth="1"/>
    <col min="11012" max="11012" width="11.7109375" style="16" bestFit="1" customWidth="1"/>
    <col min="11013" max="11013" width="0.85546875" style="16" customWidth="1"/>
    <col min="11014" max="11014" width="7" style="16" bestFit="1" customWidth="1"/>
    <col min="11015" max="11015" width="11.85546875" style="16" bestFit="1" customWidth="1"/>
    <col min="11016" max="11016" width="11.7109375" style="16" bestFit="1" customWidth="1"/>
    <col min="11017" max="11017" width="0.85546875" style="16" customWidth="1"/>
    <col min="11018" max="11018" width="13.28515625" style="16" bestFit="1" customWidth="1"/>
    <col min="11019" max="11019" width="0.85546875" style="16" customWidth="1"/>
    <col min="11020" max="11020" width="9.5703125" style="16" bestFit="1" customWidth="1"/>
    <col min="11021" max="11021" width="0.85546875" style="16" customWidth="1"/>
    <col min="11022" max="11022" width="13.85546875" style="16" bestFit="1" customWidth="1"/>
    <col min="11023" max="11023" width="0.85546875" style="16" customWidth="1"/>
    <col min="11024" max="11024" width="12.140625" style="16" customWidth="1"/>
    <col min="11025" max="11264" width="9.140625" style="16"/>
    <col min="11265" max="11265" width="5.85546875" style="16" customWidth="1"/>
    <col min="11266" max="11266" width="7" style="16" bestFit="1" customWidth="1"/>
    <col min="11267" max="11267" width="11.85546875" style="16" bestFit="1" customWidth="1"/>
    <col min="11268" max="11268" width="11.7109375" style="16" bestFit="1" customWidth="1"/>
    <col min="11269" max="11269" width="0.85546875" style="16" customWidth="1"/>
    <col min="11270" max="11270" width="7" style="16" bestFit="1" customWidth="1"/>
    <col min="11271" max="11271" width="11.85546875" style="16" bestFit="1" customWidth="1"/>
    <col min="11272" max="11272" width="11.7109375" style="16" bestFit="1" customWidth="1"/>
    <col min="11273" max="11273" width="0.85546875" style="16" customWidth="1"/>
    <col min="11274" max="11274" width="13.28515625" style="16" bestFit="1" customWidth="1"/>
    <col min="11275" max="11275" width="0.85546875" style="16" customWidth="1"/>
    <col min="11276" max="11276" width="9.5703125" style="16" bestFit="1" customWidth="1"/>
    <col min="11277" max="11277" width="0.85546875" style="16" customWidth="1"/>
    <col min="11278" max="11278" width="13.85546875" style="16" bestFit="1" customWidth="1"/>
    <col min="11279" max="11279" width="0.85546875" style="16" customWidth="1"/>
    <col min="11280" max="11280" width="12.140625" style="16" customWidth="1"/>
    <col min="11281" max="11520" width="9.140625" style="16"/>
    <col min="11521" max="11521" width="5.85546875" style="16" customWidth="1"/>
    <col min="11522" max="11522" width="7" style="16" bestFit="1" customWidth="1"/>
    <col min="11523" max="11523" width="11.85546875" style="16" bestFit="1" customWidth="1"/>
    <col min="11524" max="11524" width="11.7109375" style="16" bestFit="1" customWidth="1"/>
    <col min="11525" max="11525" width="0.85546875" style="16" customWidth="1"/>
    <col min="11526" max="11526" width="7" style="16" bestFit="1" customWidth="1"/>
    <col min="11527" max="11527" width="11.85546875" style="16" bestFit="1" customWidth="1"/>
    <col min="11528" max="11528" width="11.7109375" style="16" bestFit="1" customWidth="1"/>
    <col min="11529" max="11529" width="0.85546875" style="16" customWidth="1"/>
    <col min="11530" max="11530" width="13.28515625" style="16" bestFit="1" customWidth="1"/>
    <col min="11531" max="11531" width="0.85546875" style="16" customWidth="1"/>
    <col min="11532" max="11532" width="9.5703125" style="16" bestFit="1" customWidth="1"/>
    <col min="11533" max="11533" width="0.85546875" style="16" customWidth="1"/>
    <col min="11534" max="11534" width="13.85546875" style="16" bestFit="1" customWidth="1"/>
    <col min="11535" max="11535" width="0.85546875" style="16" customWidth="1"/>
    <col min="11536" max="11536" width="12.140625" style="16" customWidth="1"/>
    <col min="11537" max="11776" width="9.140625" style="16"/>
    <col min="11777" max="11777" width="5.85546875" style="16" customWidth="1"/>
    <col min="11778" max="11778" width="7" style="16" bestFit="1" customWidth="1"/>
    <col min="11779" max="11779" width="11.85546875" style="16" bestFit="1" customWidth="1"/>
    <col min="11780" max="11780" width="11.7109375" style="16" bestFit="1" customWidth="1"/>
    <col min="11781" max="11781" width="0.85546875" style="16" customWidth="1"/>
    <col min="11782" max="11782" width="7" style="16" bestFit="1" customWidth="1"/>
    <col min="11783" max="11783" width="11.85546875" style="16" bestFit="1" customWidth="1"/>
    <col min="11784" max="11784" width="11.7109375" style="16" bestFit="1" customWidth="1"/>
    <col min="11785" max="11785" width="0.85546875" style="16" customWidth="1"/>
    <col min="11786" max="11786" width="13.28515625" style="16" bestFit="1" customWidth="1"/>
    <col min="11787" max="11787" width="0.85546875" style="16" customWidth="1"/>
    <col min="11788" max="11788" width="9.5703125" style="16" bestFit="1" customWidth="1"/>
    <col min="11789" max="11789" width="0.85546875" style="16" customWidth="1"/>
    <col min="11790" max="11790" width="13.85546875" style="16" bestFit="1" customWidth="1"/>
    <col min="11791" max="11791" width="0.85546875" style="16" customWidth="1"/>
    <col min="11792" max="11792" width="12.140625" style="16" customWidth="1"/>
    <col min="11793" max="12032" width="9.140625" style="16"/>
    <col min="12033" max="12033" width="5.85546875" style="16" customWidth="1"/>
    <col min="12034" max="12034" width="7" style="16" bestFit="1" customWidth="1"/>
    <col min="12035" max="12035" width="11.85546875" style="16" bestFit="1" customWidth="1"/>
    <col min="12036" max="12036" width="11.7109375" style="16" bestFit="1" customWidth="1"/>
    <col min="12037" max="12037" width="0.85546875" style="16" customWidth="1"/>
    <col min="12038" max="12038" width="7" style="16" bestFit="1" customWidth="1"/>
    <col min="12039" max="12039" width="11.85546875" style="16" bestFit="1" customWidth="1"/>
    <col min="12040" max="12040" width="11.7109375" style="16" bestFit="1" customWidth="1"/>
    <col min="12041" max="12041" width="0.85546875" style="16" customWidth="1"/>
    <col min="12042" max="12042" width="13.28515625" style="16" bestFit="1" customWidth="1"/>
    <col min="12043" max="12043" width="0.85546875" style="16" customWidth="1"/>
    <col min="12044" max="12044" width="9.5703125" style="16" bestFit="1" customWidth="1"/>
    <col min="12045" max="12045" width="0.85546875" style="16" customWidth="1"/>
    <col min="12046" max="12046" width="13.85546875" style="16" bestFit="1" customWidth="1"/>
    <col min="12047" max="12047" width="0.85546875" style="16" customWidth="1"/>
    <col min="12048" max="12048" width="12.140625" style="16" customWidth="1"/>
    <col min="12049" max="12288" width="9.140625" style="16"/>
    <col min="12289" max="12289" width="5.85546875" style="16" customWidth="1"/>
    <col min="12290" max="12290" width="7" style="16" bestFit="1" customWidth="1"/>
    <col min="12291" max="12291" width="11.85546875" style="16" bestFit="1" customWidth="1"/>
    <col min="12292" max="12292" width="11.7109375" style="16" bestFit="1" customWidth="1"/>
    <col min="12293" max="12293" width="0.85546875" style="16" customWidth="1"/>
    <col min="12294" max="12294" width="7" style="16" bestFit="1" customWidth="1"/>
    <col min="12295" max="12295" width="11.85546875" style="16" bestFit="1" customWidth="1"/>
    <col min="12296" max="12296" width="11.7109375" style="16" bestFit="1" customWidth="1"/>
    <col min="12297" max="12297" width="0.85546875" style="16" customWidth="1"/>
    <col min="12298" max="12298" width="13.28515625" style="16" bestFit="1" customWidth="1"/>
    <col min="12299" max="12299" width="0.85546875" style="16" customWidth="1"/>
    <col min="12300" max="12300" width="9.5703125" style="16" bestFit="1" customWidth="1"/>
    <col min="12301" max="12301" width="0.85546875" style="16" customWidth="1"/>
    <col min="12302" max="12302" width="13.85546875" style="16" bestFit="1" customWidth="1"/>
    <col min="12303" max="12303" width="0.85546875" style="16" customWidth="1"/>
    <col min="12304" max="12304" width="12.140625" style="16" customWidth="1"/>
    <col min="12305" max="12544" width="9.140625" style="16"/>
    <col min="12545" max="12545" width="5.85546875" style="16" customWidth="1"/>
    <col min="12546" max="12546" width="7" style="16" bestFit="1" customWidth="1"/>
    <col min="12547" max="12547" width="11.85546875" style="16" bestFit="1" customWidth="1"/>
    <col min="12548" max="12548" width="11.7109375" style="16" bestFit="1" customWidth="1"/>
    <col min="12549" max="12549" width="0.85546875" style="16" customWidth="1"/>
    <col min="12550" max="12550" width="7" style="16" bestFit="1" customWidth="1"/>
    <col min="12551" max="12551" width="11.85546875" style="16" bestFit="1" customWidth="1"/>
    <col min="12552" max="12552" width="11.7109375" style="16" bestFit="1" customWidth="1"/>
    <col min="12553" max="12553" width="0.85546875" style="16" customWidth="1"/>
    <col min="12554" max="12554" width="13.28515625" style="16" bestFit="1" customWidth="1"/>
    <col min="12555" max="12555" width="0.85546875" style="16" customWidth="1"/>
    <col min="12556" max="12556" width="9.5703125" style="16" bestFit="1" customWidth="1"/>
    <col min="12557" max="12557" width="0.85546875" style="16" customWidth="1"/>
    <col min="12558" max="12558" width="13.85546875" style="16" bestFit="1" customWidth="1"/>
    <col min="12559" max="12559" width="0.85546875" style="16" customWidth="1"/>
    <col min="12560" max="12560" width="12.140625" style="16" customWidth="1"/>
    <col min="12561" max="12800" width="9.140625" style="16"/>
    <col min="12801" max="12801" width="5.85546875" style="16" customWidth="1"/>
    <col min="12802" max="12802" width="7" style="16" bestFit="1" customWidth="1"/>
    <col min="12803" max="12803" width="11.85546875" style="16" bestFit="1" customWidth="1"/>
    <col min="12804" max="12804" width="11.7109375" style="16" bestFit="1" customWidth="1"/>
    <col min="12805" max="12805" width="0.85546875" style="16" customWidth="1"/>
    <col min="12806" max="12806" width="7" style="16" bestFit="1" customWidth="1"/>
    <col min="12807" max="12807" width="11.85546875" style="16" bestFit="1" customWidth="1"/>
    <col min="12808" max="12808" width="11.7109375" style="16" bestFit="1" customWidth="1"/>
    <col min="12809" max="12809" width="0.85546875" style="16" customWidth="1"/>
    <col min="12810" max="12810" width="13.28515625" style="16" bestFit="1" customWidth="1"/>
    <col min="12811" max="12811" width="0.85546875" style="16" customWidth="1"/>
    <col min="12812" max="12812" width="9.5703125" style="16" bestFit="1" customWidth="1"/>
    <col min="12813" max="12813" width="0.85546875" style="16" customWidth="1"/>
    <col min="12814" max="12814" width="13.85546875" style="16" bestFit="1" customWidth="1"/>
    <col min="12815" max="12815" width="0.85546875" style="16" customWidth="1"/>
    <col min="12816" max="12816" width="12.140625" style="16" customWidth="1"/>
    <col min="12817" max="13056" width="9.140625" style="16"/>
    <col min="13057" max="13057" width="5.85546875" style="16" customWidth="1"/>
    <col min="13058" max="13058" width="7" style="16" bestFit="1" customWidth="1"/>
    <col min="13059" max="13059" width="11.85546875" style="16" bestFit="1" customWidth="1"/>
    <col min="13060" max="13060" width="11.7109375" style="16" bestFit="1" customWidth="1"/>
    <col min="13061" max="13061" width="0.85546875" style="16" customWidth="1"/>
    <col min="13062" max="13062" width="7" style="16" bestFit="1" customWidth="1"/>
    <col min="13063" max="13063" width="11.85546875" style="16" bestFit="1" customWidth="1"/>
    <col min="13064" max="13064" width="11.7109375" style="16" bestFit="1" customWidth="1"/>
    <col min="13065" max="13065" width="0.85546875" style="16" customWidth="1"/>
    <col min="13066" max="13066" width="13.28515625" style="16" bestFit="1" customWidth="1"/>
    <col min="13067" max="13067" width="0.85546875" style="16" customWidth="1"/>
    <col min="13068" max="13068" width="9.5703125" style="16" bestFit="1" customWidth="1"/>
    <col min="13069" max="13069" width="0.85546875" style="16" customWidth="1"/>
    <col min="13070" max="13070" width="13.85546875" style="16" bestFit="1" customWidth="1"/>
    <col min="13071" max="13071" width="0.85546875" style="16" customWidth="1"/>
    <col min="13072" max="13072" width="12.140625" style="16" customWidth="1"/>
    <col min="13073" max="13312" width="9.140625" style="16"/>
    <col min="13313" max="13313" width="5.85546875" style="16" customWidth="1"/>
    <col min="13314" max="13314" width="7" style="16" bestFit="1" customWidth="1"/>
    <col min="13315" max="13315" width="11.85546875" style="16" bestFit="1" customWidth="1"/>
    <col min="13316" max="13316" width="11.7109375" style="16" bestFit="1" customWidth="1"/>
    <col min="13317" max="13317" width="0.85546875" style="16" customWidth="1"/>
    <col min="13318" max="13318" width="7" style="16" bestFit="1" customWidth="1"/>
    <col min="13319" max="13319" width="11.85546875" style="16" bestFit="1" customWidth="1"/>
    <col min="13320" max="13320" width="11.7109375" style="16" bestFit="1" customWidth="1"/>
    <col min="13321" max="13321" width="0.85546875" style="16" customWidth="1"/>
    <col min="13322" max="13322" width="13.28515625" style="16" bestFit="1" customWidth="1"/>
    <col min="13323" max="13323" width="0.85546875" style="16" customWidth="1"/>
    <col min="13324" max="13324" width="9.5703125" style="16" bestFit="1" customWidth="1"/>
    <col min="13325" max="13325" width="0.85546875" style="16" customWidth="1"/>
    <col min="13326" max="13326" width="13.85546875" style="16" bestFit="1" customWidth="1"/>
    <col min="13327" max="13327" width="0.85546875" style="16" customWidth="1"/>
    <col min="13328" max="13328" width="12.140625" style="16" customWidth="1"/>
    <col min="13329" max="13568" width="9.140625" style="16"/>
    <col min="13569" max="13569" width="5.85546875" style="16" customWidth="1"/>
    <col min="13570" max="13570" width="7" style="16" bestFit="1" customWidth="1"/>
    <col min="13571" max="13571" width="11.85546875" style="16" bestFit="1" customWidth="1"/>
    <col min="13572" max="13572" width="11.7109375" style="16" bestFit="1" customWidth="1"/>
    <col min="13573" max="13573" width="0.85546875" style="16" customWidth="1"/>
    <col min="13574" max="13574" width="7" style="16" bestFit="1" customWidth="1"/>
    <col min="13575" max="13575" width="11.85546875" style="16" bestFit="1" customWidth="1"/>
    <col min="13576" max="13576" width="11.7109375" style="16" bestFit="1" customWidth="1"/>
    <col min="13577" max="13577" width="0.85546875" style="16" customWidth="1"/>
    <col min="13578" max="13578" width="13.28515625" style="16" bestFit="1" customWidth="1"/>
    <col min="13579" max="13579" width="0.85546875" style="16" customWidth="1"/>
    <col min="13580" max="13580" width="9.5703125" style="16" bestFit="1" customWidth="1"/>
    <col min="13581" max="13581" width="0.85546875" style="16" customWidth="1"/>
    <col min="13582" max="13582" width="13.85546875" style="16" bestFit="1" customWidth="1"/>
    <col min="13583" max="13583" width="0.85546875" style="16" customWidth="1"/>
    <col min="13584" max="13584" width="12.140625" style="16" customWidth="1"/>
    <col min="13585" max="13824" width="9.140625" style="16"/>
    <col min="13825" max="13825" width="5.85546875" style="16" customWidth="1"/>
    <col min="13826" max="13826" width="7" style="16" bestFit="1" customWidth="1"/>
    <col min="13827" max="13827" width="11.85546875" style="16" bestFit="1" customWidth="1"/>
    <col min="13828" max="13828" width="11.7109375" style="16" bestFit="1" customWidth="1"/>
    <col min="13829" max="13829" width="0.85546875" style="16" customWidth="1"/>
    <col min="13830" max="13830" width="7" style="16" bestFit="1" customWidth="1"/>
    <col min="13831" max="13831" width="11.85546875" style="16" bestFit="1" customWidth="1"/>
    <col min="13832" max="13832" width="11.7109375" style="16" bestFit="1" customWidth="1"/>
    <col min="13833" max="13833" width="0.85546875" style="16" customWidth="1"/>
    <col min="13834" max="13834" width="13.28515625" style="16" bestFit="1" customWidth="1"/>
    <col min="13835" max="13835" width="0.85546875" style="16" customWidth="1"/>
    <col min="13836" max="13836" width="9.5703125" style="16" bestFit="1" customWidth="1"/>
    <col min="13837" max="13837" width="0.85546875" style="16" customWidth="1"/>
    <col min="13838" max="13838" width="13.85546875" style="16" bestFit="1" customWidth="1"/>
    <col min="13839" max="13839" width="0.85546875" style="16" customWidth="1"/>
    <col min="13840" max="13840" width="12.140625" style="16" customWidth="1"/>
    <col min="13841" max="14080" width="9.140625" style="16"/>
    <col min="14081" max="14081" width="5.85546875" style="16" customWidth="1"/>
    <col min="14082" max="14082" width="7" style="16" bestFit="1" customWidth="1"/>
    <col min="14083" max="14083" width="11.85546875" style="16" bestFit="1" customWidth="1"/>
    <col min="14084" max="14084" width="11.7109375" style="16" bestFit="1" customWidth="1"/>
    <col min="14085" max="14085" width="0.85546875" style="16" customWidth="1"/>
    <col min="14086" max="14086" width="7" style="16" bestFit="1" customWidth="1"/>
    <col min="14087" max="14087" width="11.85546875" style="16" bestFit="1" customWidth="1"/>
    <col min="14088" max="14088" width="11.7109375" style="16" bestFit="1" customWidth="1"/>
    <col min="14089" max="14089" width="0.85546875" style="16" customWidth="1"/>
    <col min="14090" max="14090" width="13.28515625" style="16" bestFit="1" customWidth="1"/>
    <col min="14091" max="14091" width="0.85546875" style="16" customWidth="1"/>
    <col min="14092" max="14092" width="9.5703125" style="16" bestFit="1" customWidth="1"/>
    <col min="14093" max="14093" width="0.85546875" style="16" customWidth="1"/>
    <col min="14094" max="14094" width="13.85546875" style="16" bestFit="1" customWidth="1"/>
    <col min="14095" max="14095" width="0.85546875" style="16" customWidth="1"/>
    <col min="14096" max="14096" width="12.140625" style="16" customWidth="1"/>
    <col min="14097" max="14336" width="9.140625" style="16"/>
    <col min="14337" max="14337" width="5.85546875" style="16" customWidth="1"/>
    <col min="14338" max="14338" width="7" style="16" bestFit="1" customWidth="1"/>
    <col min="14339" max="14339" width="11.85546875" style="16" bestFit="1" customWidth="1"/>
    <col min="14340" max="14340" width="11.7109375" style="16" bestFit="1" customWidth="1"/>
    <col min="14341" max="14341" width="0.85546875" style="16" customWidth="1"/>
    <col min="14342" max="14342" width="7" style="16" bestFit="1" customWidth="1"/>
    <col min="14343" max="14343" width="11.85546875" style="16" bestFit="1" customWidth="1"/>
    <col min="14344" max="14344" width="11.7109375" style="16" bestFit="1" customWidth="1"/>
    <col min="14345" max="14345" width="0.85546875" style="16" customWidth="1"/>
    <col min="14346" max="14346" width="13.28515625" style="16" bestFit="1" customWidth="1"/>
    <col min="14347" max="14347" width="0.85546875" style="16" customWidth="1"/>
    <col min="14348" max="14348" width="9.5703125" style="16" bestFit="1" customWidth="1"/>
    <col min="14349" max="14349" width="0.85546875" style="16" customWidth="1"/>
    <col min="14350" max="14350" width="13.85546875" style="16" bestFit="1" customWidth="1"/>
    <col min="14351" max="14351" width="0.85546875" style="16" customWidth="1"/>
    <col min="14352" max="14352" width="12.140625" style="16" customWidth="1"/>
    <col min="14353" max="14592" width="9.140625" style="16"/>
    <col min="14593" max="14593" width="5.85546875" style="16" customWidth="1"/>
    <col min="14594" max="14594" width="7" style="16" bestFit="1" customWidth="1"/>
    <col min="14595" max="14595" width="11.85546875" style="16" bestFit="1" customWidth="1"/>
    <col min="14596" max="14596" width="11.7109375" style="16" bestFit="1" customWidth="1"/>
    <col min="14597" max="14597" width="0.85546875" style="16" customWidth="1"/>
    <col min="14598" max="14598" width="7" style="16" bestFit="1" customWidth="1"/>
    <col min="14599" max="14599" width="11.85546875" style="16" bestFit="1" customWidth="1"/>
    <col min="14600" max="14600" width="11.7109375" style="16" bestFit="1" customWidth="1"/>
    <col min="14601" max="14601" width="0.85546875" style="16" customWidth="1"/>
    <col min="14602" max="14602" width="13.28515625" style="16" bestFit="1" customWidth="1"/>
    <col min="14603" max="14603" width="0.85546875" style="16" customWidth="1"/>
    <col min="14604" max="14604" width="9.5703125" style="16" bestFit="1" customWidth="1"/>
    <col min="14605" max="14605" width="0.85546875" style="16" customWidth="1"/>
    <col min="14606" max="14606" width="13.85546875" style="16" bestFit="1" customWidth="1"/>
    <col min="14607" max="14607" width="0.85546875" style="16" customWidth="1"/>
    <col min="14608" max="14608" width="12.140625" style="16" customWidth="1"/>
    <col min="14609" max="14848" width="9.140625" style="16"/>
    <col min="14849" max="14849" width="5.85546875" style="16" customWidth="1"/>
    <col min="14850" max="14850" width="7" style="16" bestFit="1" customWidth="1"/>
    <col min="14851" max="14851" width="11.85546875" style="16" bestFit="1" customWidth="1"/>
    <col min="14852" max="14852" width="11.7109375" style="16" bestFit="1" customWidth="1"/>
    <col min="14853" max="14853" width="0.85546875" style="16" customWidth="1"/>
    <col min="14854" max="14854" width="7" style="16" bestFit="1" customWidth="1"/>
    <col min="14855" max="14855" width="11.85546875" style="16" bestFit="1" customWidth="1"/>
    <col min="14856" max="14856" width="11.7109375" style="16" bestFit="1" customWidth="1"/>
    <col min="14857" max="14857" width="0.85546875" style="16" customWidth="1"/>
    <col min="14858" max="14858" width="13.28515625" style="16" bestFit="1" customWidth="1"/>
    <col min="14859" max="14859" width="0.85546875" style="16" customWidth="1"/>
    <col min="14860" max="14860" width="9.5703125" style="16" bestFit="1" customWidth="1"/>
    <col min="14861" max="14861" width="0.85546875" style="16" customWidth="1"/>
    <col min="14862" max="14862" width="13.85546875" style="16" bestFit="1" customWidth="1"/>
    <col min="14863" max="14863" width="0.85546875" style="16" customWidth="1"/>
    <col min="14864" max="14864" width="12.140625" style="16" customWidth="1"/>
    <col min="14865" max="15104" width="9.140625" style="16"/>
    <col min="15105" max="15105" width="5.85546875" style="16" customWidth="1"/>
    <col min="15106" max="15106" width="7" style="16" bestFit="1" customWidth="1"/>
    <col min="15107" max="15107" width="11.85546875" style="16" bestFit="1" customWidth="1"/>
    <col min="15108" max="15108" width="11.7109375" style="16" bestFit="1" customWidth="1"/>
    <col min="15109" max="15109" width="0.85546875" style="16" customWidth="1"/>
    <col min="15110" max="15110" width="7" style="16" bestFit="1" customWidth="1"/>
    <col min="15111" max="15111" width="11.85546875" style="16" bestFit="1" customWidth="1"/>
    <col min="15112" max="15112" width="11.7109375" style="16" bestFit="1" customWidth="1"/>
    <col min="15113" max="15113" width="0.85546875" style="16" customWidth="1"/>
    <col min="15114" max="15114" width="13.28515625" style="16" bestFit="1" customWidth="1"/>
    <col min="15115" max="15115" width="0.85546875" style="16" customWidth="1"/>
    <col min="15116" max="15116" width="9.5703125" style="16" bestFit="1" customWidth="1"/>
    <col min="15117" max="15117" width="0.85546875" style="16" customWidth="1"/>
    <col min="15118" max="15118" width="13.85546875" style="16" bestFit="1" customWidth="1"/>
    <col min="15119" max="15119" width="0.85546875" style="16" customWidth="1"/>
    <col min="15120" max="15120" width="12.140625" style="16" customWidth="1"/>
    <col min="15121" max="15360" width="9.140625" style="16"/>
    <col min="15361" max="15361" width="5.85546875" style="16" customWidth="1"/>
    <col min="15362" max="15362" width="7" style="16" bestFit="1" customWidth="1"/>
    <col min="15363" max="15363" width="11.85546875" style="16" bestFit="1" customWidth="1"/>
    <col min="15364" max="15364" width="11.7109375" style="16" bestFit="1" customWidth="1"/>
    <col min="15365" max="15365" width="0.85546875" style="16" customWidth="1"/>
    <col min="15366" max="15366" width="7" style="16" bestFit="1" customWidth="1"/>
    <col min="15367" max="15367" width="11.85546875" style="16" bestFit="1" customWidth="1"/>
    <col min="15368" max="15368" width="11.7109375" style="16" bestFit="1" customWidth="1"/>
    <col min="15369" max="15369" width="0.85546875" style="16" customWidth="1"/>
    <col min="15370" max="15370" width="13.28515625" style="16" bestFit="1" customWidth="1"/>
    <col min="15371" max="15371" width="0.85546875" style="16" customWidth="1"/>
    <col min="15372" max="15372" width="9.5703125" style="16" bestFit="1" customWidth="1"/>
    <col min="15373" max="15373" width="0.85546875" style="16" customWidth="1"/>
    <col min="15374" max="15374" width="13.85546875" style="16" bestFit="1" customWidth="1"/>
    <col min="15375" max="15375" width="0.85546875" style="16" customWidth="1"/>
    <col min="15376" max="15376" width="12.140625" style="16" customWidth="1"/>
    <col min="15377" max="15616" width="9.140625" style="16"/>
    <col min="15617" max="15617" width="5.85546875" style="16" customWidth="1"/>
    <col min="15618" max="15618" width="7" style="16" bestFit="1" customWidth="1"/>
    <col min="15619" max="15619" width="11.85546875" style="16" bestFit="1" customWidth="1"/>
    <col min="15620" max="15620" width="11.7109375" style="16" bestFit="1" customWidth="1"/>
    <col min="15621" max="15621" width="0.85546875" style="16" customWidth="1"/>
    <col min="15622" max="15622" width="7" style="16" bestFit="1" customWidth="1"/>
    <col min="15623" max="15623" width="11.85546875" style="16" bestFit="1" customWidth="1"/>
    <col min="15624" max="15624" width="11.7109375" style="16" bestFit="1" customWidth="1"/>
    <col min="15625" max="15625" width="0.85546875" style="16" customWidth="1"/>
    <col min="15626" max="15626" width="13.28515625" style="16" bestFit="1" customWidth="1"/>
    <col min="15627" max="15627" width="0.85546875" style="16" customWidth="1"/>
    <col min="15628" max="15628" width="9.5703125" style="16" bestFit="1" customWidth="1"/>
    <col min="15629" max="15629" width="0.85546875" style="16" customWidth="1"/>
    <col min="15630" max="15630" width="13.85546875" style="16" bestFit="1" customWidth="1"/>
    <col min="15631" max="15631" width="0.85546875" style="16" customWidth="1"/>
    <col min="15632" max="15632" width="12.140625" style="16" customWidth="1"/>
    <col min="15633" max="15872" width="9.140625" style="16"/>
    <col min="15873" max="15873" width="5.85546875" style="16" customWidth="1"/>
    <col min="15874" max="15874" width="7" style="16" bestFit="1" customWidth="1"/>
    <col min="15875" max="15875" width="11.85546875" style="16" bestFit="1" customWidth="1"/>
    <col min="15876" max="15876" width="11.7109375" style="16" bestFit="1" customWidth="1"/>
    <col min="15877" max="15877" width="0.85546875" style="16" customWidth="1"/>
    <col min="15878" max="15878" width="7" style="16" bestFit="1" customWidth="1"/>
    <col min="15879" max="15879" width="11.85546875" style="16" bestFit="1" customWidth="1"/>
    <col min="15880" max="15880" width="11.7109375" style="16" bestFit="1" customWidth="1"/>
    <col min="15881" max="15881" width="0.85546875" style="16" customWidth="1"/>
    <col min="15882" max="15882" width="13.28515625" style="16" bestFit="1" customWidth="1"/>
    <col min="15883" max="15883" width="0.85546875" style="16" customWidth="1"/>
    <col min="15884" max="15884" width="9.5703125" style="16" bestFit="1" customWidth="1"/>
    <col min="15885" max="15885" width="0.85546875" style="16" customWidth="1"/>
    <col min="15886" max="15886" width="13.85546875" style="16" bestFit="1" customWidth="1"/>
    <col min="15887" max="15887" width="0.85546875" style="16" customWidth="1"/>
    <col min="15888" max="15888" width="12.140625" style="16" customWidth="1"/>
    <col min="15889" max="16128" width="9.140625" style="16"/>
    <col min="16129" max="16129" width="5.85546875" style="16" customWidth="1"/>
    <col min="16130" max="16130" width="7" style="16" bestFit="1" customWidth="1"/>
    <col min="16131" max="16131" width="11.85546875" style="16" bestFit="1" customWidth="1"/>
    <col min="16132" max="16132" width="11.7109375" style="16" bestFit="1" customWidth="1"/>
    <col min="16133" max="16133" width="0.85546875" style="16" customWidth="1"/>
    <col min="16134" max="16134" width="7" style="16" bestFit="1" customWidth="1"/>
    <col min="16135" max="16135" width="11.85546875" style="16" bestFit="1" customWidth="1"/>
    <col min="16136" max="16136" width="11.7109375" style="16" bestFit="1" customWidth="1"/>
    <col min="16137" max="16137" width="0.85546875" style="16" customWidth="1"/>
    <col min="16138" max="16138" width="13.28515625" style="16" bestFit="1" customWidth="1"/>
    <col min="16139" max="16139" width="0.85546875" style="16" customWidth="1"/>
    <col min="16140" max="16140" width="9.5703125" style="16" bestFit="1" customWidth="1"/>
    <col min="16141" max="16141" width="0.85546875" style="16" customWidth="1"/>
    <col min="16142" max="16142" width="13.85546875" style="16" bestFit="1" customWidth="1"/>
    <col min="16143" max="16143" width="0.85546875" style="16" customWidth="1"/>
    <col min="16144" max="16144" width="12.140625" style="16" customWidth="1"/>
    <col min="16145" max="16384" width="9.140625" style="16"/>
  </cols>
  <sheetData>
    <row r="1" spans="1:20" ht="12.75" x14ac:dyDescent="0.2">
      <c r="A1" s="144" t="s">
        <v>334</v>
      </c>
    </row>
    <row r="2" spans="1:20" ht="12.75" x14ac:dyDescent="0.2">
      <c r="A2" s="145" t="s">
        <v>335</v>
      </c>
      <c r="B2" s="14"/>
      <c r="C2" s="78"/>
      <c r="D2" s="14"/>
      <c r="E2" s="78"/>
      <c r="F2" s="14"/>
      <c r="G2" s="81"/>
      <c r="H2" s="14"/>
      <c r="I2" s="78"/>
      <c r="J2" s="14"/>
      <c r="K2" s="78"/>
      <c r="L2" s="14"/>
      <c r="M2" s="81"/>
      <c r="O2" s="81"/>
      <c r="Q2" s="81"/>
      <c r="S2" s="81"/>
      <c r="T2" s="71"/>
    </row>
    <row r="3" spans="1:20" ht="67.5" x14ac:dyDescent="0.2">
      <c r="A3" s="17"/>
      <c r="B3" s="208" t="s">
        <v>275</v>
      </c>
      <c r="C3" s="208"/>
      <c r="D3" s="208"/>
      <c r="E3" s="208"/>
      <c r="F3" s="208"/>
      <c r="G3" s="90"/>
      <c r="H3" s="208" t="s">
        <v>276</v>
      </c>
      <c r="I3" s="208"/>
      <c r="J3" s="208"/>
      <c r="K3" s="208"/>
      <c r="L3" s="208"/>
      <c r="M3" s="93"/>
      <c r="N3" s="131" t="s">
        <v>227</v>
      </c>
      <c r="O3" s="95"/>
      <c r="P3" s="168" t="s">
        <v>277</v>
      </c>
      <c r="Q3" s="96"/>
      <c r="R3" s="168" t="s">
        <v>278</v>
      </c>
      <c r="S3" s="96"/>
      <c r="T3" s="168" t="s">
        <v>279</v>
      </c>
    </row>
    <row r="4" spans="1:20" ht="67.5" x14ac:dyDescent="0.2">
      <c r="A4" s="24" t="s">
        <v>228</v>
      </c>
      <c r="B4" s="26" t="s">
        <v>287</v>
      </c>
      <c r="D4" s="26" t="s">
        <v>308</v>
      </c>
      <c r="F4" s="26" t="s">
        <v>288</v>
      </c>
      <c r="G4" s="91"/>
      <c r="H4" s="26" t="s">
        <v>287</v>
      </c>
      <c r="J4" s="26" t="s">
        <v>308</v>
      </c>
      <c r="L4" s="26" t="s">
        <v>288</v>
      </c>
      <c r="M4" s="94"/>
      <c r="N4" s="41" t="s">
        <v>282</v>
      </c>
      <c r="O4" s="81"/>
      <c r="P4" s="71"/>
      <c r="Q4" s="81"/>
      <c r="R4" s="71"/>
      <c r="S4" s="81"/>
      <c r="T4" s="71"/>
    </row>
    <row r="5" spans="1:20" x14ac:dyDescent="0.2">
      <c r="A5" s="28"/>
      <c r="B5" s="28"/>
      <c r="D5" s="28"/>
      <c r="F5" s="28"/>
      <c r="G5" s="75"/>
      <c r="H5" s="28"/>
      <c r="J5" s="28"/>
      <c r="L5" s="28"/>
    </row>
    <row r="6" spans="1:20" x14ac:dyDescent="0.2">
      <c r="A6" s="59">
        <v>2007</v>
      </c>
      <c r="B6" s="38">
        <v>11.46</v>
      </c>
      <c r="C6" s="85" t="s">
        <v>176</v>
      </c>
      <c r="D6" s="38">
        <v>1.17</v>
      </c>
      <c r="E6" s="85" t="s">
        <v>176</v>
      </c>
      <c r="F6" s="38">
        <v>20.420000000000002</v>
      </c>
      <c r="G6" s="88" t="s">
        <v>358</v>
      </c>
      <c r="H6" s="38">
        <v>23.33</v>
      </c>
      <c r="I6" s="85" t="s">
        <v>176</v>
      </c>
      <c r="J6" s="38">
        <v>2.39</v>
      </c>
      <c r="K6" s="85" t="s">
        <v>176</v>
      </c>
      <c r="L6" s="38">
        <v>41.57</v>
      </c>
      <c r="M6" s="88" t="s">
        <v>358</v>
      </c>
      <c r="N6" s="162">
        <v>49.12</v>
      </c>
      <c r="O6" s="88" t="s">
        <v>176</v>
      </c>
      <c r="P6" s="30">
        <v>3078.92</v>
      </c>
      <c r="Q6" s="163" t="s">
        <v>176</v>
      </c>
      <c r="R6" s="30">
        <v>1512.32</v>
      </c>
      <c r="S6" s="163" t="s">
        <v>176</v>
      </c>
      <c r="T6" s="30">
        <v>1476.31</v>
      </c>
    </row>
    <row r="7" spans="1:20" x14ac:dyDescent="0.2">
      <c r="A7" s="59">
        <v>2008</v>
      </c>
      <c r="B7" s="38">
        <v>11.62</v>
      </c>
      <c r="C7" s="85" t="s">
        <v>176</v>
      </c>
      <c r="D7" s="38">
        <v>1.18</v>
      </c>
      <c r="E7" s="85" t="s">
        <v>176</v>
      </c>
      <c r="F7" s="38">
        <v>20.38</v>
      </c>
      <c r="G7" s="88" t="s">
        <v>358</v>
      </c>
      <c r="H7" s="38">
        <v>24</v>
      </c>
      <c r="I7" s="85" t="s">
        <v>176</v>
      </c>
      <c r="J7" s="38">
        <v>2.4500000000000002</v>
      </c>
      <c r="K7" s="85" t="s">
        <v>176</v>
      </c>
      <c r="L7" s="38">
        <v>42.07</v>
      </c>
      <c r="M7" s="88" t="s">
        <v>358</v>
      </c>
      <c r="N7" s="162">
        <v>48.43</v>
      </c>
      <c r="O7" s="88" t="s">
        <v>176</v>
      </c>
      <c r="P7" s="30">
        <v>3219.63</v>
      </c>
      <c r="Q7" s="163" t="s">
        <v>176</v>
      </c>
      <c r="R7" s="30">
        <v>1559.17</v>
      </c>
      <c r="S7" s="163" t="s">
        <v>176</v>
      </c>
      <c r="T7" s="30">
        <v>1565.05</v>
      </c>
    </row>
    <row r="8" spans="1:20" x14ac:dyDescent="0.2">
      <c r="A8" s="59">
        <v>2009</v>
      </c>
      <c r="B8" s="38">
        <v>12.07</v>
      </c>
      <c r="C8" s="85" t="s">
        <v>176</v>
      </c>
      <c r="D8" s="38">
        <v>1.19</v>
      </c>
      <c r="E8" s="85" t="s">
        <v>176</v>
      </c>
      <c r="F8" s="38">
        <v>20.92</v>
      </c>
      <c r="G8" s="88" t="s">
        <v>358</v>
      </c>
      <c r="H8" s="38">
        <v>25.08</v>
      </c>
      <c r="I8" s="85" t="s">
        <v>176</v>
      </c>
      <c r="J8" s="38">
        <v>2.48</v>
      </c>
      <c r="K8" s="85" t="s">
        <v>176</v>
      </c>
      <c r="L8" s="38">
        <v>43.49</v>
      </c>
      <c r="M8" s="88" t="s">
        <v>358</v>
      </c>
      <c r="N8" s="162">
        <v>48.11</v>
      </c>
      <c r="O8" s="88" t="s">
        <v>176</v>
      </c>
      <c r="P8" s="30">
        <v>3355.4</v>
      </c>
      <c r="Q8" s="163" t="s">
        <v>176</v>
      </c>
      <c r="R8" s="30">
        <v>1614.27</v>
      </c>
      <c r="S8" s="163" t="s">
        <v>176</v>
      </c>
      <c r="T8" s="30">
        <v>1628.59</v>
      </c>
    </row>
    <row r="9" spans="1:20" x14ac:dyDescent="0.2">
      <c r="A9" s="59">
        <v>2010</v>
      </c>
      <c r="B9" s="38">
        <v>12.12</v>
      </c>
      <c r="C9" s="88" t="s">
        <v>176</v>
      </c>
      <c r="D9" s="38">
        <v>1.2</v>
      </c>
      <c r="E9" s="88" t="s">
        <v>176</v>
      </c>
      <c r="F9" s="38">
        <v>21.02</v>
      </c>
      <c r="G9" s="88" t="s">
        <v>358</v>
      </c>
      <c r="H9" s="38">
        <v>25.76</v>
      </c>
      <c r="I9" s="88" t="s">
        <v>176</v>
      </c>
      <c r="J9" s="38">
        <v>2.5499999999999998</v>
      </c>
      <c r="K9" s="88" t="s">
        <v>176</v>
      </c>
      <c r="L9" s="38">
        <v>44.68</v>
      </c>
      <c r="M9" s="88" t="s">
        <v>358</v>
      </c>
      <c r="N9" s="162">
        <v>47.04</v>
      </c>
      <c r="O9" s="88" t="s">
        <v>176</v>
      </c>
      <c r="P9" s="30">
        <v>3502.85</v>
      </c>
      <c r="Q9" s="163" t="s">
        <v>176</v>
      </c>
      <c r="R9" s="30">
        <v>1647.7</v>
      </c>
      <c r="S9" s="163" t="s">
        <v>176</v>
      </c>
      <c r="T9" s="30">
        <v>1653</v>
      </c>
    </row>
    <row r="10" spans="1:20" x14ac:dyDescent="0.2">
      <c r="A10" s="59">
        <v>2011</v>
      </c>
      <c r="B10" s="38">
        <v>12.32</v>
      </c>
      <c r="C10" s="88" t="s">
        <v>176</v>
      </c>
      <c r="D10" s="38">
        <v>1.21</v>
      </c>
      <c r="E10" s="88" t="s">
        <v>176</v>
      </c>
      <c r="F10" s="38">
        <v>21.34</v>
      </c>
      <c r="G10" s="88" t="s">
        <v>358</v>
      </c>
      <c r="H10" s="38">
        <v>25.7</v>
      </c>
      <c r="I10" s="88" t="s">
        <v>176</v>
      </c>
      <c r="J10" s="38">
        <v>2.52</v>
      </c>
      <c r="K10" s="88" t="s">
        <v>176</v>
      </c>
      <c r="L10" s="38">
        <v>44.54</v>
      </c>
      <c r="M10" s="88" t="s">
        <v>358</v>
      </c>
      <c r="N10" s="162">
        <v>47.92</v>
      </c>
      <c r="O10" s="88" t="s">
        <v>176</v>
      </c>
      <c r="P10" s="30">
        <v>3626.7</v>
      </c>
      <c r="Q10" s="163" t="s">
        <v>176</v>
      </c>
      <c r="R10" s="30">
        <v>1737.79</v>
      </c>
      <c r="S10" s="163" t="s">
        <v>176</v>
      </c>
      <c r="T10" s="30">
        <v>1748.09</v>
      </c>
    </row>
    <row r="11" spans="1:20" x14ac:dyDescent="0.2">
      <c r="A11" s="59">
        <v>2012</v>
      </c>
      <c r="B11" s="38">
        <v>13.08</v>
      </c>
      <c r="C11" s="88" t="s">
        <v>176</v>
      </c>
      <c r="D11" s="38">
        <v>1.24</v>
      </c>
      <c r="E11" s="88" t="s">
        <v>176</v>
      </c>
      <c r="F11" s="38">
        <v>22.76</v>
      </c>
      <c r="G11" s="88" t="s">
        <v>358</v>
      </c>
      <c r="H11" s="38">
        <v>26.57</v>
      </c>
      <c r="I11" s="88" t="s">
        <v>176</v>
      </c>
      <c r="J11" s="38">
        <v>2.5099999999999998</v>
      </c>
      <c r="K11" s="88" t="s">
        <v>176</v>
      </c>
      <c r="L11" s="38">
        <v>46.23</v>
      </c>
      <c r="M11" s="88" t="s">
        <v>358</v>
      </c>
      <c r="N11" s="162">
        <v>49.23</v>
      </c>
      <c r="O11" s="88" t="s">
        <v>176</v>
      </c>
      <c r="P11" s="30">
        <v>3820.46</v>
      </c>
      <c r="Q11" s="163" t="s">
        <v>176</v>
      </c>
      <c r="R11" s="30">
        <v>1880.97</v>
      </c>
      <c r="S11" s="163" t="s">
        <v>176</v>
      </c>
      <c r="T11" s="30">
        <v>1839.49</v>
      </c>
    </row>
    <row r="12" spans="1:20" x14ac:dyDescent="0.2">
      <c r="A12" s="59">
        <v>2013</v>
      </c>
      <c r="B12" s="38">
        <v>13.8</v>
      </c>
      <c r="C12" s="88" t="s">
        <v>176</v>
      </c>
      <c r="D12" s="38">
        <v>1.36</v>
      </c>
      <c r="E12" s="88" t="s">
        <v>176</v>
      </c>
      <c r="F12" s="38">
        <v>24.47</v>
      </c>
      <c r="G12" s="88" t="s">
        <v>358</v>
      </c>
      <c r="H12" s="38">
        <v>27.2</v>
      </c>
      <c r="I12" s="88" t="s">
        <v>176</v>
      </c>
      <c r="J12" s="38">
        <v>2.69</v>
      </c>
      <c r="K12" s="88" t="s">
        <v>176</v>
      </c>
      <c r="L12" s="38">
        <v>48.2</v>
      </c>
      <c r="M12" s="88" t="s">
        <v>358</v>
      </c>
      <c r="N12" s="162">
        <v>50.76</v>
      </c>
      <c r="O12" s="88" t="s">
        <v>176</v>
      </c>
      <c r="P12" s="30">
        <v>4025.32</v>
      </c>
      <c r="Q12" s="163" t="s">
        <v>176</v>
      </c>
      <c r="R12" s="30">
        <v>2043.15</v>
      </c>
      <c r="S12" s="163" t="s">
        <v>176</v>
      </c>
      <c r="T12" s="30">
        <v>2040.4</v>
      </c>
    </row>
    <row r="13" spans="1:20" x14ac:dyDescent="0.2">
      <c r="A13" s="59">
        <v>2014</v>
      </c>
      <c r="B13" s="38">
        <v>14.06</v>
      </c>
      <c r="C13" s="88" t="s">
        <v>358</v>
      </c>
      <c r="D13" s="38">
        <v>1.33</v>
      </c>
      <c r="E13" s="88" t="s">
        <v>358</v>
      </c>
      <c r="F13" s="38">
        <v>24.86</v>
      </c>
      <c r="G13" s="88" t="s">
        <v>358</v>
      </c>
      <c r="H13" s="38">
        <v>28.43</v>
      </c>
      <c r="I13" s="88" t="s">
        <v>358</v>
      </c>
      <c r="J13" s="38">
        <v>2.68</v>
      </c>
      <c r="K13" s="88" t="s">
        <v>358</v>
      </c>
      <c r="L13" s="38">
        <v>50.29</v>
      </c>
      <c r="M13" s="88" t="s">
        <v>358</v>
      </c>
      <c r="N13" s="162">
        <v>49.43</v>
      </c>
      <c r="O13" s="88" t="s">
        <v>358</v>
      </c>
      <c r="P13" s="30">
        <v>4207.22</v>
      </c>
      <c r="Q13" s="163" t="s">
        <v>358</v>
      </c>
      <c r="R13" s="30">
        <v>2079.75</v>
      </c>
      <c r="S13" s="163" t="s">
        <v>358</v>
      </c>
      <c r="T13" s="30">
        <v>2169.5500000000002</v>
      </c>
    </row>
    <row r="14" spans="1:20" x14ac:dyDescent="0.2">
      <c r="A14" s="149">
        <v>2015</v>
      </c>
      <c r="B14" s="38">
        <v>14.06</v>
      </c>
      <c r="C14" s="88" t="s">
        <v>176</v>
      </c>
      <c r="D14" s="38">
        <v>1.33</v>
      </c>
      <c r="E14" s="88" t="s">
        <v>176</v>
      </c>
      <c r="F14" s="38">
        <v>25.24</v>
      </c>
      <c r="G14" s="88" t="s">
        <v>176</v>
      </c>
      <c r="H14" s="38">
        <v>28.95</v>
      </c>
      <c r="I14" s="88" t="s">
        <v>176</v>
      </c>
      <c r="J14" s="38">
        <v>2.73</v>
      </c>
      <c r="K14" s="88" t="s">
        <v>176</v>
      </c>
      <c r="L14" s="38">
        <v>51.96</v>
      </c>
      <c r="M14" s="88" t="s">
        <v>176</v>
      </c>
      <c r="N14" s="162">
        <v>48.58</v>
      </c>
      <c r="O14" s="88" t="s">
        <v>176</v>
      </c>
      <c r="P14" s="30">
        <v>4379.68</v>
      </c>
      <c r="Q14" s="163" t="s">
        <v>176</v>
      </c>
      <c r="R14" s="30">
        <v>2127.54</v>
      </c>
      <c r="S14" s="163" t="s">
        <v>176</v>
      </c>
      <c r="T14" s="30">
        <v>2279.56</v>
      </c>
    </row>
    <row r="15" spans="1:20" ht="11.25" customHeight="1" x14ac:dyDescent="0.2">
      <c r="A15" s="32"/>
      <c r="B15" s="148"/>
      <c r="C15" s="148"/>
      <c r="D15" s="148"/>
      <c r="E15" s="148"/>
      <c r="F15" s="148"/>
      <c r="G15" s="148"/>
      <c r="H15" s="148"/>
      <c r="I15" s="148"/>
      <c r="J15" s="148"/>
      <c r="K15" s="148"/>
      <c r="L15" s="148"/>
      <c r="M15" s="93"/>
      <c r="N15" s="22"/>
      <c r="O15" s="93"/>
      <c r="P15" s="128"/>
      <c r="Q15" s="93"/>
      <c r="R15" s="128"/>
      <c r="S15" s="93"/>
      <c r="T15" s="128"/>
    </row>
    <row r="18" spans="14:21" x14ac:dyDescent="0.2">
      <c r="N18" s="15"/>
      <c r="O18" s="78"/>
      <c r="P18" s="60"/>
      <c r="Q18" s="78"/>
      <c r="R18" s="60"/>
      <c r="S18" s="78"/>
      <c r="T18" s="60"/>
      <c r="U18" s="15"/>
    </row>
    <row r="19" spans="14:21" x14ac:dyDescent="0.2">
      <c r="N19" s="15"/>
      <c r="O19" s="78"/>
      <c r="P19" s="60"/>
      <c r="Q19" s="78"/>
      <c r="R19" s="60"/>
      <c r="S19" s="78"/>
      <c r="T19" s="60"/>
      <c r="U19" s="15"/>
    </row>
    <row r="20" spans="14:21" x14ac:dyDescent="0.2">
      <c r="N20" s="15"/>
      <c r="O20" s="78"/>
      <c r="P20" s="60"/>
      <c r="Q20" s="78"/>
      <c r="R20" s="60"/>
      <c r="S20" s="78"/>
      <c r="T20" s="60"/>
      <c r="U20" s="15"/>
    </row>
    <row r="21" spans="14:21" x14ac:dyDescent="0.2">
      <c r="N21" s="15"/>
      <c r="O21" s="78"/>
      <c r="P21" s="60"/>
      <c r="Q21" s="78"/>
      <c r="R21" s="60"/>
      <c r="S21" s="78"/>
      <c r="T21" s="60"/>
      <c r="U21" s="15"/>
    </row>
    <row r="22" spans="14:21" x14ac:dyDescent="0.2">
      <c r="N22" s="15"/>
      <c r="O22" s="78"/>
      <c r="P22" s="60"/>
      <c r="Q22" s="78"/>
      <c r="R22" s="60"/>
      <c r="S22" s="78"/>
      <c r="T22" s="60"/>
      <c r="U22" s="15"/>
    </row>
  </sheetData>
  <mergeCells count="2">
    <mergeCell ref="B3:F3"/>
    <mergeCell ref="H3:L3"/>
  </mergeCells>
  <pageMargins left="0.75" right="0.75" top="1" bottom="1" header="0.5" footer="0.5"/>
  <pageSetup paperSize="9" scale="81" orientation="landscape" r:id="rId1"/>
  <headerFooter alignWithMargins="0"/>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U15"/>
  <sheetViews>
    <sheetView zoomScaleNormal="100" workbookViewId="0"/>
  </sheetViews>
  <sheetFormatPr defaultRowHeight="11.25" x14ac:dyDescent="0.2"/>
  <cols>
    <col min="1" max="1" width="5.85546875" style="16" customWidth="1"/>
    <col min="2" max="2" width="12" style="103" bestFit="1" customWidth="1"/>
    <col min="3" max="3" width="1" style="80" customWidth="1"/>
    <col min="4" max="4" width="10.42578125" style="103" bestFit="1" customWidth="1"/>
    <col min="5" max="5" width="1" style="80" customWidth="1"/>
    <col min="6" max="6" width="10.42578125" style="103" bestFit="1" customWidth="1"/>
    <col min="7" max="7" width="1" style="80" customWidth="1"/>
    <col min="8" max="8" width="14" style="103" bestFit="1" customWidth="1"/>
    <col min="9" max="9" width="1" style="80" customWidth="1"/>
    <col min="10" max="10" width="10.28515625" style="103" bestFit="1" customWidth="1"/>
    <col min="11" max="11" width="1" style="80" customWidth="1"/>
    <col min="12" max="12" width="8.140625" style="103" customWidth="1"/>
    <col min="13" max="13" width="0.85546875" style="103" customWidth="1"/>
    <col min="14" max="14" width="9.42578125" style="103" customWidth="1"/>
    <col min="15" max="15" width="1" style="80" customWidth="1"/>
    <col min="16" max="16" width="10.5703125" style="103" bestFit="1" customWidth="1"/>
    <col min="17" max="17" width="1" style="80" customWidth="1"/>
    <col min="18" max="18" width="7.85546875" style="103" bestFit="1" customWidth="1"/>
    <col min="19" max="19" width="1" style="80" customWidth="1"/>
    <col min="20" max="20" width="7.85546875" style="16" bestFit="1" customWidth="1"/>
    <col min="21" max="260" width="9.140625" style="16"/>
    <col min="261" max="261" width="5.85546875" style="16" customWidth="1"/>
    <col min="262" max="262" width="12" style="16" bestFit="1" customWidth="1"/>
    <col min="263" max="264" width="10.42578125" style="16" bestFit="1" customWidth="1"/>
    <col min="265" max="265" width="14" style="16" bestFit="1" customWidth="1"/>
    <col min="266" max="266" width="10.28515625" style="16" bestFit="1" customWidth="1"/>
    <col min="267" max="267" width="6" style="16" bestFit="1" customWidth="1"/>
    <col min="268" max="268" width="0.85546875" style="16" customWidth="1"/>
    <col min="269" max="269" width="9.42578125" style="16" customWidth="1"/>
    <col min="270" max="270" width="10.5703125" style="16" bestFit="1" customWidth="1"/>
    <col min="271" max="272" width="7.85546875" style="16" bestFit="1" customWidth="1"/>
    <col min="273" max="273" width="9.140625" style="16"/>
    <col min="274" max="274" width="10.5703125" style="16" customWidth="1"/>
    <col min="275" max="275" width="12.85546875" style="16" customWidth="1"/>
    <col min="276" max="276" width="9.140625" style="16"/>
    <col min="277" max="277" width="10.140625" style="16" bestFit="1" customWidth="1"/>
    <col min="278" max="516" width="9.140625" style="16"/>
    <col min="517" max="517" width="5.85546875" style="16" customWidth="1"/>
    <col min="518" max="518" width="12" style="16" bestFit="1" customWidth="1"/>
    <col min="519" max="520" width="10.42578125" style="16" bestFit="1" customWidth="1"/>
    <col min="521" max="521" width="14" style="16" bestFit="1" customWidth="1"/>
    <col min="522" max="522" width="10.28515625" style="16" bestFit="1" customWidth="1"/>
    <col min="523" max="523" width="6" style="16" bestFit="1" customWidth="1"/>
    <col min="524" max="524" width="0.85546875" style="16" customWidth="1"/>
    <col min="525" max="525" width="9.42578125" style="16" customWidth="1"/>
    <col min="526" max="526" width="10.5703125" style="16" bestFit="1" customWidth="1"/>
    <col min="527" max="528" width="7.85546875" style="16" bestFit="1" customWidth="1"/>
    <col min="529" max="529" width="9.140625" style="16"/>
    <col min="530" max="530" width="10.5703125" style="16" customWidth="1"/>
    <col min="531" max="531" width="12.85546875" style="16" customWidth="1"/>
    <col min="532" max="532" width="9.140625" style="16"/>
    <col min="533" max="533" width="10.140625" style="16" bestFit="1" customWidth="1"/>
    <col min="534" max="772" width="9.140625" style="16"/>
    <col min="773" max="773" width="5.85546875" style="16" customWidth="1"/>
    <col min="774" max="774" width="12" style="16" bestFit="1" customWidth="1"/>
    <col min="775" max="776" width="10.42578125" style="16" bestFit="1" customWidth="1"/>
    <col min="777" max="777" width="14" style="16" bestFit="1" customWidth="1"/>
    <col min="778" max="778" width="10.28515625" style="16" bestFit="1" customWidth="1"/>
    <col min="779" max="779" width="6" style="16" bestFit="1" customWidth="1"/>
    <col min="780" max="780" width="0.85546875" style="16" customWidth="1"/>
    <col min="781" max="781" width="9.42578125" style="16" customWidth="1"/>
    <col min="782" max="782" width="10.5703125" style="16" bestFit="1" customWidth="1"/>
    <col min="783" max="784" width="7.85546875" style="16" bestFit="1" customWidth="1"/>
    <col min="785" max="785" width="9.140625" style="16"/>
    <col min="786" max="786" width="10.5703125" style="16" customWidth="1"/>
    <col min="787" max="787" width="12.85546875" style="16" customWidth="1"/>
    <col min="788" max="788" width="9.140625" style="16"/>
    <col min="789" max="789" width="10.140625" style="16" bestFit="1" customWidth="1"/>
    <col min="790" max="1028" width="9.140625" style="16"/>
    <col min="1029" max="1029" width="5.85546875" style="16" customWidth="1"/>
    <col min="1030" max="1030" width="12" style="16" bestFit="1" customWidth="1"/>
    <col min="1031" max="1032" width="10.42578125" style="16" bestFit="1" customWidth="1"/>
    <col min="1033" max="1033" width="14" style="16" bestFit="1" customWidth="1"/>
    <col min="1034" max="1034" width="10.28515625" style="16" bestFit="1" customWidth="1"/>
    <col min="1035" max="1035" width="6" style="16" bestFit="1" customWidth="1"/>
    <col min="1036" max="1036" width="0.85546875" style="16" customWidth="1"/>
    <col min="1037" max="1037" width="9.42578125" style="16" customWidth="1"/>
    <col min="1038" max="1038" width="10.5703125" style="16" bestFit="1" customWidth="1"/>
    <col min="1039" max="1040" width="7.85546875" style="16" bestFit="1" customWidth="1"/>
    <col min="1041" max="1041" width="9.140625" style="16"/>
    <col min="1042" max="1042" width="10.5703125" style="16" customWidth="1"/>
    <col min="1043" max="1043" width="12.85546875" style="16" customWidth="1"/>
    <col min="1044" max="1044" width="9.140625" style="16"/>
    <col min="1045" max="1045" width="10.140625" style="16" bestFit="1" customWidth="1"/>
    <col min="1046" max="1284" width="9.140625" style="16"/>
    <col min="1285" max="1285" width="5.85546875" style="16" customWidth="1"/>
    <col min="1286" max="1286" width="12" style="16" bestFit="1" customWidth="1"/>
    <col min="1287" max="1288" width="10.42578125" style="16" bestFit="1" customWidth="1"/>
    <col min="1289" max="1289" width="14" style="16" bestFit="1" customWidth="1"/>
    <col min="1290" max="1290" width="10.28515625" style="16" bestFit="1" customWidth="1"/>
    <col min="1291" max="1291" width="6" style="16" bestFit="1" customWidth="1"/>
    <col min="1292" max="1292" width="0.85546875" style="16" customWidth="1"/>
    <col min="1293" max="1293" width="9.42578125" style="16" customWidth="1"/>
    <col min="1294" max="1294" width="10.5703125" style="16" bestFit="1" customWidth="1"/>
    <col min="1295" max="1296" width="7.85546875" style="16" bestFit="1" customWidth="1"/>
    <col min="1297" max="1297" width="9.140625" style="16"/>
    <col min="1298" max="1298" width="10.5703125" style="16" customWidth="1"/>
    <col min="1299" max="1299" width="12.85546875" style="16" customWidth="1"/>
    <col min="1300" max="1300" width="9.140625" style="16"/>
    <col min="1301" max="1301" width="10.140625" style="16" bestFit="1" customWidth="1"/>
    <col min="1302" max="1540" width="9.140625" style="16"/>
    <col min="1541" max="1541" width="5.85546875" style="16" customWidth="1"/>
    <col min="1542" max="1542" width="12" style="16" bestFit="1" customWidth="1"/>
    <col min="1543" max="1544" width="10.42578125" style="16" bestFit="1" customWidth="1"/>
    <col min="1545" max="1545" width="14" style="16" bestFit="1" customWidth="1"/>
    <col min="1546" max="1546" width="10.28515625" style="16" bestFit="1" customWidth="1"/>
    <col min="1547" max="1547" width="6" style="16" bestFit="1" customWidth="1"/>
    <col min="1548" max="1548" width="0.85546875" style="16" customWidth="1"/>
    <col min="1549" max="1549" width="9.42578125" style="16" customWidth="1"/>
    <col min="1550" max="1550" width="10.5703125" style="16" bestFit="1" customWidth="1"/>
    <col min="1551" max="1552" width="7.85546875" style="16" bestFit="1" customWidth="1"/>
    <col min="1553" max="1553" width="9.140625" style="16"/>
    <col min="1554" max="1554" width="10.5703125" style="16" customWidth="1"/>
    <col min="1555" max="1555" width="12.85546875" style="16" customWidth="1"/>
    <col min="1556" max="1556" width="9.140625" style="16"/>
    <col min="1557" max="1557" width="10.140625" style="16" bestFit="1" customWidth="1"/>
    <col min="1558" max="1796" width="9.140625" style="16"/>
    <col min="1797" max="1797" width="5.85546875" style="16" customWidth="1"/>
    <col min="1798" max="1798" width="12" style="16" bestFit="1" customWidth="1"/>
    <col min="1799" max="1800" width="10.42578125" style="16" bestFit="1" customWidth="1"/>
    <col min="1801" max="1801" width="14" style="16" bestFit="1" customWidth="1"/>
    <col min="1802" max="1802" width="10.28515625" style="16" bestFit="1" customWidth="1"/>
    <col min="1803" max="1803" width="6" style="16" bestFit="1" customWidth="1"/>
    <col min="1804" max="1804" width="0.85546875" style="16" customWidth="1"/>
    <col min="1805" max="1805" width="9.42578125" style="16" customWidth="1"/>
    <col min="1806" max="1806" width="10.5703125" style="16" bestFit="1" customWidth="1"/>
    <col min="1807" max="1808" width="7.85546875" style="16" bestFit="1" customWidth="1"/>
    <col min="1809" max="1809" width="9.140625" style="16"/>
    <col min="1810" max="1810" width="10.5703125" style="16" customWidth="1"/>
    <col min="1811" max="1811" width="12.85546875" style="16" customWidth="1"/>
    <col min="1812" max="1812" width="9.140625" style="16"/>
    <col min="1813" max="1813" width="10.140625" style="16" bestFit="1" customWidth="1"/>
    <col min="1814" max="2052" width="9.140625" style="16"/>
    <col min="2053" max="2053" width="5.85546875" style="16" customWidth="1"/>
    <col min="2054" max="2054" width="12" style="16" bestFit="1" customWidth="1"/>
    <col min="2055" max="2056" width="10.42578125" style="16" bestFit="1" customWidth="1"/>
    <col min="2057" max="2057" width="14" style="16" bestFit="1" customWidth="1"/>
    <col min="2058" max="2058" width="10.28515625" style="16" bestFit="1" customWidth="1"/>
    <col min="2059" max="2059" width="6" style="16" bestFit="1" customWidth="1"/>
    <col min="2060" max="2060" width="0.85546875" style="16" customWidth="1"/>
    <col min="2061" max="2061" width="9.42578125" style="16" customWidth="1"/>
    <col min="2062" max="2062" width="10.5703125" style="16" bestFit="1" customWidth="1"/>
    <col min="2063" max="2064" width="7.85546875" style="16" bestFit="1" customWidth="1"/>
    <col min="2065" max="2065" width="9.140625" style="16"/>
    <col min="2066" max="2066" width="10.5703125" style="16" customWidth="1"/>
    <col min="2067" max="2067" width="12.85546875" style="16" customWidth="1"/>
    <col min="2068" max="2068" width="9.140625" style="16"/>
    <col min="2069" max="2069" width="10.140625" style="16" bestFit="1" customWidth="1"/>
    <col min="2070" max="2308" width="9.140625" style="16"/>
    <col min="2309" max="2309" width="5.85546875" style="16" customWidth="1"/>
    <col min="2310" max="2310" width="12" style="16" bestFit="1" customWidth="1"/>
    <col min="2311" max="2312" width="10.42578125" style="16" bestFit="1" customWidth="1"/>
    <col min="2313" max="2313" width="14" style="16" bestFit="1" customWidth="1"/>
    <col min="2314" max="2314" width="10.28515625" style="16" bestFit="1" customWidth="1"/>
    <col min="2315" max="2315" width="6" style="16" bestFit="1" customWidth="1"/>
    <col min="2316" max="2316" width="0.85546875" style="16" customWidth="1"/>
    <col min="2317" max="2317" width="9.42578125" style="16" customWidth="1"/>
    <col min="2318" max="2318" width="10.5703125" style="16" bestFit="1" customWidth="1"/>
    <col min="2319" max="2320" width="7.85546875" style="16" bestFit="1" customWidth="1"/>
    <col min="2321" max="2321" width="9.140625" style="16"/>
    <col min="2322" max="2322" width="10.5703125" style="16" customWidth="1"/>
    <col min="2323" max="2323" width="12.85546875" style="16" customWidth="1"/>
    <col min="2324" max="2324" width="9.140625" style="16"/>
    <col min="2325" max="2325" width="10.140625" style="16" bestFit="1" customWidth="1"/>
    <col min="2326" max="2564" width="9.140625" style="16"/>
    <col min="2565" max="2565" width="5.85546875" style="16" customWidth="1"/>
    <col min="2566" max="2566" width="12" style="16" bestFit="1" customWidth="1"/>
    <col min="2567" max="2568" width="10.42578125" style="16" bestFit="1" customWidth="1"/>
    <col min="2569" max="2569" width="14" style="16" bestFit="1" customWidth="1"/>
    <col min="2570" max="2570" width="10.28515625" style="16" bestFit="1" customWidth="1"/>
    <col min="2571" max="2571" width="6" style="16" bestFit="1" customWidth="1"/>
    <col min="2572" max="2572" width="0.85546875" style="16" customWidth="1"/>
    <col min="2573" max="2573" width="9.42578125" style="16" customWidth="1"/>
    <col min="2574" max="2574" width="10.5703125" style="16" bestFit="1" customWidth="1"/>
    <col min="2575" max="2576" width="7.85546875" style="16" bestFit="1" customWidth="1"/>
    <col min="2577" max="2577" width="9.140625" style="16"/>
    <col min="2578" max="2578" width="10.5703125" style="16" customWidth="1"/>
    <col min="2579" max="2579" width="12.85546875" style="16" customWidth="1"/>
    <col min="2580" max="2580" width="9.140625" style="16"/>
    <col min="2581" max="2581" width="10.140625" style="16" bestFit="1" customWidth="1"/>
    <col min="2582" max="2820" width="9.140625" style="16"/>
    <col min="2821" max="2821" width="5.85546875" style="16" customWidth="1"/>
    <col min="2822" max="2822" width="12" style="16" bestFit="1" customWidth="1"/>
    <col min="2823" max="2824" width="10.42578125" style="16" bestFit="1" customWidth="1"/>
    <col min="2825" max="2825" width="14" style="16" bestFit="1" customWidth="1"/>
    <col min="2826" max="2826" width="10.28515625" style="16" bestFit="1" customWidth="1"/>
    <col min="2827" max="2827" width="6" style="16" bestFit="1" customWidth="1"/>
    <col min="2828" max="2828" width="0.85546875" style="16" customWidth="1"/>
    <col min="2829" max="2829" width="9.42578125" style="16" customWidth="1"/>
    <col min="2830" max="2830" width="10.5703125" style="16" bestFit="1" customWidth="1"/>
    <col min="2831" max="2832" width="7.85546875" style="16" bestFit="1" customWidth="1"/>
    <col min="2833" max="2833" width="9.140625" style="16"/>
    <col min="2834" max="2834" width="10.5703125" style="16" customWidth="1"/>
    <col min="2835" max="2835" width="12.85546875" style="16" customWidth="1"/>
    <col min="2836" max="2836" width="9.140625" style="16"/>
    <col min="2837" max="2837" width="10.140625" style="16" bestFit="1" customWidth="1"/>
    <col min="2838" max="3076" width="9.140625" style="16"/>
    <col min="3077" max="3077" width="5.85546875" style="16" customWidth="1"/>
    <col min="3078" max="3078" width="12" style="16" bestFit="1" customWidth="1"/>
    <col min="3079" max="3080" width="10.42578125" style="16" bestFit="1" customWidth="1"/>
    <col min="3081" max="3081" width="14" style="16" bestFit="1" customWidth="1"/>
    <col min="3082" max="3082" width="10.28515625" style="16" bestFit="1" customWidth="1"/>
    <col min="3083" max="3083" width="6" style="16" bestFit="1" customWidth="1"/>
    <col min="3084" max="3084" width="0.85546875" style="16" customWidth="1"/>
    <col min="3085" max="3085" width="9.42578125" style="16" customWidth="1"/>
    <col min="3086" max="3086" width="10.5703125" style="16" bestFit="1" customWidth="1"/>
    <col min="3087" max="3088" width="7.85546875" style="16" bestFit="1" customWidth="1"/>
    <col min="3089" max="3089" width="9.140625" style="16"/>
    <col min="3090" max="3090" width="10.5703125" style="16" customWidth="1"/>
    <col min="3091" max="3091" width="12.85546875" style="16" customWidth="1"/>
    <col min="3092" max="3092" width="9.140625" style="16"/>
    <col min="3093" max="3093" width="10.140625" style="16" bestFit="1" customWidth="1"/>
    <col min="3094" max="3332" width="9.140625" style="16"/>
    <col min="3333" max="3333" width="5.85546875" style="16" customWidth="1"/>
    <col min="3334" max="3334" width="12" style="16" bestFit="1" customWidth="1"/>
    <col min="3335" max="3336" width="10.42578125" style="16" bestFit="1" customWidth="1"/>
    <col min="3337" max="3337" width="14" style="16" bestFit="1" customWidth="1"/>
    <col min="3338" max="3338" width="10.28515625" style="16" bestFit="1" customWidth="1"/>
    <col min="3339" max="3339" width="6" style="16" bestFit="1" customWidth="1"/>
    <col min="3340" max="3340" width="0.85546875" style="16" customWidth="1"/>
    <col min="3341" max="3341" width="9.42578125" style="16" customWidth="1"/>
    <col min="3342" max="3342" width="10.5703125" style="16" bestFit="1" customWidth="1"/>
    <col min="3343" max="3344" width="7.85546875" style="16" bestFit="1" customWidth="1"/>
    <col min="3345" max="3345" width="9.140625" style="16"/>
    <col min="3346" max="3346" width="10.5703125" style="16" customWidth="1"/>
    <col min="3347" max="3347" width="12.85546875" style="16" customWidth="1"/>
    <col min="3348" max="3348" width="9.140625" style="16"/>
    <col min="3349" max="3349" width="10.140625" style="16" bestFit="1" customWidth="1"/>
    <col min="3350" max="3588" width="9.140625" style="16"/>
    <col min="3589" max="3589" width="5.85546875" style="16" customWidth="1"/>
    <col min="3590" max="3590" width="12" style="16" bestFit="1" customWidth="1"/>
    <col min="3591" max="3592" width="10.42578125" style="16" bestFit="1" customWidth="1"/>
    <col min="3593" max="3593" width="14" style="16" bestFit="1" customWidth="1"/>
    <col min="3594" max="3594" width="10.28515625" style="16" bestFit="1" customWidth="1"/>
    <col min="3595" max="3595" width="6" style="16" bestFit="1" customWidth="1"/>
    <col min="3596" max="3596" width="0.85546875" style="16" customWidth="1"/>
    <col min="3597" max="3597" width="9.42578125" style="16" customWidth="1"/>
    <col min="3598" max="3598" width="10.5703125" style="16" bestFit="1" customWidth="1"/>
    <col min="3599" max="3600" width="7.85546875" style="16" bestFit="1" customWidth="1"/>
    <col min="3601" max="3601" width="9.140625" style="16"/>
    <col min="3602" max="3602" width="10.5703125" style="16" customWidth="1"/>
    <col min="3603" max="3603" width="12.85546875" style="16" customWidth="1"/>
    <col min="3604" max="3604" width="9.140625" style="16"/>
    <col min="3605" max="3605" width="10.140625" style="16" bestFit="1" customWidth="1"/>
    <col min="3606" max="3844" width="9.140625" style="16"/>
    <col min="3845" max="3845" width="5.85546875" style="16" customWidth="1"/>
    <col min="3846" max="3846" width="12" style="16" bestFit="1" customWidth="1"/>
    <col min="3847" max="3848" width="10.42578125" style="16" bestFit="1" customWidth="1"/>
    <col min="3849" max="3849" width="14" style="16" bestFit="1" customWidth="1"/>
    <col min="3850" max="3850" width="10.28515625" style="16" bestFit="1" customWidth="1"/>
    <col min="3851" max="3851" width="6" style="16" bestFit="1" customWidth="1"/>
    <col min="3852" max="3852" width="0.85546875" style="16" customWidth="1"/>
    <col min="3853" max="3853" width="9.42578125" style="16" customWidth="1"/>
    <col min="3854" max="3854" width="10.5703125" style="16" bestFit="1" customWidth="1"/>
    <col min="3855" max="3856" width="7.85546875" style="16" bestFit="1" customWidth="1"/>
    <col min="3857" max="3857" width="9.140625" style="16"/>
    <col min="3858" max="3858" width="10.5703125" style="16" customWidth="1"/>
    <col min="3859" max="3859" width="12.85546875" style="16" customWidth="1"/>
    <col min="3860" max="3860" width="9.140625" style="16"/>
    <col min="3861" max="3861" width="10.140625" style="16" bestFit="1" customWidth="1"/>
    <col min="3862" max="4100" width="9.140625" style="16"/>
    <col min="4101" max="4101" width="5.85546875" style="16" customWidth="1"/>
    <col min="4102" max="4102" width="12" style="16" bestFit="1" customWidth="1"/>
    <col min="4103" max="4104" width="10.42578125" style="16" bestFit="1" customWidth="1"/>
    <col min="4105" max="4105" width="14" style="16" bestFit="1" customWidth="1"/>
    <col min="4106" max="4106" width="10.28515625" style="16" bestFit="1" customWidth="1"/>
    <col min="4107" max="4107" width="6" style="16" bestFit="1" customWidth="1"/>
    <col min="4108" max="4108" width="0.85546875" style="16" customWidth="1"/>
    <col min="4109" max="4109" width="9.42578125" style="16" customWidth="1"/>
    <col min="4110" max="4110" width="10.5703125" style="16" bestFit="1" customWidth="1"/>
    <col min="4111" max="4112" width="7.85546875" style="16" bestFit="1" customWidth="1"/>
    <col min="4113" max="4113" width="9.140625" style="16"/>
    <col min="4114" max="4114" width="10.5703125" style="16" customWidth="1"/>
    <col min="4115" max="4115" width="12.85546875" style="16" customWidth="1"/>
    <col min="4116" max="4116" width="9.140625" style="16"/>
    <col min="4117" max="4117" width="10.140625" style="16" bestFit="1" customWidth="1"/>
    <col min="4118" max="4356" width="9.140625" style="16"/>
    <col min="4357" max="4357" width="5.85546875" style="16" customWidth="1"/>
    <col min="4358" max="4358" width="12" style="16" bestFit="1" customWidth="1"/>
    <col min="4359" max="4360" width="10.42578125" style="16" bestFit="1" customWidth="1"/>
    <col min="4361" max="4361" width="14" style="16" bestFit="1" customWidth="1"/>
    <col min="4362" max="4362" width="10.28515625" style="16" bestFit="1" customWidth="1"/>
    <col min="4363" max="4363" width="6" style="16" bestFit="1" customWidth="1"/>
    <col min="4364" max="4364" width="0.85546875" style="16" customWidth="1"/>
    <col min="4365" max="4365" width="9.42578125" style="16" customWidth="1"/>
    <col min="4366" max="4366" width="10.5703125" style="16" bestFit="1" customWidth="1"/>
    <col min="4367" max="4368" width="7.85546875" style="16" bestFit="1" customWidth="1"/>
    <col min="4369" max="4369" width="9.140625" style="16"/>
    <col min="4370" max="4370" width="10.5703125" style="16" customWidth="1"/>
    <col min="4371" max="4371" width="12.85546875" style="16" customWidth="1"/>
    <col min="4372" max="4372" width="9.140625" style="16"/>
    <col min="4373" max="4373" width="10.140625" style="16" bestFit="1" customWidth="1"/>
    <col min="4374" max="4612" width="9.140625" style="16"/>
    <col min="4613" max="4613" width="5.85546875" style="16" customWidth="1"/>
    <col min="4614" max="4614" width="12" style="16" bestFit="1" customWidth="1"/>
    <col min="4615" max="4616" width="10.42578125" style="16" bestFit="1" customWidth="1"/>
    <col min="4617" max="4617" width="14" style="16" bestFit="1" customWidth="1"/>
    <col min="4618" max="4618" width="10.28515625" style="16" bestFit="1" customWidth="1"/>
    <col min="4619" max="4619" width="6" style="16" bestFit="1" customWidth="1"/>
    <col min="4620" max="4620" width="0.85546875" style="16" customWidth="1"/>
    <col min="4621" max="4621" width="9.42578125" style="16" customWidth="1"/>
    <col min="4622" max="4622" width="10.5703125" style="16" bestFit="1" customWidth="1"/>
    <col min="4623" max="4624" width="7.85546875" style="16" bestFit="1" customWidth="1"/>
    <col min="4625" max="4625" width="9.140625" style="16"/>
    <col min="4626" max="4626" width="10.5703125" style="16" customWidth="1"/>
    <col min="4627" max="4627" width="12.85546875" style="16" customWidth="1"/>
    <col min="4628" max="4628" width="9.140625" style="16"/>
    <col min="4629" max="4629" width="10.140625" style="16" bestFit="1" customWidth="1"/>
    <col min="4630" max="4868" width="9.140625" style="16"/>
    <col min="4869" max="4869" width="5.85546875" style="16" customWidth="1"/>
    <col min="4870" max="4870" width="12" style="16" bestFit="1" customWidth="1"/>
    <col min="4871" max="4872" width="10.42578125" style="16" bestFit="1" customWidth="1"/>
    <col min="4873" max="4873" width="14" style="16" bestFit="1" customWidth="1"/>
    <col min="4874" max="4874" width="10.28515625" style="16" bestFit="1" customWidth="1"/>
    <col min="4875" max="4875" width="6" style="16" bestFit="1" customWidth="1"/>
    <col min="4876" max="4876" width="0.85546875" style="16" customWidth="1"/>
    <col min="4877" max="4877" width="9.42578125" style="16" customWidth="1"/>
    <col min="4878" max="4878" width="10.5703125" style="16" bestFit="1" customWidth="1"/>
    <col min="4879" max="4880" width="7.85546875" style="16" bestFit="1" customWidth="1"/>
    <col min="4881" max="4881" width="9.140625" style="16"/>
    <col min="4882" max="4882" width="10.5703125" style="16" customWidth="1"/>
    <col min="4883" max="4883" width="12.85546875" style="16" customWidth="1"/>
    <col min="4884" max="4884" width="9.140625" style="16"/>
    <col min="4885" max="4885" width="10.140625" style="16" bestFit="1" customWidth="1"/>
    <col min="4886" max="5124" width="9.140625" style="16"/>
    <col min="5125" max="5125" width="5.85546875" style="16" customWidth="1"/>
    <col min="5126" max="5126" width="12" style="16" bestFit="1" customWidth="1"/>
    <col min="5127" max="5128" width="10.42578125" style="16" bestFit="1" customWidth="1"/>
    <col min="5129" max="5129" width="14" style="16" bestFit="1" customWidth="1"/>
    <col min="5130" max="5130" width="10.28515625" style="16" bestFit="1" customWidth="1"/>
    <col min="5131" max="5131" width="6" style="16" bestFit="1" customWidth="1"/>
    <col min="5132" max="5132" width="0.85546875" style="16" customWidth="1"/>
    <col min="5133" max="5133" width="9.42578125" style="16" customWidth="1"/>
    <col min="5134" max="5134" width="10.5703125" style="16" bestFit="1" customWidth="1"/>
    <col min="5135" max="5136" width="7.85546875" style="16" bestFit="1" customWidth="1"/>
    <col min="5137" max="5137" width="9.140625" style="16"/>
    <col min="5138" max="5138" width="10.5703125" style="16" customWidth="1"/>
    <col min="5139" max="5139" width="12.85546875" style="16" customWidth="1"/>
    <col min="5140" max="5140" width="9.140625" style="16"/>
    <col min="5141" max="5141" width="10.140625" style="16" bestFit="1" customWidth="1"/>
    <col min="5142" max="5380" width="9.140625" style="16"/>
    <col min="5381" max="5381" width="5.85546875" style="16" customWidth="1"/>
    <col min="5382" max="5382" width="12" style="16" bestFit="1" customWidth="1"/>
    <col min="5383" max="5384" width="10.42578125" style="16" bestFit="1" customWidth="1"/>
    <col min="5385" max="5385" width="14" style="16" bestFit="1" customWidth="1"/>
    <col min="5386" max="5386" width="10.28515625" style="16" bestFit="1" customWidth="1"/>
    <col min="5387" max="5387" width="6" style="16" bestFit="1" customWidth="1"/>
    <col min="5388" max="5388" width="0.85546875" style="16" customWidth="1"/>
    <col min="5389" max="5389" width="9.42578125" style="16" customWidth="1"/>
    <col min="5390" max="5390" width="10.5703125" style="16" bestFit="1" customWidth="1"/>
    <col min="5391" max="5392" width="7.85546875" style="16" bestFit="1" customWidth="1"/>
    <col min="5393" max="5393" width="9.140625" style="16"/>
    <col min="5394" max="5394" width="10.5703125" style="16" customWidth="1"/>
    <col min="5395" max="5395" width="12.85546875" style="16" customWidth="1"/>
    <col min="5396" max="5396" width="9.140625" style="16"/>
    <col min="5397" max="5397" width="10.140625" style="16" bestFit="1" customWidth="1"/>
    <col min="5398" max="5636" width="9.140625" style="16"/>
    <col min="5637" max="5637" width="5.85546875" style="16" customWidth="1"/>
    <col min="5638" max="5638" width="12" style="16" bestFit="1" customWidth="1"/>
    <col min="5639" max="5640" width="10.42578125" style="16" bestFit="1" customWidth="1"/>
    <col min="5641" max="5641" width="14" style="16" bestFit="1" customWidth="1"/>
    <col min="5642" max="5642" width="10.28515625" style="16" bestFit="1" customWidth="1"/>
    <col min="5643" max="5643" width="6" style="16" bestFit="1" customWidth="1"/>
    <col min="5644" max="5644" width="0.85546875" style="16" customWidth="1"/>
    <col min="5645" max="5645" width="9.42578125" style="16" customWidth="1"/>
    <col min="5646" max="5646" width="10.5703125" style="16" bestFit="1" customWidth="1"/>
    <col min="5647" max="5648" width="7.85546875" style="16" bestFit="1" customWidth="1"/>
    <col min="5649" max="5649" width="9.140625" style="16"/>
    <col min="5650" max="5650" width="10.5703125" style="16" customWidth="1"/>
    <col min="5651" max="5651" width="12.85546875" style="16" customWidth="1"/>
    <col min="5652" max="5652" width="9.140625" style="16"/>
    <col min="5653" max="5653" width="10.140625" style="16" bestFit="1" customWidth="1"/>
    <col min="5654" max="5892" width="9.140625" style="16"/>
    <col min="5893" max="5893" width="5.85546875" style="16" customWidth="1"/>
    <col min="5894" max="5894" width="12" style="16" bestFit="1" customWidth="1"/>
    <col min="5895" max="5896" width="10.42578125" style="16" bestFit="1" customWidth="1"/>
    <col min="5897" max="5897" width="14" style="16" bestFit="1" customWidth="1"/>
    <col min="5898" max="5898" width="10.28515625" style="16" bestFit="1" customWidth="1"/>
    <col min="5899" max="5899" width="6" style="16" bestFit="1" customWidth="1"/>
    <col min="5900" max="5900" width="0.85546875" style="16" customWidth="1"/>
    <col min="5901" max="5901" width="9.42578125" style="16" customWidth="1"/>
    <col min="5902" max="5902" width="10.5703125" style="16" bestFit="1" customWidth="1"/>
    <col min="5903" max="5904" width="7.85546875" style="16" bestFit="1" customWidth="1"/>
    <col min="5905" max="5905" width="9.140625" style="16"/>
    <col min="5906" max="5906" width="10.5703125" style="16" customWidth="1"/>
    <col min="5907" max="5907" width="12.85546875" style="16" customWidth="1"/>
    <col min="5908" max="5908" width="9.140625" style="16"/>
    <col min="5909" max="5909" width="10.140625" style="16" bestFit="1" customWidth="1"/>
    <col min="5910" max="6148" width="9.140625" style="16"/>
    <col min="6149" max="6149" width="5.85546875" style="16" customWidth="1"/>
    <col min="6150" max="6150" width="12" style="16" bestFit="1" customWidth="1"/>
    <col min="6151" max="6152" width="10.42578125" style="16" bestFit="1" customWidth="1"/>
    <col min="6153" max="6153" width="14" style="16" bestFit="1" customWidth="1"/>
    <col min="6154" max="6154" width="10.28515625" style="16" bestFit="1" customWidth="1"/>
    <col min="6155" max="6155" width="6" style="16" bestFit="1" customWidth="1"/>
    <col min="6156" max="6156" width="0.85546875" style="16" customWidth="1"/>
    <col min="6157" max="6157" width="9.42578125" style="16" customWidth="1"/>
    <col min="6158" max="6158" width="10.5703125" style="16" bestFit="1" customWidth="1"/>
    <col min="6159" max="6160" width="7.85546875" style="16" bestFit="1" customWidth="1"/>
    <col min="6161" max="6161" width="9.140625" style="16"/>
    <col min="6162" max="6162" width="10.5703125" style="16" customWidth="1"/>
    <col min="6163" max="6163" width="12.85546875" style="16" customWidth="1"/>
    <col min="6164" max="6164" width="9.140625" style="16"/>
    <col min="6165" max="6165" width="10.140625" style="16" bestFit="1" customWidth="1"/>
    <col min="6166" max="6404" width="9.140625" style="16"/>
    <col min="6405" max="6405" width="5.85546875" style="16" customWidth="1"/>
    <col min="6406" max="6406" width="12" style="16" bestFit="1" customWidth="1"/>
    <col min="6407" max="6408" width="10.42578125" style="16" bestFit="1" customWidth="1"/>
    <col min="6409" max="6409" width="14" style="16" bestFit="1" customWidth="1"/>
    <col min="6410" max="6410" width="10.28515625" style="16" bestFit="1" customWidth="1"/>
    <col min="6411" max="6411" width="6" style="16" bestFit="1" customWidth="1"/>
    <col min="6412" max="6412" width="0.85546875" style="16" customWidth="1"/>
    <col min="6413" max="6413" width="9.42578125" style="16" customWidth="1"/>
    <col min="6414" max="6414" width="10.5703125" style="16" bestFit="1" customWidth="1"/>
    <col min="6415" max="6416" width="7.85546875" style="16" bestFit="1" customWidth="1"/>
    <col min="6417" max="6417" width="9.140625" style="16"/>
    <col min="6418" max="6418" width="10.5703125" style="16" customWidth="1"/>
    <col min="6419" max="6419" width="12.85546875" style="16" customWidth="1"/>
    <col min="6420" max="6420" width="9.140625" style="16"/>
    <col min="6421" max="6421" width="10.140625" style="16" bestFit="1" customWidth="1"/>
    <col min="6422" max="6660" width="9.140625" style="16"/>
    <col min="6661" max="6661" width="5.85546875" style="16" customWidth="1"/>
    <col min="6662" max="6662" width="12" style="16" bestFit="1" customWidth="1"/>
    <col min="6663" max="6664" width="10.42578125" style="16" bestFit="1" customWidth="1"/>
    <col min="6665" max="6665" width="14" style="16" bestFit="1" customWidth="1"/>
    <col min="6666" max="6666" width="10.28515625" style="16" bestFit="1" customWidth="1"/>
    <col min="6667" max="6667" width="6" style="16" bestFit="1" customWidth="1"/>
    <col min="6668" max="6668" width="0.85546875" style="16" customWidth="1"/>
    <col min="6669" max="6669" width="9.42578125" style="16" customWidth="1"/>
    <col min="6670" max="6670" width="10.5703125" style="16" bestFit="1" customWidth="1"/>
    <col min="6671" max="6672" width="7.85546875" style="16" bestFit="1" customWidth="1"/>
    <col min="6673" max="6673" width="9.140625" style="16"/>
    <col min="6674" max="6674" width="10.5703125" style="16" customWidth="1"/>
    <col min="6675" max="6675" width="12.85546875" style="16" customWidth="1"/>
    <col min="6676" max="6676" width="9.140625" style="16"/>
    <col min="6677" max="6677" width="10.140625" style="16" bestFit="1" customWidth="1"/>
    <col min="6678" max="6916" width="9.140625" style="16"/>
    <col min="6917" max="6917" width="5.85546875" style="16" customWidth="1"/>
    <col min="6918" max="6918" width="12" style="16" bestFit="1" customWidth="1"/>
    <col min="6919" max="6920" width="10.42578125" style="16" bestFit="1" customWidth="1"/>
    <col min="6921" max="6921" width="14" style="16" bestFit="1" customWidth="1"/>
    <col min="6922" max="6922" width="10.28515625" style="16" bestFit="1" customWidth="1"/>
    <col min="6923" max="6923" width="6" style="16" bestFit="1" customWidth="1"/>
    <col min="6924" max="6924" width="0.85546875" style="16" customWidth="1"/>
    <col min="6925" max="6925" width="9.42578125" style="16" customWidth="1"/>
    <col min="6926" max="6926" width="10.5703125" style="16" bestFit="1" customWidth="1"/>
    <col min="6927" max="6928" width="7.85546875" style="16" bestFit="1" customWidth="1"/>
    <col min="6929" max="6929" width="9.140625" style="16"/>
    <col min="6930" max="6930" width="10.5703125" style="16" customWidth="1"/>
    <col min="6931" max="6931" width="12.85546875" style="16" customWidth="1"/>
    <col min="6932" max="6932" width="9.140625" style="16"/>
    <col min="6933" max="6933" width="10.140625" style="16" bestFit="1" customWidth="1"/>
    <col min="6934" max="7172" width="9.140625" style="16"/>
    <col min="7173" max="7173" width="5.85546875" style="16" customWidth="1"/>
    <col min="7174" max="7174" width="12" style="16" bestFit="1" customWidth="1"/>
    <col min="7175" max="7176" width="10.42578125" style="16" bestFit="1" customWidth="1"/>
    <col min="7177" max="7177" width="14" style="16" bestFit="1" customWidth="1"/>
    <col min="7178" max="7178" width="10.28515625" style="16" bestFit="1" customWidth="1"/>
    <col min="7179" max="7179" width="6" style="16" bestFit="1" customWidth="1"/>
    <col min="7180" max="7180" width="0.85546875" style="16" customWidth="1"/>
    <col min="7181" max="7181" width="9.42578125" style="16" customWidth="1"/>
    <col min="7182" max="7182" width="10.5703125" style="16" bestFit="1" customWidth="1"/>
    <col min="7183" max="7184" width="7.85546875" style="16" bestFit="1" customWidth="1"/>
    <col min="7185" max="7185" width="9.140625" style="16"/>
    <col min="7186" max="7186" width="10.5703125" style="16" customWidth="1"/>
    <col min="7187" max="7187" width="12.85546875" style="16" customWidth="1"/>
    <col min="7188" max="7188" width="9.140625" style="16"/>
    <col min="7189" max="7189" width="10.140625" style="16" bestFit="1" customWidth="1"/>
    <col min="7190" max="7428" width="9.140625" style="16"/>
    <col min="7429" max="7429" width="5.85546875" style="16" customWidth="1"/>
    <col min="7430" max="7430" width="12" style="16" bestFit="1" customWidth="1"/>
    <col min="7431" max="7432" width="10.42578125" style="16" bestFit="1" customWidth="1"/>
    <col min="7433" max="7433" width="14" style="16" bestFit="1" customWidth="1"/>
    <col min="7434" max="7434" width="10.28515625" style="16" bestFit="1" customWidth="1"/>
    <col min="7435" max="7435" width="6" style="16" bestFit="1" customWidth="1"/>
    <col min="7436" max="7436" width="0.85546875" style="16" customWidth="1"/>
    <col min="7437" max="7437" width="9.42578125" style="16" customWidth="1"/>
    <col min="7438" max="7438" width="10.5703125" style="16" bestFit="1" customWidth="1"/>
    <col min="7439" max="7440" width="7.85546875" style="16" bestFit="1" customWidth="1"/>
    <col min="7441" max="7441" width="9.140625" style="16"/>
    <col min="7442" max="7442" width="10.5703125" style="16" customWidth="1"/>
    <col min="7443" max="7443" width="12.85546875" style="16" customWidth="1"/>
    <col min="7444" max="7444" width="9.140625" style="16"/>
    <col min="7445" max="7445" width="10.140625" style="16" bestFit="1" customWidth="1"/>
    <col min="7446" max="7684" width="9.140625" style="16"/>
    <col min="7685" max="7685" width="5.85546875" style="16" customWidth="1"/>
    <col min="7686" max="7686" width="12" style="16" bestFit="1" customWidth="1"/>
    <col min="7687" max="7688" width="10.42578125" style="16" bestFit="1" customWidth="1"/>
    <col min="7689" max="7689" width="14" style="16" bestFit="1" customWidth="1"/>
    <col min="7690" max="7690" width="10.28515625" style="16" bestFit="1" customWidth="1"/>
    <col min="7691" max="7691" width="6" style="16" bestFit="1" customWidth="1"/>
    <col min="7692" max="7692" width="0.85546875" style="16" customWidth="1"/>
    <col min="7693" max="7693" width="9.42578125" style="16" customWidth="1"/>
    <col min="7694" max="7694" width="10.5703125" style="16" bestFit="1" customWidth="1"/>
    <col min="7695" max="7696" width="7.85546875" style="16" bestFit="1" customWidth="1"/>
    <col min="7697" max="7697" width="9.140625" style="16"/>
    <col min="7698" max="7698" width="10.5703125" style="16" customWidth="1"/>
    <col min="7699" max="7699" width="12.85546875" style="16" customWidth="1"/>
    <col min="7700" max="7700" width="9.140625" style="16"/>
    <col min="7701" max="7701" width="10.140625" style="16" bestFit="1" customWidth="1"/>
    <col min="7702" max="7940" width="9.140625" style="16"/>
    <col min="7941" max="7941" width="5.85546875" style="16" customWidth="1"/>
    <col min="7942" max="7942" width="12" style="16" bestFit="1" customWidth="1"/>
    <col min="7943" max="7944" width="10.42578125" style="16" bestFit="1" customWidth="1"/>
    <col min="7945" max="7945" width="14" style="16" bestFit="1" customWidth="1"/>
    <col min="7946" max="7946" width="10.28515625" style="16" bestFit="1" customWidth="1"/>
    <col min="7947" max="7947" width="6" style="16" bestFit="1" customWidth="1"/>
    <col min="7948" max="7948" width="0.85546875" style="16" customWidth="1"/>
    <col min="7949" max="7949" width="9.42578125" style="16" customWidth="1"/>
    <col min="7950" max="7950" width="10.5703125" style="16" bestFit="1" customWidth="1"/>
    <col min="7951" max="7952" width="7.85546875" style="16" bestFit="1" customWidth="1"/>
    <col min="7953" max="7953" width="9.140625" style="16"/>
    <col min="7954" max="7954" width="10.5703125" style="16" customWidth="1"/>
    <col min="7955" max="7955" width="12.85546875" style="16" customWidth="1"/>
    <col min="7956" max="7956" width="9.140625" style="16"/>
    <col min="7957" max="7957" width="10.140625" style="16" bestFit="1" customWidth="1"/>
    <col min="7958" max="8196" width="9.140625" style="16"/>
    <col min="8197" max="8197" width="5.85546875" style="16" customWidth="1"/>
    <col min="8198" max="8198" width="12" style="16" bestFit="1" customWidth="1"/>
    <col min="8199" max="8200" width="10.42578125" style="16" bestFit="1" customWidth="1"/>
    <col min="8201" max="8201" width="14" style="16" bestFit="1" customWidth="1"/>
    <col min="8202" max="8202" width="10.28515625" style="16" bestFit="1" customWidth="1"/>
    <col min="8203" max="8203" width="6" style="16" bestFit="1" customWidth="1"/>
    <col min="8204" max="8204" width="0.85546875" style="16" customWidth="1"/>
    <col min="8205" max="8205" width="9.42578125" style="16" customWidth="1"/>
    <col min="8206" max="8206" width="10.5703125" style="16" bestFit="1" customWidth="1"/>
    <col min="8207" max="8208" width="7.85546875" style="16" bestFit="1" customWidth="1"/>
    <col min="8209" max="8209" width="9.140625" style="16"/>
    <col min="8210" max="8210" width="10.5703125" style="16" customWidth="1"/>
    <col min="8211" max="8211" width="12.85546875" style="16" customWidth="1"/>
    <col min="8212" max="8212" width="9.140625" style="16"/>
    <col min="8213" max="8213" width="10.140625" style="16" bestFit="1" customWidth="1"/>
    <col min="8214" max="8452" width="9.140625" style="16"/>
    <col min="8453" max="8453" width="5.85546875" style="16" customWidth="1"/>
    <col min="8454" max="8454" width="12" style="16" bestFit="1" customWidth="1"/>
    <col min="8455" max="8456" width="10.42578125" style="16" bestFit="1" customWidth="1"/>
    <col min="8457" max="8457" width="14" style="16" bestFit="1" customWidth="1"/>
    <col min="8458" max="8458" width="10.28515625" style="16" bestFit="1" customWidth="1"/>
    <col min="8459" max="8459" width="6" style="16" bestFit="1" customWidth="1"/>
    <col min="8460" max="8460" width="0.85546875" style="16" customWidth="1"/>
    <col min="8461" max="8461" width="9.42578125" style="16" customWidth="1"/>
    <col min="8462" max="8462" width="10.5703125" style="16" bestFit="1" customWidth="1"/>
    <col min="8463" max="8464" width="7.85546875" style="16" bestFit="1" customWidth="1"/>
    <col min="8465" max="8465" width="9.140625" style="16"/>
    <col min="8466" max="8466" width="10.5703125" style="16" customWidth="1"/>
    <col min="8467" max="8467" width="12.85546875" style="16" customWidth="1"/>
    <col min="8468" max="8468" width="9.140625" style="16"/>
    <col min="8469" max="8469" width="10.140625" style="16" bestFit="1" customWidth="1"/>
    <col min="8470" max="8708" width="9.140625" style="16"/>
    <col min="8709" max="8709" width="5.85546875" style="16" customWidth="1"/>
    <col min="8710" max="8710" width="12" style="16" bestFit="1" customWidth="1"/>
    <col min="8711" max="8712" width="10.42578125" style="16" bestFit="1" customWidth="1"/>
    <col min="8713" max="8713" width="14" style="16" bestFit="1" customWidth="1"/>
    <col min="8714" max="8714" width="10.28515625" style="16" bestFit="1" customWidth="1"/>
    <col min="8715" max="8715" width="6" style="16" bestFit="1" customWidth="1"/>
    <col min="8716" max="8716" width="0.85546875" style="16" customWidth="1"/>
    <col min="8717" max="8717" width="9.42578125" style="16" customWidth="1"/>
    <col min="8718" max="8718" width="10.5703125" style="16" bestFit="1" customWidth="1"/>
    <col min="8719" max="8720" width="7.85546875" style="16" bestFit="1" customWidth="1"/>
    <col min="8721" max="8721" width="9.140625" style="16"/>
    <col min="8722" max="8722" width="10.5703125" style="16" customWidth="1"/>
    <col min="8723" max="8723" width="12.85546875" style="16" customWidth="1"/>
    <col min="8724" max="8724" width="9.140625" style="16"/>
    <col min="8725" max="8725" width="10.140625" style="16" bestFit="1" customWidth="1"/>
    <col min="8726" max="8964" width="9.140625" style="16"/>
    <col min="8965" max="8965" width="5.85546875" style="16" customWidth="1"/>
    <col min="8966" max="8966" width="12" style="16" bestFit="1" customWidth="1"/>
    <col min="8967" max="8968" width="10.42578125" style="16" bestFit="1" customWidth="1"/>
    <col min="8969" max="8969" width="14" style="16" bestFit="1" customWidth="1"/>
    <col min="8970" max="8970" width="10.28515625" style="16" bestFit="1" customWidth="1"/>
    <col min="8971" max="8971" width="6" style="16" bestFit="1" customWidth="1"/>
    <col min="8972" max="8972" width="0.85546875" style="16" customWidth="1"/>
    <col min="8973" max="8973" width="9.42578125" style="16" customWidth="1"/>
    <col min="8974" max="8974" width="10.5703125" style="16" bestFit="1" customWidth="1"/>
    <col min="8975" max="8976" width="7.85546875" style="16" bestFit="1" customWidth="1"/>
    <col min="8977" max="8977" width="9.140625" style="16"/>
    <col min="8978" max="8978" width="10.5703125" style="16" customWidth="1"/>
    <col min="8979" max="8979" width="12.85546875" style="16" customWidth="1"/>
    <col min="8980" max="8980" width="9.140625" style="16"/>
    <col min="8981" max="8981" width="10.140625" style="16" bestFit="1" customWidth="1"/>
    <col min="8982" max="9220" width="9.140625" style="16"/>
    <col min="9221" max="9221" width="5.85546875" style="16" customWidth="1"/>
    <col min="9222" max="9222" width="12" style="16" bestFit="1" customWidth="1"/>
    <col min="9223" max="9224" width="10.42578125" style="16" bestFit="1" customWidth="1"/>
    <col min="9225" max="9225" width="14" style="16" bestFit="1" customWidth="1"/>
    <col min="9226" max="9226" width="10.28515625" style="16" bestFit="1" customWidth="1"/>
    <col min="9227" max="9227" width="6" style="16" bestFit="1" customWidth="1"/>
    <col min="9228" max="9228" width="0.85546875" style="16" customWidth="1"/>
    <col min="9229" max="9229" width="9.42578125" style="16" customWidth="1"/>
    <col min="9230" max="9230" width="10.5703125" style="16" bestFit="1" customWidth="1"/>
    <col min="9231" max="9232" width="7.85546875" style="16" bestFit="1" customWidth="1"/>
    <col min="9233" max="9233" width="9.140625" style="16"/>
    <col min="9234" max="9234" width="10.5703125" style="16" customWidth="1"/>
    <col min="9235" max="9235" width="12.85546875" style="16" customWidth="1"/>
    <col min="9236" max="9236" width="9.140625" style="16"/>
    <col min="9237" max="9237" width="10.140625" style="16" bestFit="1" customWidth="1"/>
    <col min="9238" max="9476" width="9.140625" style="16"/>
    <col min="9477" max="9477" width="5.85546875" style="16" customWidth="1"/>
    <col min="9478" max="9478" width="12" style="16" bestFit="1" customWidth="1"/>
    <col min="9479" max="9480" width="10.42578125" style="16" bestFit="1" customWidth="1"/>
    <col min="9481" max="9481" width="14" style="16" bestFit="1" customWidth="1"/>
    <col min="9482" max="9482" width="10.28515625" style="16" bestFit="1" customWidth="1"/>
    <col min="9483" max="9483" width="6" style="16" bestFit="1" customWidth="1"/>
    <col min="9484" max="9484" width="0.85546875" style="16" customWidth="1"/>
    <col min="9485" max="9485" width="9.42578125" style="16" customWidth="1"/>
    <col min="9486" max="9486" width="10.5703125" style="16" bestFit="1" customWidth="1"/>
    <col min="9487" max="9488" width="7.85546875" style="16" bestFit="1" customWidth="1"/>
    <col min="9489" max="9489" width="9.140625" style="16"/>
    <col min="9490" max="9490" width="10.5703125" style="16" customWidth="1"/>
    <col min="9491" max="9491" width="12.85546875" style="16" customWidth="1"/>
    <col min="9492" max="9492" width="9.140625" style="16"/>
    <col min="9493" max="9493" width="10.140625" style="16" bestFit="1" customWidth="1"/>
    <col min="9494" max="9732" width="9.140625" style="16"/>
    <col min="9733" max="9733" width="5.85546875" style="16" customWidth="1"/>
    <col min="9734" max="9734" width="12" style="16" bestFit="1" customWidth="1"/>
    <col min="9735" max="9736" width="10.42578125" style="16" bestFit="1" customWidth="1"/>
    <col min="9737" max="9737" width="14" style="16" bestFit="1" customWidth="1"/>
    <col min="9738" max="9738" width="10.28515625" style="16" bestFit="1" customWidth="1"/>
    <col min="9739" max="9739" width="6" style="16" bestFit="1" customWidth="1"/>
    <col min="9740" max="9740" width="0.85546875" style="16" customWidth="1"/>
    <col min="9741" max="9741" width="9.42578125" style="16" customWidth="1"/>
    <col min="9742" max="9742" width="10.5703125" style="16" bestFit="1" customWidth="1"/>
    <col min="9743" max="9744" width="7.85546875" style="16" bestFit="1" customWidth="1"/>
    <col min="9745" max="9745" width="9.140625" style="16"/>
    <col min="9746" max="9746" width="10.5703125" style="16" customWidth="1"/>
    <col min="9747" max="9747" width="12.85546875" style="16" customWidth="1"/>
    <col min="9748" max="9748" width="9.140625" style="16"/>
    <col min="9749" max="9749" width="10.140625" style="16" bestFit="1" customWidth="1"/>
    <col min="9750" max="9988" width="9.140625" style="16"/>
    <col min="9989" max="9989" width="5.85546875" style="16" customWidth="1"/>
    <col min="9990" max="9990" width="12" style="16" bestFit="1" customWidth="1"/>
    <col min="9991" max="9992" width="10.42578125" style="16" bestFit="1" customWidth="1"/>
    <col min="9993" max="9993" width="14" style="16" bestFit="1" customWidth="1"/>
    <col min="9994" max="9994" width="10.28515625" style="16" bestFit="1" customWidth="1"/>
    <col min="9995" max="9995" width="6" style="16" bestFit="1" customWidth="1"/>
    <col min="9996" max="9996" width="0.85546875" style="16" customWidth="1"/>
    <col min="9997" max="9997" width="9.42578125" style="16" customWidth="1"/>
    <col min="9998" max="9998" width="10.5703125" style="16" bestFit="1" customWidth="1"/>
    <col min="9999" max="10000" width="7.85546875" style="16" bestFit="1" customWidth="1"/>
    <col min="10001" max="10001" width="9.140625" style="16"/>
    <col min="10002" max="10002" width="10.5703125" style="16" customWidth="1"/>
    <col min="10003" max="10003" width="12.85546875" style="16" customWidth="1"/>
    <col min="10004" max="10004" width="9.140625" style="16"/>
    <col min="10005" max="10005" width="10.140625" style="16" bestFit="1" customWidth="1"/>
    <col min="10006" max="10244" width="9.140625" style="16"/>
    <col min="10245" max="10245" width="5.85546875" style="16" customWidth="1"/>
    <col min="10246" max="10246" width="12" style="16" bestFit="1" customWidth="1"/>
    <col min="10247" max="10248" width="10.42578125" style="16" bestFit="1" customWidth="1"/>
    <col min="10249" max="10249" width="14" style="16" bestFit="1" customWidth="1"/>
    <col min="10250" max="10250" width="10.28515625" style="16" bestFit="1" customWidth="1"/>
    <col min="10251" max="10251" width="6" style="16" bestFit="1" customWidth="1"/>
    <col min="10252" max="10252" width="0.85546875" style="16" customWidth="1"/>
    <col min="10253" max="10253" width="9.42578125" style="16" customWidth="1"/>
    <col min="10254" max="10254" width="10.5703125" style="16" bestFit="1" customWidth="1"/>
    <col min="10255" max="10256" width="7.85546875" style="16" bestFit="1" customWidth="1"/>
    <col min="10257" max="10257" width="9.140625" style="16"/>
    <col min="10258" max="10258" width="10.5703125" style="16" customWidth="1"/>
    <col min="10259" max="10259" width="12.85546875" style="16" customWidth="1"/>
    <col min="10260" max="10260" width="9.140625" style="16"/>
    <col min="10261" max="10261" width="10.140625" style="16" bestFit="1" customWidth="1"/>
    <col min="10262" max="10500" width="9.140625" style="16"/>
    <col min="10501" max="10501" width="5.85546875" style="16" customWidth="1"/>
    <col min="10502" max="10502" width="12" style="16" bestFit="1" customWidth="1"/>
    <col min="10503" max="10504" width="10.42578125" style="16" bestFit="1" customWidth="1"/>
    <col min="10505" max="10505" width="14" style="16" bestFit="1" customWidth="1"/>
    <col min="10506" max="10506" width="10.28515625" style="16" bestFit="1" customWidth="1"/>
    <col min="10507" max="10507" width="6" style="16" bestFit="1" customWidth="1"/>
    <col min="10508" max="10508" width="0.85546875" style="16" customWidth="1"/>
    <col min="10509" max="10509" width="9.42578125" style="16" customWidth="1"/>
    <col min="10510" max="10510" width="10.5703125" style="16" bestFit="1" customWidth="1"/>
    <col min="10511" max="10512" width="7.85546875" style="16" bestFit="1" customWidth="1"/>
    <col min="10513" max="10513" width="9.140625" style="16"/>
    <col min="10514" max="10514" width="10.5703125" style="16" customWidth="1"/>
    <col min="10515" max="10515" width="12.85546875" style="16" customWidth="1"/>
    <col min="10516" max="10516" width="9.140625" style="16"/>
    <col min="10517" max="10517" width="10.140625" style="16" bestFit="1" customWidth="1"/>
    <col min="10518" max="10756" width="9.140625" style="16"/>
    <col min="10757" max="10757" width="5.85546875" style="16" customWidth="1"/>
    <col min="10758" max="10758" width="12" style="16" bestFit="1" customWidth="1"/>
    <col min="10759" max="10760" width="10.42578125" style="16" bestFit="1" customWidth="1"/>
    <col min="10761" max="10761" width="14" style="16" bestFit="1" customWidth="1"/>
    <col min="10762" max="10762" width="10.28515625" style="16" bestFit="1" customWidth="1"/>
    <col min="10763" max="10763" width="6" style="16" bestFit="1" customWidth="1"/>
    <col min="10764" max="10764" width="0.85546875" style="16" customWidth="1"/>
    <col min="10765" max="10765" width="9.42578125" style="16" customWidth="1"/>
    <col min="10766" max="10766" width="10.5703125" style="16" bestFit="1" customWidth="1"/>
    <col min="10767" max="10768" width="7.85546875" style="16" bestFit="1" customWidth="1"/>
    <col min="10769" max="10769" width="9.140625" style="16"/>
    <col min="10770" max="10770" width="10.5703125" style="16" customWidth="1"/>
    <col min="10771" max="10771" width="12.85546875" style="16" customWidth="1"/>
    <col min="10772" max="10772" width="9.140625" style="16"/>
    <col min="10773" max="10773" width="10.140625" style="16" bestFit="1" customWidth="1"/>
    <col min="10774" max="11012" width="9.140625" style="16"/>
    <col min="11013" max="11013" width="5.85546875" style="16" customWidth="1"/>
    <col min="11014" max="11014" width="12" style="16" bestFit="1" customWidth="1"/>
    <col min="11015" max="11016" width="10.42578125" style="16" bestFit="1" customWidth="1"/>
    <col min="11017" max="11017" width="14" style="16" bestFit="1" customWidth="1"/>
    <col min="11018" max="11018" width="10.28515625" style="16" bestFit="1" customWidth="1"/>
    <col min="11019" max="11019" width="6" style="16" bestFit="1" customWidth="1"/>
    <col min="11020" max="11020" width="0.85546875" style="16" customWidth="1"/>
    <col min="11021" max="11021" width="9.42578125" style="16" customWidth="1"/>
    <col min="11022" max="11022" width="10.5703125" style="16" bestFit="1" customWidth="1"/>
    <col min="11023" max="11024" width="7.85546875" style="16" bestFit="1" customWidth="1"/>
    <col min="11025" max="11025" width="9.140625" style="16"/>
    <col min="11026" max="11026" width="10.5703125" style="16" customWidth="1"/>
    <col min="11027" max="11027" width="12.85546875" style="16" customWidth="1"/>
    <col min="11028" max="11028" width="9.140625" style="16"/>
    <col min="11029" max="11029" width="10.140625" style="16" bestFit="1" customWidth="1"/>
    <col min="11030" max="11268" width="9.140625" style="16"/>
    <col min="11269" max="11269" width="5.85546875" style="16" customWidth="1"/>
    <col min="11270" max="11270" width="12" style="16" bestFit="1" customWidth="1"/>
    <col min="11271" max="11272" width="10.42578125" style="16" bestFit="1" customWidth="1"/>
    <col min="11273" max="11273" width="14" style="16" bestFit="1" customWidth="1"/>
    <col min="11274" max="11274" width="10.28515625" style="16" bestFit="1" customWidth="1"/>
    <col min="11275" max="11275" width="6" style="16" bestFit="1" customWidth="1"/>
    <col min="11276" max="11276" width="0.85546875" style="16" customWidth="1"/>
    <col min="11277" max="11277" width="9.42578125" style="16" customWidth="1"/>
    <col min="11278" max="11278" width="10.5703125" style="16" bestFit="1" customWidth="1"/>
    <col min="11279" max="11280" width="7.85546875" style="16" bestFit="1" customWidth="1"/>
    <col min="11281" max="11281" width="9.140625" style="16"/>
    <col min="11282" max="11282" width="10.5703125" style="16" customWidth="1"/>
    <col min="11283" max="11283" width="12.85546875" style="16" customWidth="1"/>
    <col min="11284" max="11284" width="9.140625" style="16"/>
    <col min="11285" max="11285" width="10.140625" style="16" bestFit="1" customWidth="1"/>
    <col min="11286" max="11524" width="9.140625" style="16"/>
    <col min="11525" max="11525" width="5.85546875" style="16" customWidth="1"/>
    <col min="11526" max="11526" width="12" style="16" bestFit="1" customWidth="1"/>
    <col min="11527" max="11528" width="10.42578125" style="16" bestFit="1" customWidth="1"/>
    <col min="11529" max="11529" width="14" style="16" bestFit="1" customWidth="1"/>
    <col min="11530" max="11530" width="10.28515625" style="16" bestFit="1" customWidth="1"/>
    <col min="11531" max="11531" width="6" style="16" bestFit="1" customWidth="1"/>
    <col min="11532" max="11532" width="0.85546875" style="16" customWidth="1"/>
    <col min="11533" max="11533" width="9.42578125" style="16" customWidth="1"/>
    <col min="11534" max="11534" width="10.5703125" style="16" bestFit="1" customWidth="1"/>
    <col min="11535" max="11536" width="7.85546875" style="16" bestFit="1" customWidth="1"/>
    <col min="11537" max="11537" width="9.140625" style="16"/>
    <col min="11538" max="11538" width="10.5703125" style="16" customWidth="1"/>
    <col min="11539" max="11539" width="12.85546875" style="16" customWidth="1"/>
    <col min="11540" max="11540" width="9.140625" style="16"/>
    <col min="11541" max="11541" width="10.140625" style="16" bestFit="1" customWidth="1"/>
    <col min="11542" max="11780" width="9.140625" style="16"/>
    <col min="11781" max="11781" width="5.85546875" style="16" customWidth="1"/>
    <col min="11782" max="11782" width="12" style="16" bestFit="1" customWidth="1"/>
    <col min="11783" max="11784" width="10.42578125" style="16" bestFit="1" customWidth="1"/>
    <col min="11785" max="11785" width="14" style="16" bestFit="1" customWidth="1"/>
    <col min="11786" max="11786" width="10.28515625" style="16" bestFit="1" customWidth="1"/>
    <col min="11787" max="11787" width="6" style="16" bestFit="1" customWidth="1"/>
    <col min="11788" max="11788" width="0.85546875" style="16" customWidth="1"/>
    <col min="11789" max="11789" width="9.42578125" style="16" customWidth="1"/>
    <col min="11790" max="11790" width="10.5703125" style="16" bestFit="1" customWidth="1"/>
    <col min="11791" max="11792" width="7.85546875" style="16" bestFit="1" customWidth="1"/>
    <col min="11793" max="11793" width="9.140625" style="16"/>
    <col min="11794" max="11794" width="10.5703125" style="16" customWidth="1"/>
    <col min="11795" max="11795" width="12.85546875" style="16" customWidth="1"/>
    <col min="11796" max="11796" width="9.140625" style="16"/>
    <col min="11797" max="11797" width="10.140625" style="16" bestFit="1" customWidth="1"/>
    <col min="11798" max="12036" width="9.140625" style="16"/>
    <col min="12037" max="12037" width="5.85546875" style="16" customWidth="1"/>
    <col min="12038" max="12038" width="12" style="16" bestFit="1" customWidth="1"/>
    <col min="12039" max="12040" width="10.42578125" style="16" bestFit="1" customWidth="1"/>
    <col min="12041" max="12041" width="14" style="16" bestFit="1" customWidth="1"/>
    <col min="12042" max="12042" width="10.28515625" style="16" bestFit="1" customWidth="1"/>
    <col min="12043" max="12043" width="6" style="16" bestFit="1" customWidth="1"/>
    <col min="12044" max="12044" width="0.85546875" style="16" customWidth="1"/>
    <col min="12045" max="12045" width="9.42578125" style="16" customWidth="1"/>
    <col min="12046" max="12046" width="10.5703125" style="16" bestFit="1" customWidth="1"/>
    <col min="12047" max="12048" width="7.85546875" style="16" bestFit="1" customWidth="1"/>
    <col min="12049" max="12049" width="9.140625" style="16"/>
    <col min="12050" max="12050" width="10.5703125" style="16" customWidth="1"/>
    <col min="12051" max="12051" width="12.85546875" style="16" customWidth="1"/>
    <col min="12052" max="12052" width="9.140625" style="16"/>
    <col min="12053" max="12053" width="10.140625" style="16" bestFit="1" customWidth="1"/>
    <col min="12054" max="12292" width="9.140625" style="16"/>
    <col min="12293" max="12293" width="5.85546875" style="16" customWidth="1"/>
    <col min="12294" max="12294" width="12" style="16" bestFit="1" customWidth="1"/>
    <col min="12295" max="12296" width="10.42578125" style="16" bestFit="1" customWidth="1"/>
    <col min="12297" max="12297" width="14" style="16" bestFit="1" customWidth="1"/>
    <col min="12298" max="12298" width="10.28515625" style="16" bestFit="1" customWidth="1"/>
    <col min="12299" max="12299" width="6" style="16" bestFit="1" customWidth="1"/>
    <col min="12300" max="12300" width="0.85546875" style="16" customWidth="1"/>
    <col min="12301" max="12301" width="9.42578125" style="16" customWidth="1"/>
    <col min="12302" max="12302" width="10.5703125" style="16" bestFit="1" customWidth="1"/>
    <col min="12303" max="12304" width="7.85546875" style="16" bestFit="1" customWidth="1"/>
    <col min="12305" max="12305" width="9.140625" style="16"/>
    <col min="12306" max="12306" width="10.5703125" style="16" customWidth="1"/>
    <col min="12307" max="12307" width="12.85546875" style="16" customWidth="1"/>
    <col min="12308" max="12308" width="9.140625" style="16"/>
    <col min="12309" max="12309" width="10.140625" style="16" bestFit="1" customWidth="1"/>
    <col min="12310" max="12548" width="9.140625" style="16"/>
    <col min="12549" max="12549" width="5.85546875" style="16" customWidth="1"/>
    <col min="12550" max="12550" width="12" style="16" bestFit="1" customWidth="1"/>
    <col min="12551" max="12552" width="10.42578125" style="16" bestFit="1" customWidth="1"/>
    <col min="12553" max="12553" width="14" style="16" bestFit="1" customWidth="1"/>
    <col min="12554" max="12554" width="10.28515625" style="16" bestFit="1" customWidth="1"/>
    <col min="12555" max="12555" width="6" style="16" bestFit="1" customWidth="1"/>
    <col min="12556" max="12556" width="0.85546875" style="16" customWidth="1"/>
    <col min="12557" max="12557" width="9.42578125" style="16" customWidth="1"/>
    <col min="12558" max="12558" width="10.5703125" style="16" bestFit="1" customWidth="1"/>
    <col min="12559" max="12560" width="7.85546875" style="16" bestFit="1" customWidth="1"/>
    <col min="12561" max="12561" width="9.140625" style="16"/>
    <col min="12562" max="12562" width="10.5703125" style="16" customWidth="1"/>
    <col min="12563" max="12563" width="12.85546875" style="16" customWidth="1"/>
    <col min="12564" max="12564" width="9.140625" style="16"/>
    <col min="12565" max="12565" width="10.140625" style="16" bestFit="1" customWidth="1"/>
    <col min="12566" max="12804" width="9.140625" style="16"/>
    <col min="12805" max="12805" width="5.85546875" style="16" customWidth="1"/>
    <col min="12806" max="12806" width="12" style="16" bestFit="1" customWidth="1"/>
    <col min="12807" max="12808" width="10.42578125" style="16" bestFit="1" customWidth="1"/>
    <col min="12809" max="12809" width="14" style="16" bestFit="1" customWidth="1"/>
    <col min="12810" max="12810" width="10.28515625" style="16" bestFit="1" customWidth="1"/>
    <col min="12811" max="12811" width="6" style="16" bestFit="1" customWidth="1"/>
    <col min="12812" max="12812" width="0.85546875" style="16" customWidth="1"/>
    <col min="12813" max="12813" width="9.42578125" style="16" customWidth="1"/>
    <col min="12814" max="12814" width="10.5703125" style="16" bestFit="1" customWidth="1"/>
    <col min="12815" max="12816" width="7.85546875" style="16" bestFit="1" customWidth="1"/>
    <col min="12817" max="12817" width="9.140625" style="16"/>
    <col min="12818" max="12818" width="10.5703125" style="16" customWidth="1"/>
    <col min="12819" max="12819" width="12.85546875" style="16" customWidth="1"/>
    <col min="12820" max="12820" width="9.140625" style="16"/>
    <col min="12821" max="12821" width="10.140625" style="16" bestFit="1" customWidth="1"/>
    <col min="12822" max="13060" width="9.140625" style="16"/>
    <col min="13061" max="13061" width="5.85546875" style="16" customWidth="1"/>
    <col min="13062" max="13062" width="12" style="16" bestFit="1" customWidth="1"/>
    <col min="13063" max="13064" width="10.42578125" style="16" bestFit="1" customWidth="1"/>
    <col min="13065" max="13065" width="14" style="16" bestFit="1" customWidth="1"/>
    <col min="13066" max="13066" width="10.28515625" style="16" bestFit="1" customWidth="1"/>
    <col min="13067" max="13067" width="6" style="16" bestFit="1" customWidth="1"/>
    <col min="13068" max="13068" width="0.85546875" style="16" customWidth="1"/>
    <col min="13069" max="13069" width="9.42578125" style="16" customWidth="1"/>
    <col min="13070" max="13070" width="10.5703125" style="16" bestFit="1" customWidth="1"/>
    <col min="13071" max="13072" width="7.85546875" style="16" bestFit="1" customWidth="1"/>
    <col min="13073" max="13073" width="9.140625" style="16"/>
    <col min="13074" max="13074" width="10.5703125" style="16" customWidth="1"/>
    <col min="13075" max="13075" width="12.85546875" style="16" customWidth="1"/>
    <col min="13076" max="13076" width="9.140625" style="16"/>
    <col min="13077" max="13077" width="10.140625" style="16" bestFit="1" customWidth="1"/>
    <col min="13078" max="13316" width="9.140625" style="16"/>
    <col min="13317" max="13317" width="5.85546875" style="16" customWidth="1"/>
    <col min="13318" max="13318" width="12" style="16" bestFit="1" customWidth="1"/>
    <col min="13319" max="13320" width="10.42578125" style="16" bestFit="1" customWidth="1"/>
    <col min="13321" max="13321" width="14" style="16" bestFit="1" customWidth="1"/>
    <col min="13322" max="13322" width="10.28515625" style="16" bestFit="1" customWidth="1"/>
    <col min="13323" max="13323" width="6" style="16" bestFit="1" customWidth="1"/>
    <col min="13324" max="13324" width="0.85546875" style="16" customWidth="1"/>
    <col min="13325" max="13325" width="9.42578125" style="16" customWidth="1"/>
    <col min="13326" max="13326" width="10.5703125" style="16" bestFit="1" customWidth="1"/>
    <col min="13327" max="13328" width="7.85546875" style="16" bestFit="1" customWidth="1"/>
    <col min="13329" max="13329" width="9.140625" style="16"/>
    <col min="13330" max="13330" width="10.5703125" style="16" customWidth="1"/>
    <col min="13331" max="13331" width="12.85546875" style="16" customWidth="1"/>
    <col min="13332" max="13332" width="9.140625" style="16"/>
    <col min="13333" max="13333" width="10.140625" style="16" bestFit="1" customWidth="1"/>
    <col min="13334" max="13572" width="9.140625" style="16"/>
    <col min="13573" max="13573" width="5.85546875" style="16" customWidth="1"/>
    <col min="13574" max="13574" width="12" style="16" bestFit="1" customWidth="1"/>
    <col min="13575" max="13576" width="10.42578125" style="16" bestFit="1" customWidth="1"/>
    <col min="13577" max="13577" width="14" style="16" bestFit="1" customWidth="1"/>
    <col min="13578" max="13578" width="10.28515625" style="16" bestFit="1" customWidth="1"/>
    <col min="13579" max="13579" width="6" style="16" bestFit="1" customWidth="1"/>
    <col min="13580" max="13580" width="0.85546875" style="16" customWidth="1"/>
    <col min="13581" max="13581" width="9.42578125" style="16" customWidth="1"/>
    <col min="13582" max="13582" width="10.5703125" style="16" bestFit="1" customWidth="1"/>
    <col min="13583" max="13584" width="7.85546875" style="16" bestFit="1" customWidth="1"/>
    <col min="13585" max="13585" width="9.140625" style="16"/>
    <col min="13586" max="13586" width="10.5703125" style="16" customWidth="1"/>
    <col min="13587" max="13587" width="12.85546875" style="16" customWidth="1"/>
    <col min="13588" max="13588" width="9.140625" style="16"/>
    <col min="13589" max="13589" width="10.140625" style="16" bestFit="1" customWidth="1"/>
    <col min="13590" max="13828" width="9.140625" style="16"/>
    <col min="13829" max="13829" width="5.85546875" style="16" customWidth="1"/>
    <col min="13830" max="13830" width="12" style="16" bestFit="1" customWidth="1"/>
    <col min="13831" max="13832" width="10.42578125" style="16" bestFit="1" customWidth="1"/>
    <col min="13833" max="13833" width="14" style="16" bestFit="1" customWidth="1"/>
    <col min="13834" max="13834" width="10.28515625" style="16" bestFit="1" customWidth="1"/>
    <col min="13835" max="13835" width="6" style="16" bestFit="1" customWidth="1"/>
    <col min="13836" max="13836" width="0.85546875" style="16" customWidth="1"/>
    <col min="13837" max="13837" width="9.42578125" style="16" customWidth="1"/>
    <col min="13838" max="13838" width="10.5703125" style="16" bestFit="1" customWidth="1"/>
    <col min="13839" max="13840" width="7.85546875" style="16" bestFit="1" customWidth="1"/>
    <col min="13841" max="13841" width="9.140625" style="16"/>
    <col min="13842" max="13842" width="10.5703125" style="16" customWidth="1"/>
    <col min="13843" max="13843" width="12.85546875" style="16" customWidth="1"/>
    <col min="13844" max="13844" width="9.140625" style="16"/>
    <col min="13845" max="13845" width="10.140625" style="16" bestFit="1" customWidth="1"/>
    <col min="13846" max="14084" width="9.140625" style="16"/>
    <col min="14085" max="14085" width="5.85546875" style="16" customWidth="1"/>
    <col min="14086" max="14086" width="12" style="16" bestFit="1" customWidth="1"/>
    <col min="14087" max="14088" width="10.42578125" style="16" bestFit="1" customWidth="1"/>
    <col min="14089" max="14089" width="14" style="16" bestFit="1" customWidth="1"/>
    <col min="14090" max="14090" width="10.28515625" style="16" bestFit="1" customWidth="1"/>
    <col min="14091" max="14091" width="6" style="16" bestFit="1" customWidth="1"/>
    <col min="14092" max="14092" width="0.85546875" style="16" customWidth="1"/>
    <col min="14093" max="14093" width="9.42578125" style="16" customWidth="1"/>
    <col min="14094" max="14094" width="10.5703125" style="16" bestFit="1" customWidth="1"/>
    <col min="14095" max="14096" width="7.85546875" style="16" bestFit="1" customWidth="1"/>
    <col min="14097" max="14097" width="9.140625" style="16"/>
    <col min="14098" max="14098" width="10.5703125" style="16" customWidth="1"/>
    <col min="14099" max="14099" width="12.85546875" style="16" customWidth="1"/>
    <col min="14100" max="14100" width="9.140625" style="16"/>
    <col min="14101" max="14101" width="10.140625" style="16" bestFit="1" customWidth="1"/>
    <col min="14102" max="14340" width="9.140625" style="16"/>
    <col min="14341" max="14341" width="5.85546875" style="16" customWidth="1"/>
    <col min="14342" max="14342" width="12" style="16" bestFit="1" customWidth="1"/>
    <col min="14343" max="14344" width="10.42578125" style="16" bestFit="1" customWidth="1"/>
    <col min="14345" max="14345" width="14" style="16" bestFit="1" customWidth="1"/>
    <col min="14346" max="14346" width="10.28515625" style="16" bestFit="1" customWidth="1"/>
    <col min="14347" max="14347" width="6" style="16" bestFit="1" customWidth="1"/>
    <col min="14348" max="14348" width="0.85546875" style="16" customWidth="1"/>
    <col min="14349" max="14349" width="9.42578125" style="16" customWidth="1"/>
    <col min="14350" max="14350" width="10.5703125" style="16" bestFit="1" customWidth="1"/>
    <col min="14351" max="14352" width="7.85546875" style="16" bestFit="1" customWidth="1"/>
    <col min="14353" max="14353" width="9.140625" style="16"/>
    <col min="14354" max="14354" width="10.5703125" style="16" customWidth="1"/>
    <col min="14355" max="14355" width="12.85546875" style="16" customWidth="1"/>
    <col min="14356" max="14356" width="9.140625" style="16"/>
    <col min="14357" max="14357" width="10.140625" style="16" bestFit="1" customWidth="1"/>
    <col min="14358" max="14596" width="9.140625" style="16"/>
    <col min="14597" max="14597" width="5.85546875" style="16" customWidth="1"/>
    <col min="14598" max="14598" width="12" style="16" bestFit="1" customWidth="1"/>
    <col min="14599" max="14600" width="10.42578125" style="16" bestFit="1" customWidth="1"/>
    <col min="14601" max="14601" width="14" style="16" bestFit="1" customWidth="1"/>
    <col min="14602" max="14602" width="10.28515625" style="16" bestFit="1" customWidth="1"/>
    <col min="14603" max="14603" width="6" style="16" bestFit="1" customWidth="1"/>
    <col min="14604" max="14604" width="0.85546875" style="16" customWidth="1"/>
    <col min="14605" max="14605" width="9.42578125" style="16" customWidth="1"/>
    <col min="14606" max="14606" width="10.5703125" style="16" bestFit="1" customWidth="1"/>
    <col min="14607" max="14608" width="7.85546875" style="16" bestFit="1" customWidth="1"/>
    <col min="14609" max="14609" width="9.140625" style="16"/>
    <col min="14610" max="14610" width="10.5703125" style="16" customWidth="1"/>
    <col min="14611" max="14611" width="12.85546875" style="16" customWidth="1"/>
    <col min="14612" max="14612" width="9.140625" style="16"/>
    <col min="14613" max="14613" width="10.140625" style="16" bestFit="1" customWidth="1"/>
    <col min="14614" max="14852" width="9.140625" style="16"/>
    <col min="14853" max="14853" width="5.85546875" style="16" customWidth="1"/>
    <col min="14854" max="14854" width="12" style="16" bestFit="1" customWidth="1"/>
    <col min="14855" max="14856" width="10.42578125" style="16" bestFit="1" customWidth="1"/>
    <col min="14857" max="14857" width="14" style="16" bestFit="1" customWidth="1"/>
    <col min="14858" max="14858" width="10.28515625" style="16" bestFit="1" customWidth="1"/>
    <col min="14859" max="14859" width="6" style="16" bestFit="1" customWidth="1"/>
    <col min="14860" max="14860" width="0.85546875" style="16" customWidth="1"/>
    <col min="14861" max="14861" width="9.42578125" style="16" customWidth="1"/>
    <col min="14862" max="14862" width="10.5703125" style="16" bestFit="1" customWidth="1"/>
    <col min="14863" max="14864" width="7.85546875" style="16" bestFit="1" customWidth="1"/>
    <col min="14865" max="14865" width="9.140625" style="16"/>
    <col min="14866" max="14866" width="10.5703125" style="16" customWidth="1"/>
    <col min="14867" max="14867" width="12.85546875" style="16" customWidth="1"/>
    <col min="14868" max="14868" width="9.140625" style="16"/>
    <col min="14869" max="14869" width="10.140625" style="16" bestFit="1" customWidth="1"/>
    <col min="14870" max="15108" width="9.140625" style="16"/>
    <col min="15109" max="15109" width="5.85546875" style="16" customWidth="1"/>
    <col min="15110" max="15110" width="12" style="16" bestFit="1" customWidth="1"/>
    <col min="15111" max="15112" width="10.42578125" style="16" bestFit="1" customWidth="1"/>
    <col min="15113" max="15113" width="14" style="16" bestFit="1" customWidth="1"/>
    <col min="15114" max="15114" width="10.28515625" style="16" bestFit="1" customWidth="1"/>
    <col min="15115" max="15115" width="6" style="16" bestFit="1" customWidth="1"/>
    <col min="15116" max="15116" width="0.85546875" style="16" customWidth="1"/>
    <col min="15117" max="15117" width="9.42578125" style="16" customWidth="1"/>
    <col min="15118" max="15118" width="10.5703125" style="16" bestFit="1" customWidth="1"/>
    <col min="15119" max="15120" width="7.85546875" style="16" bestFit="1" customWidth="1"/>
    <col min="15121" max="15121" width="9.140625" style="16"/>
    <col min="15122" max="15122" width="10.5703125" style="16" customWidth="1"/>
    <col min="15123" max="15123" width="12.85546875" style="16" customWidth="1"/>
    <col min="15124" max="15124" width="9.140625" style="16"/>
    <col min="15125" max="15125" width="10.140625" style="16" bestFit="1" customWidth="1"/>
    <col min="15126" max="15364" width="9.140625" style="16"/>
    <col min="15365" max="15365" width="5.85546875" style="16" customWidth="1"/>
    <col min="15366" max="15366" width="12" style="16" bestFit="1" customWidth="1"/>
    <col min="15367" max="15368" width="10.42578125" style="16" bestFit="1" customWidth="1"/>
    <col min="15369" max="15369" width="14" style="16" bestFit="1" customWidth="1"/>
    <col min="15370" max="15370" width="10.28515625" style="16" bestFit="1" customWidth="1"/>
    <col min="15371" max="15371" width="6" style="16" bestFit="1" customWidth="1"/>
    <col min="15372" max="15372" width="0.85546875" style="16" customWidth="1"/>
    <col min="15373" max="15373" width="9.42578125" style="16" customWidth="1"/>
    <col min="15374" max="15374" width="10.5703125" style="16" bestFit="1" customWidth="1"/>
    <col min="15375" max="15376" width="7.85546875" style="16" bestFit="1" customWidth="1"/>
    <col min="15377" max="15377" width="9.140625" style="16"/>
    <col min="15378" max="15378" width="10.5703125" style="16" customWidth="1"/>
    <col min="15379" max="15379" width="12.85546875" style="16" customWidth="1"/>
    <col min="15380" max="15380" width="9.140625" style="16"/>
    <col min="15381" max="15381" width="10.140625" style="16" bestFit="1" customWidth="1"/>
    <col min="15382" max="15620" width="9.140625" style="16"/>
    <col min="15621" max="15621" width="5.85546875" style="16" customWidth="1"/>
    <col min="15622" max="15622" width="12" style="16" bestFit="1" customWidth="1"/>
    <col min="15623" max="15624" width="10.42578125" style="16" bestFit="1" customWidth="1"/>
    <col min="15625" max="15625" width="14" style="16" bestFit="1" customWidth="1"/>
    <col min="15626" max="15626" width="10.28515625" style="16" bestFit="1" customWidth="1"/>
    <col min="15627" max="15627" width="6" style="16" bestFit="1" customWidth="1"/>
    <col min="15628" max="15628" width="0.85546875" style="16" customWidth="1"/>
    <col min="15629" max="15629" width="9.42578125" style="16" customWidth="1"/>
    <col min="15630" max="15630" width="10.5703125" style="16" bestFit="1" customWidth="1"/>
    <col min="15631" max="15632" width="7.85546875" style="16" bestFit="1" customWidth="1"/>
    <col min="15633" max="15633" width="9.140625" style="16"/>
    <col min="15634" max="15634" width="10.5703125" style="16" customWidth="1"/>
    <col min="15635" max="15635" width="12.85546875" style="16" customWidth="1"/>
    <col min="15636" max="15636" width="9.140625" style="16"/>
    <col min="15637" max="15637" width="10.140625" style="16" bestFit="1" customWidth="1"/>
    <col min="15638" max="15876" width="9.140625" style="16"/>
    <col min="15877" max="15877" width="5.85546875" style="16" customWidth="1"/>
    <col min="15878" max="15878" width="12" style="16" bestFit="1" customWidth="1"/>
    <col min="15879" max="15880" width="10.42578125" style="16" bestFit="1" customWidth="1"/>
    <col min="15881" max="15881" width="14" style="16" bestFit="1" customWidth="1"/>
    <col min="15882" max="15882" width="10.28515625" style="16" bestFit="1" customWidth="1"/>
    <col min="15883" max="15883" width="6" style="16" bestFit="1" customWidth="1"/>
    <col min="15884" max="15884" width="0.85546875" style="16" customWidth="1"/>
    <col min="15885" max="15885" width="9.42578125" style="16" customWidth="1"/>
    <col min="15886" max="15886" width="10.5703125" style="16" bestFit="1" customWidth="1"/>
    <col min="15887" max="15888" width="7.85546875" style="16" bestFit="1" customWidth="1"/>
    <col min="15889" max="15889" width="9.140625" style="16"/>
    <col min="15890" max="15890" width="10.5703125" style="16" customWidth="1"/>
    <col min="15891" max="15891" width="12.85546875" style="16" customWidth="1"/>
    <col min="15892" max="15892" width="9.140625" style="16"/>
    <col min="15893" max="15893" width="10.140625" style="16" bestFit="1" customWidth="1"/>
    <col min="15894" max="16132" width="9.140625" style="16"/>
    <col min="16133" max="16133" width="5.85546875" style="16" customWidth="1"/>
    <col min="16134" max="16134" width="12" style="16" bestFit="1" customWidth="1"/>
    <col min="16135" max="16136" width="10.42578125" style="16" bestFit="1" customWidth="1"/>
    <col min="16137" max="16137" width="14" style="16" bestFit="1" customWidth="1"/>
    <col min="16138" max="16138" width="10.28515625" style="16" bestFit="1" customWidth="1"/>
    <col min="16139" max="16139" width="6" style="16" bestFit="1" customWidth="1"/>
    <col min="16140" max="16140" width="0.85546875" style="16" customWidth="1"/>
    <col min="16141" max="16141" width="9.42578125" style="16" customWidth="1"/>
    <col min="16142" max="16142" width="10.5703125" style="16" bestFit="1" customWidth="1"/>
    <col min="16143" max="16144" width="7.85546875" style="16" bestFit="1" customWidth="1"/>
    <col min="16145" max="16145" width="9.140625" style="16"/>
    <col min="16146" max="16146" width="10.5703125" style="16" customWidth="1"/>
    <col min="16147" max="16147" width="12.85546875" style="16" customWidth="1"/>
    <col min="16148" max="16148" width="9.140625" style="16"/>
    <col min="16149" max="16149" width="10.140625" style="16" bestFit="1" customWidth="1"/>
    <col min="16150" max="16384" width="9.140625" style="16"/>
  </cols>
  <sheetData>
    <row r="1" spans="1:21" ht="12.75" x14ac:dyDescent="0.2">
      <c r="A1" s="144" t="s">
        <v>336</v>
      </c>
    </row>
    <row r="2" spans="1:21" ht="12.75" x14ac:dyDescent="0.2">
      <c r="A2" s="145" t="s">
        <v>337</v>
      </c>
      <c r="B2" s="104"/>
      <c r="C2" s="78"/>
      <c r="D2" s="104"/>
      <c r="E2" s="78"/>
      <c r="F2" s="104"/>
      <c r="G2" s="78"/>
      <c r="H2" s="104"/>
      <c r="I2" s="78"/>
      <c r="J2" s="104"/>
      <c r="K2" s="78"/>
      <c r="L2" s="104"/>
      <c r="M2" s="104"/>
      <c r="N2" s="104"/>
      <c r="O2" s="78"/>
      <c r="P2" s="104"/>
      <c r="Q2" s="78"/>
      <c r="R2" s="104"/>
      <c r="S2" s="78"/>
      <c r="T2" s="14"/>
    </row>
    <row r="3" spans="1:21" ht="24.75" customHeight="1" x14ac:dyDescent="0.2">
      <c r="A3" s="17"/>
      <c r="B3" s="196" t="s">
        <v>211</v>
      </c>
      <c r="C3" s="197"/>
      <c r="D3" s="197"/>
      <c r="E3" s="197"/>
      <c r="F3" s="197"/>
      <c r="G3" s="197"/>
      <c r="H3" s="197"/>
      <c r="I3" s="105"/>
      <c r="J3" s="106"/>
      <c r="K3" s="105"/>
      <c r="L3" s="106"/>
      <c r="M3" s="107"/>
      <c r="N3" s="208" t="s">
        <v>248</v>
      </c>
      <c r="O3" s="208"/>
      <c r="P3" s="208"/>
      <c r="Q3" s="208"/>
      <c r="R3" s="208"/>
      <c r="S3" s="208"/>
      <c r="T3" s="208"/>
    </row>
    <row r="4" spans="1:21" ht="62.25" customHeight="1" x14ac:dyDescent="0.2">
      <c r="A4" s="24" t="s">
        <v>0</v>
      </c>
      <c r="B4" s="109" t="s">
        <v>213</v>
      </c>
      <c r="C4" s="74"/>
      <c r="D4" s="26" t="s">
        <v>193</v>
      </c>
      <c r="E4" s="74"/>
      <c r="F4" s="26" t="s">
        <v>194</v>
      </c>
      <c r="G4" s="74"/>
      <c r="H4" s="26" t="s">
        <v>195</v>
      </c>
      <c r="I4" s="74"/>
      <c r="J4" s="26" t="s">
        <v>214</v>
      </c>
      <c r="K4" s="74"/>
      <c r="L4" s="27" t="s">
        <v>198</v>
      </c>
      <c r="M4" s="104"/>
      <c r="N4" s="109" t="s">
        <v>199</v>
      </c>
      <c r="O4" s="74"/>
      <c r="P4" s="26" t="s">
        <v>215</v>
      </c>
      <c r="Q4" s="26"/>
      <c r="R4" s="26" t="s">
        <v>201</v>
      </c>
      <c r="S4" s="26"/>
      <c r="T4" s="26" t="s">
        <v>216</v>
      </c>
    </row>
    <row r="5" spans="1:21" x14ac:dyDescent="0.2">
      <c r="A5" s="28"/>
      <c r="B5" s="110"/>
      <c r="D5" s="110"/>
      <c r="F5" s="110"/>
      <c r="H5" s="110"/>
      <c r="J5" s="110"/>
    </row>
    <row r="6" spans="1:21" s="102" customFormat="1" x14ac:dyDescent="0.2">
      <c r="A6" s="97">
        <v>2007</v>
      </c>
      <c r="B6" s="98">
        <v>50.6</v>
      </c>
      <c r="C6" s="76" t="s">
        <v>176</v>
      </c>
      <c r="D6" s="98">
        <v>12.12</v>
      </c>
      <c r="E6" s="76" t="s">
        <v>176</v>
      </c>
      <c r="F6" s="98">
        <v>36.24</v>
      </c>
      <c r="G6" s="76" t="s">
        <v>176</v>
      </c>
      <c r="H6" s="98">
        <v>1.03</v>
      </c>
      <c r="I6" s="76" t="s">
        <v>176</v>
      </c>
      <c r="J6" s="98">
        <v>49.4</v>
      </c>
      <c r="K6" s="76" t="s">
        <v>176</v>
      </c>
      <c r="L6" s="99">
        <v>100</v>
      </c>
      <c r="M6" s="100" t="s">
        <v>176</v>
      </c>
      <c r="N6" s="101">
        <v>84.09</v>
      </c>
      <c r="O6" s="76" t="s">
        <v>176</v>
      </c>
      <c r="P6" s="184">
        <v>8.7100000000000009</v>
      </c>
      <c r="Q6" s="76" t="s">
        <v>176</v>
      </c>
      <c r="R6" s="101">
        <v>7.2</v>
      </c>
      <c r="S6" s="76" t="s">
        <v>176</v>
      </c>
      <c r="T6" s="99">
        <v>100</v>
      </c>
    </row>
    <row r="7" spans="1:21" s="103" customFormat="1" x14ac:dyDescent="0.2">
      <c r="A7" s="97">
        <v>2008</v>
      </c>
      <c r="B7" s="100">
        <v>49.91</v>
      </c>
      <c r="C7" s="76" t="s">
        <v>176</v>
      </c>
      <c r="D7" s="98">
        <v>13.67</v>
      </c>
      <c r="E7" s="76" t="s">
        <v>176</v>
      </c>
      <c r="F7" s="98">
        <v>35.450000000000003</v>
      </c>
      <c r="G7" s="76" t="s">
        <v>176</v>
      </c>
      <c r="H7" s="98">
        <v>0.97</v>
      </c>
      <c r="I7" s="76" t="s">
        <v>176</v>
      </c>
      <c r="J7" s="98">
        <v>50.09</v>
      </c>
      <c r="K7" s="76" t="s">
        <v>176</v>
      </c>
      <c r="L7" s="99">
        <v>100</v>
      </c>
      <c r="M7" s="100" t="s">
        <v>176</v>
      </c>
      <c r="N7" s="101">
        <v>84.05</v>
      </c>
      <c r="O7" s="76" t="s">
        <v>176</v>
      </c>
      <c r="P7" s="100">
        <v>9.24</v>
      </c>
      <c r="Q7" s="76" t="s">
        <v>176</v>
      </c>
      <c r="R7" s="101">
        <v>6.71</v>
      </c>
      <c r="S7" s="76" t="s">
        <v>176</v>
      </c>
      <c r="T7" s="99">
        <v>100</v>
      </c>
      <c r="U7" s="102"/>
    </row>
    <row r="8" spans="1:21" x14ac:dyDescent="0.2">
      <c r="A8" s="63">
        <v>2009</v>
      </c>
      <c r="B8" s="100">
        <v>49.78</v>
      </c>
      <c r="C8" s="76" t="s">
        <v>176</v>
      </c>
      <c r="D8" s="98">
        <v>13.36</v>
      </c>
      <c r="E8" s="76" t="s">
        <v>176</v>
      </c>
      <c r="F8" s="98">
        <v>35.950000000000003</v>
      </c>
      <c r="G8" s="76" t="s">
        <v>176</v>
      </c>
      <c r="H8" s="98">
        <v>0.91</v>
      </c>
      <c r="I8" s="76" t="s">
        <v>176</v>
      </c>
      <c r="J8" s="98">
        <v>50.22</v>
      </c>
      <c r="K8" s="76" t="s">
        <v>176</v>
      </c>
      <c r="L8" s="99">
        <v>100</v>
      </c>
      <c r="M8" s="100" t="s">
        <v>176</v>
      </c>
      <c r="N8" s="101">
        <v>83.81</v>
      </c>
      <c r="O8" s="76" t="s">
        <v>176</v>
      </c>
      <c r="P8" s="100">
        <v>9.2100000000000009</v>
      </c>
      <c r="Q8" s="76" t="s">
        <v>176</v>
      </c>
      <c r="R8" s="101">
        <v>6.98</v>
      </c>
      <c r="S8" s="76" t="s">
        <v>176</v>
      </c>
      <c r="T8" s="69">
        <v>100</v>
      </c>
      <c r="U8" s="15"/>
    </row>
    <row r="9" spans="1:21" x14ac:dyDescent="0.2">
      <c r="A9" s="63">
        <v>2010</v>
      </c>
      <c r="B9" s="100">
        <v>49.92</v>
      </c>
      <c r="C9" s="92" t="s">
        <v>176</v>
      </c>
      <c r="D9" s="98">
        <v>13.71</v>
      </c>
      <c r="E9" s="92" t="s">
        <v>176</v>
      </c>
      <c r="F9" s="98">
        <v>35.619999999999997</v>
      </c>
      <c r="G9" s="92" t="s">
        <v>176</v>
      </c>
      <c r="H9" s="98">
        <v>0.75</v>
      </c>
      <c r="I9" s="92" t="s">
        <v>176</v>
      </c>
      <c r="J9" s="98">
        <v>50.08</v>
      </c>
      <c r="K9" s="92" t="s">
        <v>176</v>
      </c>
      <c r="L9" s="99">
        <v>100</v>
      </c>
      <c r="M9" s="100" t="s">
        <v>176</v>
      </c>
      <c r="N9" s="101">
        <v>83.9</v>
      </c>
      <c r="O9" s="92" t="s">
        <v>176</v>
      </c>
      <c r="P9" s="100">
        <v>9.16</v>
      </c>
      <c r="Q9" s="92" t="s">
        <v>176</v>
      </c>
      <c r="R9" s="101">
        <v>6.95</v>
      </c>
      <c r="S9" s="92" t="s">
        <v>176</v>
      </c>
      <c r="T9" s="69">
        <v>100</v>
      </c>
    </row>
    <row r="10" spans="1:21" x14ac:dyDescent="0.2">
      <c r="A10" s="63">
        <v>2011</v>
      </c>
      <c r="B10" s="100">
        <v>49.85</v>
      </c>
      <c r="C10" s="92" t="s">
        <v>176</v>
      </c>
      <c r="D10" s="98">
        <v>14.29</v>
      </c>
      <c r="E10" s="92" t="s">
        <v>176</v>
      </c>
      <c r="F10" s="98">
        <v>35.35</v>
      </c>
      <c r="G10" s="92" t="s">
        <v>176</v>
      </c>
      <c r="H10" s="98">
        <v>0.51</v>
      </c>
      <c r="I10" s="92" t="s">
        <v>176</v>
      </c>
      <c r="J10" s="98">
        <v>50.15</v>
      </c>
      <c r="K10" s="92" t="s">
        <v>176</v>
      </c>
      <c r="L10" s="99">
        <v>100</v>
      </c>
      <c r="M10" s="100" t="s">
        <v>176</v>
      </c>
      <c r="N10" s="101">
        <v>84.14</v>
      </c>
      <c r="O10" s="92" t="s">
        <v>176</v>
      </c>
      <c r="P10" s="100">
        <v>8.8800000000000008</v>
      </c>
      <c r="Q10" s="92" t="s">
        <v>176</v>
      </c>
      <c r="R10" s="101">
        <v>6.99</v>
      </c>
      <c r="S10" s="92" t="s">
        <v>176</v>
      </c>
      <c r="T10" s="69">
        <v>100</v>
      </c>
    </row>
    <row r="11" spans="1:21" x14ac:dyDescent="0.2">
      <c r="A11" s="63">
        <v>2012</v>
      </c>
      <c r="B11" s="100">
        <v>50.56</v>
      </c>
      <c r="C11" s="92" t="s">
        <v>176</v>
      </c>
      <c r="D11" s="98">
        <v>5.33</v>
      </c>
      <c r="E11" s="92" t="s">
        <v>176</v>
      </c>
      <c r="F11" s="98">
        <v>43.6</v>
      </c>
      <c r="G11" s="92" t="s">
        <v>176</v>
      </c>
      <c r="H11" s="98">
        <v>0.52</v>
      </c>
      <c r="I11" s="92" t="s">
        <v>176</v>
      </c>
      <c r="J11" s="98">
        <v>49.44</v>
      </c>
      <c r="K11" s="92" t="s">
        <v>176</v>
      </c>
      <c r="L11" s="99">
        <v>100</v>
      </c>
      <c r="M11" s="100" t="s">
        <v>176</v>
      </c>
      <c r="N11" s="101">
        <v>84.13</v>
      </c>
      <c r="O11" s="92" t="s">
        <v>176</v>
      </c>
      <c r="P11" s="100">
        <v>8.83</v>
      </c>
      <c r="Q11" s="92" t="s">
        <v>176</v>
      </c>
      <c r="R11" s="101">
        <v>7.04</v>
      </c>
      <c r="S11" s="92" t="s">
        <v>176</v>
      </c>
      <c r="T11" s="69">
        <v>100</v>
      </c>
    </row>
    <row r="12" spans="1:21" x14ac:dyDescent="0.2">
      <c r="A12" s="63">
        <v>2013</v>
      </c>
      <c r="B12" s="100">
        <v>50.03</v>
      </c>
      <c r="C12" s="92" t="s">
        <v>176</v>
      </c>
      <c r="D12" s="98">
        <v>5.21</v>
      </c>
      <c r="E12" s="92" t="s">
        <v>176</v>
      </c>
      <c r="F12" s="98">
        <v>43.41</v>
      </c>
      <c r="G12" s="92" t="s">
        <v>176</v>
      </c>
      <c r="H12" s="98">
        <v>1.35</v>
      </c>
      <c r="I12" s="92" t="s">
        <v>176</v>
      </c>
      <c r="J12" s="98">
        <v>49.97</v>
      </c>
      <c r="K12" s="92" t="s">
        <v>176</v>
      </c>
      <c r="L12" s="99">
        <v>100</v>
      </c>
      <c r="M12" s="100" t="s">
        <v>176</v>
      </c>
      <c r="N12" s="101">
        <v>83.27</v>
      </c>
      <c r="O12" s="92" t="s">
        <v>176</v>
      </c>
      <c r="P12" s="100">
        <v>8.17</v>
      </c>
      <c r="Q12" s="92" t="s">
        <v>176</v>
      </c>
      <c r="R12" s="101">
        <v>8.57</v>
      </c>
      <c r="S12" s="92" t="s">
        <v>176</v>
      </c>
      <c r="T12" s="69">
        <v>100</v>
      </c>
    </row>
    <row r="13" spans="1:21" x14ac:dyDescent="0.2">
      <c r="A13" s="63">
        <v>2014</v>
      </c>
      <c r="B13" s="100">
        <v>48.92</v>
      </c>
      <c r="C13" s="92" t="s">
        <v>358</v>
      </c>
      <c r="D13" s="98">
        <v>5.61</v>
      </c>
      <c r="E13" s="92" t="s">
        <v>176</v>
      </c>
      <c r="F13" s="98">
        <v>44.33</v>
      </c>
      <c r="G13" s="92" t="s">
        <v>176</v>
      </c>
      <c r="H13" s="98">
        <v>1.1000000000000001</v>
      </c>
      <c r="I13" s="92" t="s">
        <v>176</v>
      </c>
      <c r="J13" s="98">
        <v>51.03</v>
      </c>
      <c r="K13" s="92" t="s">
        <v>176</v>
      </c>
      <c r="L13" s="99">
        <v>100</v>
      </c>
      <c r="M13" s="100" t="s">
        <v>176</v>
      </c>
      <c r="N13" s="101">
        <v>82.28</v>
      </c>
      <c r="O13" s="92" t="s">
        <v>358</v>
      </c>
      <c r="P13" s="100">
        <v>9.51</v>
      </c>
      <c r="Q13" s="92" t="s">
        <v>176</v>
      </c>
      <c r="R13" s="101">
        <v>8.1999999999999993</v>
      </c>
      <c r="S13" s="92" t="s">
        <v>358</v>
      </c>
      <c r="T13" s="69">
        <v>100</v>
      </c>
    </row>
    <row r="14" spans="1:21" x14ac:dyDescent="0.2">
      <c r="A14" s="149">
        <v>2015</v>
      </c>
      <c r="B14" s="100">
        <v>48.28</v>
      </c>
      <c r="C14" s="92" t="s">
        <v>176</v>
      </c>
      <c r="D14" s="98">
        <v>5.19</v>
      </c>
      <c r="E14" s="92" t="s">
        <v>176</v>
      </c>
      <c r="F14" s="98">
        <v>45.53</v>
      </c>
      <c r="G14" s="92" t="s">
        <v>176</v>
      </c>
      <c r="H14" s="98">
        <v>1</v>
      </c>
      <c r="I14" s="92" t="s">
        <v>176</v>
      </c>
      <c r="J14" s="98">
        <v>51.72</v>
      </c>
      <c r="K14" s="92" t="s">
        <v>176</v>
      </c>
      <c r="L14" s="99">
        <v>100</v>
      </c>
      <c r="M14" s="100" t="s">
        <v>176</v>
      </c>
      <c r="N14" s="101">
        <v>82.77</v>
      </c>
      <c r="O14" s="92" t="s">
        <v>176</v>
      </c>
      <c r="P14" s="100">
        <v>9.3800000000000008</v>
      </c>
      <c r="Q14" s="92" t="s">
        <v>176</v>
      </c>
      <c r="R14" s="101">
        <v>7.85</v>
      </c>
      <c r="S14" s="92" t="s">
        <v>176</v>
      </c>
      <c r="T14" s="69">
        <v>100</v>
      </c>
    </row>
    <row r="15" spans="1:21" ht="11.25" customHeight="1" x14ac:dyDescent="0.2">
      <c r="A15" s="80"/>
      <c r="B15" s="148"/>
      <c r="C15" s="148"/>
      <c r="D15" s="148"/>
      <c r="E15" s="148"/>
      <c r="F15" s="148"/>
      <c r="G15" s="148"/>
      <c r="H15" s="148"/>
      <c r="I15" s="148"/>
      <c r="J15" s="148"/>
      <c r="K15" s="148"/>
      <c r="L15" s="148"/>
      <c r="M15" s="148"/>
      <c r="N15" s="107"/>
      <c r="O15" s="107"/>
      <c r="P15" s="107"/>
      <c r="Q15" s="107"/>
      <c r="R15" s="107"/>
      <c r="S15" s="107"/>
      <c r="T15" s="22"/>
    </row>
  </sheetData>
  <mergeCells count="2">
    <mergeCell ref="B3:H3"/>
    <mergeCell ref="N3:T3"/>
  </mergeCells>
  <pageMargins left="0.75" right="0.75" top="1" bottom="1" header="0.5" footer="0.5"/>
  <pageSetup paperSize="9"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P19"/>
  <sheetViews>
    <sheetView zoomScaleNormal="100" workbookViewId="0"/>
  </sheetViews>
  <sheetFormatPr defaultRowHeight="11.25" x14ac:dyDescent="0.2"/>
  <cols>
    <col min="1" max="1" width="5.85546875" style="16" customWidth="1"/>
    <col min="2" max="2" width="10.140625" style="16" customWidth="1"/>
    <col min="3" max="3" width="1" style="80" customWidth="1"/>
    <col min="4" max="4" width="10.140625" style="16" customWidth="1"/>
    <col min="5" max="5" width="1" style="80" customWidth="1"/>
    <col min="6" max="6" width="10.140625" style="16" customWidth="1"/>
    <col min="7" max="7" width="1" style="80" customWidth="1"/>
    <col min="8" max="8" width="10.140625" style="16" customWidth="1"/>
    <col min="9" max="9" width="1" style="80" customWidth="1"/>
    <col min="10" max="10" width="10.140625" style="16" customWidth="1"/>
    <col min="11" max="11" width="1" style="80" customWidth="1"/>
    <col min="12" max="12" width="10.140625" style="16" customWidth="1"/>
    <col min="13" max="13" width="1" style="80" customWidth="1"/>
    <col min="14" max="262" width="9.140625" style="16"/>
    <col min="263" max="263" width="5.85546875" style="16" customWidth="1"/>
    <col min="264" max="269" width="10.140625" style="16" customWidth="1"/>
    <col min="270" max="518" width="9.140625" style="16"/>
    <col min="519" max="519" width="5.85546875" style="16" customWidth="1"/>
    <col min="520" max="525" width="10.140625" style="16" customWidth="1"/>
    <col min="526" max="774" width="9.140625" style="16"/>
    <col min="775" max="775" width="5.85546875" style="16" customWidth="1"/>
    <col min="776" max="781" width="10.140625" style="16" customWidth="1"/>
    <col min="782" max="1030" width="9.140625" style="16"/>
    <col min="1031" max="1031" width="5.85546875" style="16" customWidth="1"/>
    <col min="1032" max="1037" width="10.140625" style="16" customWidth="1"/>
    <col min="1038" max="1286" width="9.140625" style="16"/>
    <col min="1287" max="1287" width="5.85546875" style="16" customWidth="1"/>
    <col min="1288" max="1293" width="10.140625" style="16" customWidth="1"/>
    <col min="1294" max="1542" width="9.140625" style="16"/>
    <col min="1543" max="1543" width="5.85546875" style="16" customWidth="1"/>
    <col min="1544" max="1549" width="10.140625" style="16" customWidth="1"/>
    <col min="1550" max="1798" width="9.140625" style="16"/>
    <col min="1799" max="1799" width="5.85546875" style="16" customWidth="1"/>
    <col min="1800" max="1805" width="10.140625" style="16" customWidth="1"/>
    <col min="1806" max="2054" width="9.140625" style="16"/>
    <col min="2055" max="2055" width="5.85546875" style="16" customWidth="1"/>
    <col min="2056" max="2061" width="10.140625" style="16" customWidth="1"/>
    <col min="2062" max="2310" width="9.140625" style="16"/>
    <col min="2311" max="2311" width="5.85546875" style="16" customWidth="1"/>
    <col min="2312" max="2317" width="10.140625" style="16" customWidth="1"/>
    <col min="2318" max="2566" width="9.140625" style="16"/>
    <col min="2567" max="2567" width="5.85546875" style="16" customWidth="1"/>
    <col min="2568" max="2573" width="10.140625" style="16" customWidth="1"/>
    <col min="2574" max="2822" width="9.140625" style="16"/>
    <col min="2823" max="2823" width="5.85546875" style="16" customWidth="1"/>
    <col min="2824" max="2829" width="10.140625" style="16" customWidth="1"/>
    <col min="2830" max="3078" width="9.140625" style="16"/>
    <col min="3079" max="3079" width="5.85546875" style="16" customWidth="1"/>
    <col min="3080" max="3085" width="10.140625" style="16" customWidth="1"/>
    <col min="3086" max="3334" width="9.140625" style="16"/>
    <col min="3335" max="3335" width="5.85546875" style="16" customWidth="1"/>
    <col min="3336" max="3341" width="10.140625" style="16" customWidth="1"/>
    <col min="3342" max="3590" width="9.140625" style="16"/>
    <col min="3591" max="3591" width="5.85546875" style="16" customWidth="1"/>
    <col min="3592" max="3597" width="10.140625" style="16" customWidth="1"/>
    <col min="3598" max="3846" width="9.140625" style="16"/>
    <col min="3847" max="3847" width="5.85546875" style="16" customWidth="1"/>
    <col min="3848" max="3853" width="10.140625" style="16" customWidth="1"/>
    <col min="3854" max="4102" width="9.140625" style="16"/>
    <col min="4103" max="4103" width="5.85546875" style="16" customWidth="1"/>
    <col min="4104" max="4109" width="10.140625" style="16" customWidth="1"/>
    <col min="4110" max="4358" width="9.140625" style="16"/>
    <col min="4359" max="4359" width="5.85546875" style="16" customWidth="1"/>
    <col min="4360" max="4365" width="10.140625" style="16" customWidth="1"/>
    <col min="4366" max="4614" width="9.140625" style="16"/>
    <col min="4615" max="4615" width="5.85546875" style="16" customWidth="1"/>
    <col min="4616" max="4621" width="10.140625" style="16" customWidth="1"/>
    <col min="4622" max="4870" width="9.140625" style="16"/>
    <col min="4871" max="4871" width="5.85546875" style="16" customWidth="1"/>
    <col min="4872" max="4877" width="10.140625" style="16" customWidth="1"/>
    <col min="4878" max="5126" width="9.140625" style="16"/>
    <col min="5127" max="5127" width="5.85546875" style="16" customWidth="1"/>
    <col min="5128" max="5133" width="10.140625" style="16" customWidth="1"/>
    <col min="5134" max="5382" width="9.140625" style="16"/>
    <col min="5383" max="5383" width="5.85546875" style="16" customWidth="1"/>
    <col min="5384" max="5389" width="10.140625" style="16" customWidth="1"/>
    <col min="5390" max="5638" width="9.140625" style="16"/>
    <col min="5639" max="5639" width="5.85546875" style="16" customWidth="1"/>
    <col min="5640" max="5645" width="10.140625" style="16" customWidth="1"/>
    <col min="5646" max="5894" width="9.140625" style="16"/>
    <col min="5895" max="5895" width="5.85546875" style="16" customWidth="1"/>
    <col min="5896" max="5901" width="10.140625" style="16" customWidth="1"/>
    <col min="5902" max="6150" width="9.140625" style="16"/>
    <col min="6151" max="6151" width="5.85546875" style="16" customWidth="1"/>
    <col min="6152" max="6157" width="10.140625" style="16" customWidth="1"/>
    <col min="6158" max="6406" width="9.140625" style="16"/>
    <col min="6407" max="6407" width="5.85546875" style="16" customWidth="1"/>
    <col min="6408" max="6413" width="10.140625" style="16" customWidth="1"/>
    <col min="6414" max="6662" width="9.140625" style="16"/>
    <col min="6663" max="6663" width="5.85546875" style="16" customWidth="1"/>
    <col min="6664" max="6669" width="10.140625" style="16" customWidth="1"/>
    <col min="6670" max="6918" width="9.140625" style="16"/>
    <col min="6919" max="6919" width="5.85546875" style="16" customWidth="1"/>
    <col min="6920" max="6925" width="10.140625" style="16" customWidth="1"/>
    <col min="6926" max="7174" width="9.140625" style="16"/>
    <col min="7175" max="7175" width="5.85546875" style="16" customWidth="1"/>
    <col min="7176" max="7181" width="10.140625" style="16" customWidth="1"/>
    <col min="7182" max="7430" width="9.140625" style="16"/>
    <col min="7431" max="7431" width="5.85546875" style="16" customWidth="1"/>
    <col min="7432" max="7437" width="10.140625" style="16" customWidth="1"/>
    <col min="7438" max="7686" width="9.140625" style="16"/>
    <col min="7687" max="7687" width="5.85546875" style="16" customWidth="1"/>
    <col min="7688" max="7693" width="10.140625" style="16" customWidth="1"/>
    <col min="7694" max="7942" width="9.140625" style="16"/>
    <col min="7943" max="7943" width="5.85546875" style="16" customWidth="1"/>
    <col min="7944" max="7949" width="10.140625" style="16" customWidth="1"/>
    <col min="7950" max="8198" width="9.140625" style="16"/>
    <col min="8199" max="8199" width="5.85546875" style="16" customWidth="1"/>
    <col min="8200" max="8205" width="10.140625" style="16" customWidth="1"/>
    <col min="8206" max="8454" width="9.140625" style="16"/>
    <col min="8455" max="8455" width="5.85546875" style="16" customWidth="1"/>
    <col min="8456" max="8461" width="10.140625" style="16" customWidth="1"/>
    <col min="8462" max="8710" width="9.140625" style="16"/>
    <col min="8711" max="8711" width="5.85546875" style="16" customWidth="1"/>
    <col min="8712" max="8717" width="10.140625" style="16" customWidth="1"/>
    <col min="8718" max="8966" width="9.140625" style="16"/>
    <col min="8967" max="8967" width="5.85546875" style="16" customWidth="1"/>
    <col min="8968" max="8973" width="10.140625" style="16" customWidth="1"/>
    <col min="8974" max="9222" width="9.140625" style="16"/>
    <col min="9223" max="9223" width="5.85546875" style="16" customWidth="1"/>
    <col min="9224" max="9229" width="10.140625" style="16" customWidth="1"/>
    <col min="9230" max="9478" width="9.140625" style="16"/>
    <col min="9479" max="9479" width="5.85546875" style="16" customWidth="1"/>
    <col min="9480" max="9485" width="10.140625" style="16" customWidth="1"/>
    <col min="9486" max="9734" width="9.140625" style="16"/>
    <col min="9735" max="9735" width="5.85546875" style="16" customWidth="1"/>
    <col min="9736" max="9741" width="10.140625" style="16" customWidth="1"/>
    <col min="9742" max="9990" width="9.140625" style="16"/>
    <col min="9991" max="9991" width="5.85546875" style="16" customWidth="1"/>
    <col min="9992" max="9997" width="10.140625" style="16" customWidth="1"/>
    <col min="9998" max="10246" width="9.140625" style="16"/>
    <col min="10247" max="10247" width="5.85546875" style="16" customWidth="1"/>
    <col min="10248" max="10253" width="10.140625" style="16" customWidth="1"/>
    <col min="10254" max="10502" width="9.140625" style="16"/>
    <col min="10503" max="10503" width="5.85546875" style="16" customWidth="1"/>
    <col min="10504" max="10509" width="10.140625" style="16" customWidth="1"/>
    <col min="10510" max="10758" width="9.140625" style="16"/>
    <col min="10759" max="10759" width="5.85546875" style="16" customWidth="1"/>
    <col min="10760" max="10765" width="10.140625" style="16" customWidth="1"/>
    <col min="10766" max="11014" width="9.140625" style="16"/>
    <col min="11015" max="11015" width="5.85546875" style="16" customWidth="1"/>
    <col min="11016" max="11021" width="10.140625" style="16" customWidth="1"/>
    <col min="11022" max="11270" width="9.140625" style="16"/>
    <col min="11271" max="11271" width="5.85546875" style="16" customWidth="1"/>
    <col min="11272" max="11277" width="10.140625" style="16" customWidth="1"/>
    <col min="11278" max="11526" width="9.140625" style="16"/>
    <col min="11527" max="11527" width="5.85546875" style="16" customWidth="1"/>
    <col min="11528" max="11533" width="10.140625" style="16" customWidth="1"/>
    <col min="11534" max="11782" width="9.140625" style="16"/>
    <col min="11783" max="11783" width="5.85546875" style="16" customWidth="1"/>
    <col min="11784" max="11789" width="10.140625" style="16" customWidth="1"/>
    <col min="11790" max="12038" width="9.140625" style="16"/>
    <col min="12039" max="12039" width="5.85546875" style="16" customWidth="1"/>
    <col min="12040" max="12045" width="10.140625" style="16" customWidth="1"/>
    <col min="12046" max="12294" width="9.140625" style="16"/>
    <col min="12295" max="12295" width="5.85546875" style="16" customWidth="1"/>
    <col min="12296" max="12301" width="10.140625" style="16" customWidth="1"/>
    <col min="12302" max="12550" width="9.140625" style="16"/>
    <col min="12551" max="12551" width="5.85546875" style="16" customWidth="1"/>
    <col min="12552" max="12557" width="10.140625" style="16" customWidth="1"/>
    <col min="12558" max="12806" width="9.140625" style="16"/>
    <col min="12807" max="12807" width="5.85546875" style="16" customWidth="1"/>
    <col min="12808" max="12813" width="10.140625" style="16" customWidth="1"/>
    <col min="12814" max="13062" width="9.140625" style="16"/>
    <col min="13063" max="13063" width="5.85546875" style="16" customWidth="1"/>
    <col min="13064" max="13069" width="10.140625" style="16" customWidth="1"/>
    <col min="13070" max="13318" width="9.140625" style="16"/>
    <col min="13319" max="13319" width="5.85546875" style="16" customWidth="1"/>
    <col min="13320" max="13325" width="10.140625" style="16" customWidth="1"/>
    <col min="13326" max="13574" width="9.140625" style="16"/>
    <col min="13575" max="13575" width="5.85546875" style="16" customWidth="1"/>
    <col min="13576" max="13581" width="10.140625" style="16" customWidth="1"/>
    <col min="13582" max="13830" width="9.140625" style="16"/>
    <col min="13831" max="13831" width="5.85546875" style="16" customWidth="1"/>
    <col min="13832" max="13837" width="10.140625" style="16" customWidth="1"/>
    <col min="13838" max="14086" width="9.140625" style="16"/>
    <col min="14087" max="14087" width="5.85546875" style="16" customWidth="1"/>
    <col min="14088" max="14093" width="10.140625" style="16" customWidth="1"/>
    <col min="14094" max="14342" width="9.140625" style="16"/>
    <col min="14343" max="14343" width="5.85546875" style="16" customWidth="1"/>
    <col min="14344" max="14349" width="10.140625" style="16" customWidth="1"/>
    <col min="14350" max="14598" width="9.140625" style="16"/>
    <col min="14599" max="14599" width="5.85546875" style="16" customWidth="1"/>
    <col min="14600" max="14605" width="10.140625" style="16" customWidth="1"/>
    <col min="14606" max="14854" width="9.140625" style="16"/>
    <col min="14855" max="14855" width="5.85546875" style="16" customWidth="1"/>
    <col min="14856" max="14861" width="10.140625" style="16" customWidth="1"/>
    <col min="14862" max="15110" width="9.140625" style="16"/>
    <col min="15111" max="15111" width="5.85546875" style="16" customWidth="1"/>
    <col min="15112" max="15117" width="10.140625" style="16" customWidth="1"/>
    <col min="15118" max="15366" width="9.140625" style="16"/>
    <col min="15367" max="15367" width="5.85546875" style="16" customWidth="1"/>
    <col min="15368" max="15373" width="10.140625" style="16" customWidth="1"/>
    <col min="15374" max="15622" width="9.140625" style="16"/>
    <col min="15623" max="15623" width="5.85546875" style="16" customWidth="1"/>
    <col min="15624" max="15629" width="10.140625" style="16" customWidth="1"/>
    <col min="15630" max="15878" width="9.140625" style="16"/>
    <col min="15879" max="15879" width="5.85546875" style="16" customWidth="1"/>
    <col min="15880" max="15885" width="10.140625" style="16" customWidth="1"/>
    <col min="15886" max="16134" width="9.140625" style="16"/>
    <col min="16135" max="16135" width="5.85546875" style="16" customWidth="1"/>
    <col min="16136" max="16141" width="10.140625" style="16" customWidth="1"/>
    <col min="16142" max="16384" width="9.140625" style="16"/>
  </cols>
  <sheetData>
    <row r="1" spans="1:16" ht="12.75" x14ac:dyDescent="0.2">
      <c r="A1" s="144" t="s">
        <v>338</v>
      </c>
    </row>
    <row r="2" spans="1:16" ht="12.75" x14ac:dyDescent="0.2">
      <c r="A2" s="145" t="s">
        <v>339</v>
      </c>
      <c r="B2" s="14"/>
      <c r="C2" s="78"/>
      <c r="D2" s="14"/>
      <c r="E2" s="78"/>
      <c r="F2" s="14"/>
      <c r="G2" s="78"/>
      <c r="H2" s="14"/>
      <c r="I2" s="78"/>
      <c r="J2" s="14"/>
      <c r="K2" s="78"/>
      <c r="L2" s="14"/>
      <c r="M2" s="78"/>
    </row>
    <row r="3" spans="1:16" ht="21.75" customHeight="1" x14ac:dyDescent="0.2">
      <c r="A3" s="22"/>
      <c r="B3" s="196" t="s">
        <v>218</v>
      </c>
      <c r="C3" s="196"/>
      <c r="D3" s="196"/>
      <c r="E3" s="196"/>
      <c r="F3" s="196"/>
      <c r="G3" s="196"/>
      <c r="H3" s="196"/>
      <c r="I3" s="196"/>
      <c r="J3" s="196"/>
      <c r="K3" s="196"/>
      <c r="L3" s="196"/>
      <c r="M3" s="108"/>
    </row>
    <row r="4" spans="1:16" ht="33.75" x14ac:dyDescent="0.2">
      <c r="A4" s="24" t="s">
        <v>225</v>
      </c>
      <c r="B4" s="27" t="s">
        <v>229</v>
      </c>
      <c r="C4" s="113"/>
      <c r="D4" s="27" t="s">
        <v>230</v>
      </c>
      <c r="E4" s="113"/>
      <c r="F4" s="27" t="s">
        <v>231</v>
      </c>
      <c r="G4" s="113"/>
      <c r="H4" s="27" t="s">
        <v>232</v>
      </c>
      <c r="I4" s="113"/>
      <c r="J4" s="27" t="s">
        <v>380</v>
      </c>
      <c r="K4" s="113"/>
      <c r="L4" s="27" t="s">
        <v>233</v>
      </c>
      <c r="M4" s="75"/>
    </row>
    <row r="5" spans="1:16" x14ac:dyDescent="0.2">
      <c r="A5" s="15"/>
      <c r="B5" s="15"/>
      <c r="D5" s="15"/>
      <c r="F5" s="15"/>
      <c r="H5" s="15"/>
      <c r="J5" s="15"/>
      <c r="L5" s="28"/>
    </row>
    <row r="6" spans="1:16" x14ac:dyDescent="0.2">
      <c r="A6" s="59">
        <v>2005</v>
      </c>
      <c r="B6" s="16">
        <v>608</v>
      </c>
      <c r="C6" s="76" t="s">
        <v>176</v>
      </c>
      <c r="D6" s="16">
        <v>276</v>
      </c>
      <c r="E6" s="76" t="s">
        <v>176</v>
      </c>
      <c r="F6" s="16">
        <v>110</v>
      </c>
      <c r="G6" s="76" t="s">
        <v>176</v>
      </c>
      <c r="H6" s="16">
        <v>124</v>
      </c>
      <c r="I6" s="76" t="s">
        <v>176</v>
      </c>
      <c r="J6" s="16">
        <v>8</v>
      </c>
      <c r="K6" s="76" t="s">
        <v>176</v>
      </c>
      <c r="L6" s="61">
        <v>1126</v>
      </c>
      <c r="M6" s="76" t="s">
        <v>176</v>
      </c>
      <c r="O6" s="61"/>
      <c r="P6" s="61"/>
    </row>
    <row r="7" spans="1:16" s="15" customFormat="1" x14ac:dyDescent="0.2">
      <c r="A7" s="63">
        <v>2006</v>
      </c>
      <c r="B7" s="30">
        <v>629</v>
      </c>
      <c r="C7" s="76" t="s">
        <v>176</v>
      </c>
      <c r="D7" s="30">
        <v>297</v>
      </c>
      <c r="E7" s="76" t="s">
        <v>176</v>
      </c>
      <c r="F7" s="30">
        <v>114</v>
      </c>
      <c r="G7" s="76" t="s">
        <v>176</v>
      </c>
      <c r="H7" s="30">
        <v>131</v>
      </c>
      <c r="I7" s="76" t="s">
        <v>176</v>
      </c>
      <c r="J7" s="30">
        <v>8</v>
      </c>
      <c r="K7" s="76" t="s">
        <v>176</v>
      </c>
      <c r="L7" s="30">
        <v>1178</v>
      </c>
      <c r="M7" s="76" t="s">
        <v>176</v>
      </c>
      <c r="O7" s="61"/>
      <c r="P7" s="61"/>
    </row>
    <row r="8" spans="1:16" s="15" customFormat="1" x14ac:dyDescent="0.2">
      <c r="A8" s="63">
        <v>2007</v>
      </c>
      <c r="B8" s="30">
        <v>633</v>
      </c>
      <c r="C8" s="76" t="s">
        <v>176</v>
      </c>
      <c r="D8" s="30">
        <v>303</v>
      </c>
      <c r="E8" s="76" t="s">
        <v>176</v>
      </c>
      <c r="F8" s="30">
        <v>122</v>
      </c>
      <c r="G8" s="76" t="s">
        <v>176</v>
      </c>
      <c r="H8" s="30">
        <v>142</v>
      </c>
      <c r="I8" s="76" t="s">
        <v>176</v>
      </c>
      <c r="J8" s="30">
        <v>7</v>
      </c>
      <c r="K8" s="76" t="s">
        <v>176</v>
      </c>
      <c r="L8" s="30">
        <v>1207</v>
      </c>
      <c r="M8" s="76" t="s">
        <v>176</v>
      </c>
      <c r="O8" s="61"/>
      <c r="P8" s="61"/>
    </row>
    <row r="9" spans="1:16" x14ac:dyDescent="0.2">
      <c r="A9" s="63">
        <v>2008</v>
      </c>
      <c r="B9" s="30">
        <v>651</v>
      </c>
      <c r="C9" s="76" t="s">
        <v>176</v>
      </c>
      <c r="D9" s="30">
        <v>306</v>
      </c>
      <c r="E9" s="76" t="s">
        <v>176</v>
      </c>
      <c r="F9" s="30">
        <v>123</v>
      </c>
      <c r="G9" s="76" t="s">
        <v>176</v>
      </c>
      <c r="H9" s="30">
        <v>149</v>
      </c>
      <c r="I9" s="76" t="s">
        <v>176</v>
      </c>
      <c r="J9" s="30">
        <v>8</v>
      </c>
      <c r="K9" s="76" t="s">
        <v>176</v>
      </c>
      <c r="L9" s="30">
        <v>1237</v>
      </c>
      <c r="M9" s="76" t="s">
        <v>176</v>
      </c>
      <c r="N9" s="15"/>
    </row>
    <row r="10" spans="1:16" x14ac:dyDescent="0.2">
      <c r="A10" s="63">
        <v>2009</v>
      </c>
      <c r="B10" s="30">
        <v>653</v>
      </c>
      <c r="C10" s="76" t="s">
        <v>176</v>
      </c>
      <c r="D10" s="30">
        <v>307</v>
      </c>
      <c r="E10" s="76" t="s">
        <v>176</v>
      </c>
      <c r="F10" s="30">
        <v>124</v>
      </c>
      <c r="G10" s="76" t="s">
        <v>176</v>
      </c>
      <c r="H10" s="30">
        <v>151</v>
      </c>
      <c r="I10" s="76" t="s">
        <v>176</v>
      </c>
      <c r="J10" s="30">
        <v>9</v>
      </c>
      <c r="K10" s="76" t="s">
        <v>176</v>
      </c>
      <c r="L10" s="30">
        <v>1244</v>
      </c>
      <c r="M10" s="76" t="s">
        <v>176</v>
      </c>
      <c r="N10" s="15"/>
    </row>
    <row r="11" spans="1:16" x14ac:dyDescent="0.2">
      <c r="A11" s="63">
        <v>2010</v>
      </c>
      <c r="B11" s="30">
        <v>669</v>
      </c>
      <c r="C11" s="92" t="s">
        <v>176</v>
      </c>
      <c r="D11" s="30">
        <v>310</v>
      </c>
      <c r="E11" s="92" t="s">
        <v>176</v>
      </c>
      <c r="F11" s="30">
        <v>131</v>
      </c>
      <c r="G11" s="92" t="s">
        <v>176</v>
      </c>
      <c r="H11" s="30">
        <v>156</v>
      </c>
      <c r="I11" s="92" t="s">
        <v>176</v>
      </c>
      <c r="J11" s="30">
        <v>9</v>
      </c>
      <c r="K11" s="92" t="s">
        <v>176</v>
      </c>
      <c r="L11" s="30">
        <v>1275</v>
      </c>
      <c r="M11" s="92" t="s">
        <v>176</v>
      </c>
      <c r="N11" s="15"/>
    </row>
    <row r="12" spans="1:16" x14ac:dyDescent="0.2">
      <c r="A12" s="63">
        <v>2011</v>
      </c>
      <c r="B12" s="30">
        <v>708</v>
      </c>
      <c r="C12" s="92" t="s">
        <v>176</v>
      </c>
      <c r="D12" s="30">
        <v>309</v>
      </c>
      <c r="E12" s="92" t="s">
        <v>176</v>
      </c>
      <c r="F12" s="30">
        <v>143</v>
      </c>
      <c r="G12" s="92" t="s">
        <v>176</v>
      </c>
      <c r="H12" s="30">
        <v>164</v>
      </c>
      <c r="I12" s="92" t="s">
        <v>176</v>
      </c>
      <c r="J12" s="30">
        <v>9</v>
      </c>
      <c r="K12" s="92" t="s">
        <v>176</v>
      </c>
      <c r="L12" s="30">
        <v>1333</v>
      </c>
      <c r="M12" s="92" t="s">
        <v>176</v>
      </c>
      <c r="N12" s="15"/>
    </row>
    <row r="13" spans="1:16" x14ac:dyDescent="0.2">
      <c r="A13" s="63">
        <v>2012</v>
      </c>
      <c r="B13" s="30">
        <v>728</v>
      </c>
      <c r="C13" s="92" t="s">
        <v>176</v>
      </c>
      <c r="D13" s="30">
        <v>320</v>
      </c>
      <c r="E13" s="92" t="s">
        <v>176</v>
      </c>
      <c r="F13" s="30">
        <v>140</v>
      </c>
      <c r="G13" s="92" t="s">
        <v>176</v>
      </c>
      <c r="H13" s="30">
        <v>172</v>
      </c>
      <c r="I13" s="92" t="s">
        <v>176</v>
      </c>
      <c r="J13" s="30">
        <v>9</v>
      </c>
      <c r="K13" s="92" t="s">
        <v>176</v>
      </c>
      <c r="L13" s="30">
        <v>1369</v>
      </c>
      <c r="M13" s="92" t="s">
        <v>176</v>
      </c>
      <c r="N13" s="15"/>
    </row>
    <row r="14" spans="1:16" x14ac:dyDescent="0.2">
      <c r="A14" s="63">
        <v>2013</v>
      </c>
      <c r="B14" s="30">
        <v>735</v>
      </c>
      <c r="C14" s="92" t="s">
        <v>176</v>
      </c>
      <c r="D14" s="30">
        <v>328</v>
      </c>
      <c r="E14" s="92" t="s">
        <v>176</v>
      </c>
      <c r="F14" s="30">
        <v>154</v>
      </c>
      <c r="G14" s="92" t="s">
        <v>176</v>
      </c>
      <c r="H14" s="30">
        <v>192</v>
      </c>
      <c r="I14" s="92" t="s">
        <v>176</v>
      </c>
      <c r="J14" s="30">
        <v>11</v>
      </c>
      <c r="K14" s="92" t="s">
        <v>176</v>
      </c>
      <c r="L14" s="30">
        <v>1421</v>
      </c>
      <c r="M14" s="92" t="s">
        <v>176</v>
      </c>
      <c r="N14" s="15"/>
    </row>
    <row r="15" spans="1:16" x14ac:dyDescent="0.2">
      <c r="A15" s="63">
        <v>2014</v>
      </c>
      <c r="B15" s="30">
        <v>747</v>
      </c>
      <c r="C15" s="92" t="s">
        <v>176</v>
      </c>
      <c r="D15" s="30">
        <v>330</v>
      </c>
      <c r="E15" s="92" t="s">
        <v>176</v>
      </c>
      <c r="F15" s="30">
        <v>149</v>
      </c>
      <c r="G15" s="92" t="s">
        <v>176</v>
      </c>
      <c r="H15" s="30">
        <v>198</v>
      </c>
      <c r="I15" s="92" t="s">
        <v>358</v>
      </c>
      <c r="J15" s="30">
        <v>11</v>
      </c>
      <c r="K15" s="92" t="s">
        <v>176</v>
      </c>
      <c r="L15" s="30">
        <v>1435</v>
      </c>
      <c r="M15" s="92" t="s">
        <v>358</v>
      </c>
      <c r="N15" s="15"/>
    </row>
    <row r="16" spans="1:16" x14ac:dyDescent="0.2">
      <c r="A16" s="149">
        <v>2015</v>
      </c>
      <c r="B16" s="30">
        <v>775</v>
      </c>
      <c r="C16" s="92" t="s">
        <v>176</v>
      </c>
      <c r="D16" s="30">
        <v>338</v>
      </c>
      <c r="E16" s="92" t="s">
        <v>176</v>
      </c>
      <c r="F16" s="30">
        <v>150</v>
      </c>
      <c r="G16" s="92" t="s">
        <v>176</v>
      </c>
      <c r="H16" s="30">
        <v>208</v>
      </c>
      <c r="I16" s="92" t="s">
        <v>176</v>
      </c>
      <c r="J16" s="30">
        <v>12</v>
      </c>
      <c r="K16" s="92" t="s">
        <v>176</v>
      </c>
      <c r="L16" s="30">
        <v>1482</v>
      </c>
      <c r="M16" s="92" t="s">
        <v>176</v>
      </c>
      <c r="N16" s="15"/>
    </row>
    <row r="17" spans="1:14" ht="11.25" customHeight="1" x14ac:dyDescent="0.2">
      <c r="A17" s="32"/>
      <c r="B17" s="173"/>
      <c r="C17" s="173"/>
      <c r="D17" s="173"/>
      <c r="E17" s="173"/>
      <c r="F17" s="173"/>
      <c r="G17" s="173"/>
      <c r="H17" s="173"/>
      <c r="I17" s="173"/>
      <c r="J17" s="173"/>
      <c r="K17" s="172"/>
      <c r="L17" s="70"/>
      <c r="M17" s="75"/>
      <c r="N17" s="33"/>
    </row>
    <row r="19" spans="1:14" x14ac:dyDescent="0.2">
      <c r="A19" s="64"/>
    </row>
  </sheetData>
  <mergeCells count="1">
    <mergeCell ref="B3:L3"/>
  </mergeCells>
  <pageMargins left="0.75" right="0.75" top="1" bottom="1" header="0.5" footer="0.5"/>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O19"/>
  <sheetViews>
    <sheetView zoomScaleNormal="100" workbookViewId="0"/>
  </sheetViews>
  <sheetFormatPr defaultRowHeight="11.25" x14ac:dyDescent="0.2"/>
  <cols>
    <col min="1" max="1" width="5.7109375" style="16" customWidth="1"/>
    <col min="2" max="2" width="10.140625" style="16" customWidth="1"/>
    <col min="3" max="3" width="1" style="80" customWidth="1"/>
    <col min="4" max="4" width="10.140625" style="16" customWidth="1"/>
    <col min="5" max="5" width="1" style="80" customWidth="1"/>
    <col min="6" max="6" width="10.140625" style="16" customWidth="1"/>
    <col min="7" max="7" width="1" style="80" customWidth="1"/>
    <col min="8" max="8" width="10.140625" style="16" customWidth="1"/>
    <col min="9" max="9" width="1" style="80" customWidth="1"/>
    <col min="10" max="10" width="10.140625" style="103" customWidth="1"/>
    <col min="11" max="11" width="1" style="80" customWidth="1"/>
    <col min="12" max="12" width="10.140625" style="16" customWidth="1"/>
    <col min="13" max="13" width="1" style="80" customWidth="1"/>
    <col min="14" max="263" width="9.140625" style="16"/>
    <col min="264" max="264" width="5.7109375" style="16" customWidth="1"/>
    <col min="265" max="269" width="10.140625" style="16" customWidth="1"/>
    <col min="270" max="519" width="9.140625" style="16"/>
    <col min="520" max="520" width="5.7109375" style="16" customWidth="1"/>
    <col min="521" max="525" width="10.140625" style="16" customWidth="1"/>
    <col min="526" max="775" width="9.140625" style="16"/>
    <col min="776" max="776" width="5.7109375" style="16" customWidth="1"/>
    <col min="777" max="781" width="10.140625" style="16" customWidth="1"/>
    <col min="782" max="1031" width="9.140625" style="16"/>
    <col min="1032" max="1032" width="5.7109375" style="16" customWidth="1"/>
    <col min="1033" max="1037" width="10.140625" style="16" customWidth="1"/>
    <col min="1038" max="1287" width="9.140625" style="16"/>
    <col min="1288" max="1288" width="5.7109375" style="16" customWidth="1"/>
    <col min="1289" max="1293" width="10.140625" style="16" customWidth="1"/>
    <col min="1294" max="1543" width="9.140625" style="16"/>
    <col min="1544" max="1544" width="5.7109375" style="16" customWidth="1"/>
    <col min="1545" max="1549" width="10.140625" style="16" customWidth="1"/>
    <col min="1550" max="1799" width="9.140625" style="16"/>
    <col min="1800" max="1800" width="5.7109375" style="16" customWidth="1"/>
    <col min="1801" max="1805" width="10.140625" style="16" customWidth="1"/>
    <col min="1806" max="2055" width="9.140625" style="16"/>
    <col min="2056" max="2056" width="5.7109375" style="16" customWidth="1"/>
    <col min="2057" max="2061" width="10.140625" style="16" customWidth="1"/>
    <col min="2062" max="2311" width="9.140625" style="16"/>
    <col min="2312" max="2312" width="5.7109375" style="16" customWidth="1"/>
    <col min="2313" max="2317" width="10.140625" style="16" customWidth="1"/>
    <col min="2318" max="2567" width="9.140625" style="16"/>
    <col min="2568" max="2568" width="5.7109375" style="16" customWidth="1"/>
    <col min="2569" max="2573" width="10.140625" style="16" customWidth="1"/>
    <col min="2574" max="2823" width="9.140625" style="16"/>
    <col min="2824" max="2824" width="5.7109375" style="16" customWidth="1"/>
    <col min="2825" max="2829" width="10.140625" style="16" customWidth="1"/>
    <col min="2830" max="3079" width="9.140625" style="16"/>
    <col min="3080" max="3080" width="5.7109375" style="16" customWidth="1"/>
    <col min="3081" max="3085" width="10.140625" style="16" customWidth="1"/>
    <col min="3086" max="3335" width="9.140625" style="16"/>
    <col min="3336" max="3336" width="5.7109375" style="16" customWidth="1"/>
    <col min="3337" max="3341" width="10.140625" style="16" customWidth="1"/>
    <col min="3342" max="3591" width="9.140625" style="16"/>
    <col min="3592" max="3592" width="5.7109375" style="16" customWidth="1"/>
    <col min="3593" max="3597" width="10.140625" style="16" customWidth="1"/>
    <col min="3598" max="3847" width="9.140625" style="16"/>
    <col min="3848" max="3848" width="5.7109375" style="16" customWidth="1"/>
    <col min="3849" max="3853" width="10.140625" style="16" customWidth="1"/>
    <col min="3854" max="4103" width="9.140625" style="16"/>
    <col min="4104" max="4104" width="5.7109375" style="16" customWidth="1"/>
    <col min="4105" max="4109" width="10.140625" style="16" customWidth="1"/>
    <col min="4110" max="4359" width="9.140625" style="16"/>
    <col min="4360" max="4360" width="5.7109375" style="16" customWidth="1"/>
    <col min="4361" max="4365" width="10.140625" style="16" customWidth="1"/>
    <col min="4366" max="4615" width="9.140625" style="16"/>
    <col min="4616" max="4616" width="5.7109375" style="16" customWidth="1"/>
    <col min="4617" max="4621" width="10.140625" style="16" customWidth="1"/>
    <col min="4622" max="4871" width="9.140625" style="16"/>
    <col min="4872" max="4872" width="5.7109375" style="16" customWidth="1"/>
    <col min="4873" max="4877" width="10.140625" style="16" customWidth="1"/>
    <col min="4878" max="5127" width="9.140625" style="16"/>
    <col min="5128" max="5128" width="5.7109375" style="16" customWidth="1"/>
    <col min="5129" max="5133" width="10.140625" style="16" customWidth="1"/>
    <col min="5134" max="5383" width="9.140625" style="16"/>
    <col min="5384" max="5384" width="5.7109375" style="16" customWidth="1"/>
    <col min="5385" max="5389" width="10.140625" style="16" customWidth="1"/>
    <col min="5390" max="5639" width="9.140625" style="16"/>
    <col min="5640" max="5640" width="5.7109375" style="16" customWidth="1"/>
    <col min="5641" max="5645" width="10.140625" style="16" customWidth="1"/>
    <col min="5646" max="5895" width="9.140625" style="16"/>
    <col min="5896" max="5896" width="5.7109375" style="16" customWidth="1"/>
    <col min="5897" max="5901" width="10.140625" style="16" customWidth="1"/>
    <col min="5902" max="6151" width="9.140625" style="16"/>
    <col min="6152" max="6152" width="5.7109375" style="16" customWidth="1"/>
    <col min="6153" max="6157" width="10.140625" style="16" customWidth="1"/>
    <col min="6158" max="6407" width="9.140625" style="16"/>
    <col min="6408" max="6408" width="5.7109375" style="16" customWidth="1"/>
    <col min="6409" max="6413" width="10.140625" style="16" customWidth="1"/>
    <col min="6414" max="6663" width="9.140625" style="16"/>
    <col min="6664" max="6664" width="5.7109375" style="16" customWidth="1"/>
    <col min="6665" max="6669" width="10.140625" style="16" customWidth="1"/>
    <col min="6670" max="6919" width="9.140625" style="16"/>
    <col min="6920" max="6920" width="5.7109375" style="16" customWidth="1"/>
    <col min="6921" max="6925" width="10.140625" style="16" customWidth="1"/>
    <col min="6926" max="7175" width="9.140625" style="16"/>
    <col min="7176" max="7176" width="5.7109375" style="16" customWidth="1"/>
    <col min="7177" max="7181" width="10.140625" style="16" customWidth="1"/>
    <col min="7182" max="7431" width="9.140625" style="16"/>
    <col min="7432" max="7432" width="5.7109375" style="16" customWidth="1"/>
    <col min="7433" max="7437" width="10.140625" style="16" customWidth="1"/>
    <col min="7438" max="7687" width="9.140625" style="16"/>
    <col min="7688" max="7688" width="5.7109375" style="16" customWidth="1"/>
    <col min="7689" max="7693" width="10.140625" style="16" customWidth="1"/>
    <col min="7694" max="7943" width="9.140625" style="16"/>
    <col min="7944" max="7944" width="5.7109375" style="16" customWidth="1"/>
    <col min="7945" max="7949" width="10.140625" style="16" customWidth="1"/>
    <col min="7950" max="8199" width="9.140625" style="16"/>
    <col min="8200" max="8200" width="5.7109375" style="16" customWidth="1"/>
    <col min="8201" max="8205" width="10.140625" style="16" customWidth="1"/>
    <col min="8206" max="8455" width="9.140625" style="16"/>
    <col min="8456" max="8456" width="5.7109375" style="16" customWidth="1"/>
    <col min="8457" max="8461" width="10.140625" style="16" customWidth="1"/>
    <col min="8462" max="8711" width="9.140625" style="16"/>
    <col min="8712" max="8712" width="5.7109375" style="16" customWidth="1"/>
    <col min="8713" max="8717" width="10.140625" style="16" customWidth="1"/>
    <col min="8718" max="8967" width="9.140625" style="16"/>
    <col min="8968" max="8968" width="5.7109375" style="16" customWidth="1"/>
    <col min="8969" max="8973" width="10.140625" style="16" customWidth="1"/>
    <col min="8974" max="9223" width="9.140625" style="16"/>
    <col min="9224" max="9224" width="5.7109375" style="16" customWidth="1"/>
    <col min="9225" max="9229" width="10.140625" style="16" customWidth="1"/>
    <col min="9230" max="9479" width="9.140625" style="16"/>
    <col min="9480" max="9480" width="5.7109375" style="16" customWidth="1"/>
    <col min="9481" max="9485" width="10.140625" style="16" customWidth="1"/>
    <col min="9486" max="9735" width="9.140625" style="16"/>
    <col min="9736" max="9736" width="5.7109375" style="16" customWidth="1"/>
    <col min="9737" max="9741" width="10.140625" style="16" customWidth="1"/>
    <col min="9742" max="9991" width="9.140625" style="16"/>
    <col min="9992" max="9992" width="5.7109375" style="16" customWidth="1"/>
    <col min="9993" max="9997" width="10.140625" style="16" customWidth="1"/>
    <col min="9998" max="10247" width="9.140625" style="16"/>
    <col min="10248" max="10248" width="5.7109375" style="16" customWidth="1"/>
    <col min="10249" max="10253" width="10.140625" style="16" customWidth="1"/>
    <col min="10254" max="10503" width="9.140625" style="16"/>
    <col min="10504" max="10504" width="5.7109375" style="16" customWidth="1"/>
    <col min="10505" max="10509" width="10.140625" style="16" customWidth="1"/>
    <col min="10510" max="10759" width="9.140625" style="16"/>
    <col min="10760" max="10760" width="5.7109375" style="16" customWidth="1"/>
    <col min="10761" max="10765" width="10.140625" style="16" customWidth="1"/>
    <col min="10766" max="11015" width="9.140625" style="16"/>
    <col min="11016" max="11016" width="5.7109375" style="16" customWidth="1"/>
    <col min="11017" max="11021" width="10.140625" style="16" customWidth="1"/>
    <col min="11022" max="11271" width="9.140625" style="16"/>
    <col min="11272" max="11272" width="5.7109375" style="16" customWidth="1"/>
    <col min="11273" max="11277" width="10.140625" style="16" customWidth="1"/>
    <col min="11278" max="11527" width="9.140625" style="16"/>
    <col min="11528" max="11528" width="5.7109375" style="16" customWidth="1"/>
    <col min="11529" max="11533" width="10.140625" style="16" customWidth="1"/>
    <col min="11534" max="11783" width="9.140625" style="16"/>
    <col min="11784" max="11784" width="5.7109375" style="16" customWidth="1"/>
    <col min="11785" max="11789" width="10.140625" style="16" customWidth="1"/>
    <col min="11790" max="12039" width="9.140625" style="16"/>
    <col min="12040" max="12040" width="5.7109375" style="16" customWidth="1"/>
    <col min="12041" max="12045" width="10.140625" style="16" customWidth="1"/>
    <col min="12046" max="12295" width="9.140625" style="16"/>
    <col min="12296" max="12296" width="5.7109375" style="16" customWidth="1"/>
    <col min="12297" max="12301" width="10.140625" style="16" customWidth="1"/>
    <col min="12302" max="12551" width="9.140625" style="16"/>
    <col min="12552" max="12552" width="5.7109375" style="16" customWidth="1"/>
    <col min="12553" max="12557" width="10.140625" style="16" customWidth="1"/>
    <col min="12558" max="12807" width="9.140625" style="16"/>
    <col min="12808" max="12808" width="5.7109375" style="16" customWidth="1"/>
    <col min="12809" max="12813" width="10.140625" style="16" customWidth="1"/>
    <col min="12814" max="13063" width="9.140625" style="16"/>
    <col min="13064" max="13064" width="5.7109375" style="16" customWidth="1"/>
    <col min="13065" max="13069" width="10.140625" style="16" customWidth="1"/>
    <col min="13070" max="13319" width="9.140625" style="16"/>
    <col min="13320" max="13320" width="5.7109375" style="16" customWidth="1"/>
    <col min="13321" max="13325" width="10.140625" style="16" customWidth="1"/>
    <col min="13326" max="13575" width="9.140625" style="16"/>
    <col min="13576" max="13576" width="5.7109375" style="16" customWidth="1"/>
    <col min="13577" max="13581" width="10.140625" style="16" customWidth="1"/>
    <col min="13582" max="13831" width="9.140625" style="16"/>
    <col min="13832" max="13832" width="5.7109375" style="16" customWidth="1"/>
    <col min="13833" max="13837" width="10.140625" style="16" customWidth="1"/>
    <col min="13838" max="14087" width="9.140625" style="16"/>
    <col min="14088" max="14088" width="5.7109375" style="16" customWidth="1"/>
    <col min="14089" max="14093" width="10.140625" style="16" customWidth="1"/>
    <col min="14094" max="14343" width="9.140625" style="16"/>
    <col min="14344" max="14344" width="5.7109375" style="16" customWidth="1"/>
    <col min="14345" max="14349" width="10.140625" style="16" customWidth="1"/>
    <col min="14350" max="14599" width="9.140625" style="16"/>
    <col min="14600" max="14600" width="5.7109375" style="16" customWidth="1"/>
    <col min="14601" max="14605" width="10.140625" style="16" customWidth="1"/>
    <col min="14606" max="14855" width="9.140625" style="16"/>
    <col min="14856" max="14856" width="5.7109375" style="16" customWidth="1"/>
    <col min="14857" max="14861" width="10.140625" style="16" customWidth="1"/>
    <col min="14862" max="15111" width="9.140625" style="16"/>
    <col min="15112" max="15112" width="5.7109375" style="16" customWidth="1"/>
    <col min="15113" max="15117" width="10.140625" style="16" customWidth="1"/>
    <col min="15118" max="15367" width="9.140625" style="16"/>
    <col min="15368" max="15368" width="5.7109375" style="16" customWidth="1"/>
    <col min="15369" max="15373" width="10.140625" style="16" customWidth="1"/>
    <col min="15374" max="15623" width="9.140625" style="16"/>
    <col min="15624" max="15624" width="5.7109375" style="16" customWidth="1"/>
    <col min="15625" max="15629" width="10.140625" style="16" customWidth="1"/>
    <col min="15630" max="15879" width="9.140625" style="16"/>
    <col min="15880" max="15880" width="5.7109375" style="16" customWidth="1"/>
    <col min="15881" max="15885" width="10.140625" style="16" customWidth="1"/>
    <col min="15886" max="16135" width="9.140625" style="16"/>
    <col min="16136" max="16136" width="5.7109375" style="16" customWidth="1"/>
    <col min="16137" max="16141" width="10.140625" style="16" customWidth="1"/>
    <col min="16142" max="16384" width="9.140625" style="16"/>
  </cols>
  <sheetData>
    <row r="1" spans="1:15" ht="12.75" x14ac:dyDescent="0.2">
      <c r="A1" s="144" t="s">
        <v>340</v>
      </c>
    </row>
    <row r="2" spans="1:15" ht="12.75" x14ac:dyDescent="0.2">
      <c r="A2" s="145" t="s">
        <v>341</v>
      </c>
      <c r="B2" s="14"/>
      <c r="C2" s="78"/>
      <c r="D2" s="14"/>
      <c r="E2" s="78"/>
      <c r="F2" s="14"/>
      <c r="G2" s="78"/>
      <c r="H2" s="14"/>
      <c r="I2" s="78"/>
      <c r="J2" s="104"/>
      <c r="K2" s="78"/>
      <c r="L2" s="14"/>
      <c r="M2" s="78"/>
    </row>
    <row r="3" spans="1:15" ht="21.75" customHeight="1" x14ac:dyDescent="0.2">
      <c r="A3" s="22"/>
      <c r="B3" s="196" t="s">
        <v>218</v>
      </c>
      <c r="C3" s="196"/>
      <c r="D3" s="196"/>
      <c r="E3" s="196"/>
      <c r="F3" s="196"/>
      <c r="G3" s="196"/>
      <c r="H3" s="196"/>
      <c r="I3" s="196"/>
      <c r="J3" s="196"/>
      <c r="K3" s="196"/>
      <c r="L3" s="196"/>
      <c r="M3" s="108"/>
    </row>
    <row r="4" spans="1:15" ht="33.75" x14ac:dyDescent="0.2">
      <c r="A4" s="24" t="s">
        <v>225</v>
      </c>
      <c r="B4" s="27" t="s">
        <v>229</v>
      </c>
      <c r="C4" s="113"/>
      <c r="D4" s="27" t="s">
        <v>230</v>
      </c>
      <c r="E4" s="113"/>
      <c r="F4" s="27" t="s">
        <v>231</v>
      </c>
      <c r="G4" s="113"/>
      <c r="H4" s="27" t="s">
        <v>232</v>
      </c>
      <c r="I4" s="113"/>
      <c r="J4" s="27" t="s">
        <v>380</v>
      </c>
      <c r="K4" s="113"/>
      <c r="L4" s="27" t="s">
        <v>233</v>
      </c>
      <c r="M4" s="113"/>
    </row>
    <row r="5" spans="1:15" x14ac:dyDescent="0.2">
      <c r="A5" s="15"/>
      <c r="B5" s="15"/>
      <c r="D5" s="15"/>
      <c r="F5" s="15"/>
      <c r="H5" s="15"/>
      <c r="J5" s="102"/>
      <c r="L5" s="28"/>
    </row>
    <row r="6" spans="1:15" x14ac:dyDescent="0.2">
      <c r="A6" s="63">
        <v>2005</v>
      </c>
      <c r="B6" s="16">
        <v>499</v>
      </c>
      <c r="C6" s="76" t="s">
        <v>176</v>
      </c>
      <c r="D6" s="16">
        <v>91</v>
      </c>
      <c r="E6" s="76" t="s">
        <v>176</v>
      </c>
      <c r="F6" s="16">
        <v>17</v>
      </c>
      <c r="G6" s="76" t="s">
        <v>176</v>
      </c>
      <c r="H6" s="16">
        <v>72</v>
      </c>
      <c r="I6" s="76" t="s">
        <v>176</v>
      </c>
      <c r="J6" s="111" t="s">
        <v>178</v>
      </c>
      <c r="K6" s="76" t="s">
        <v>176</v>
      </c>
      <c r="L6" s="16">
        <v>679</v>
      </c>
      <c r="M6" s="76" t="s">
        <v>176</v>
      </c>
    </row>
    <row r="7" spans="1:15" x14ac:dyDescent="0.2">
      <c r="A7" s="63">
        <v>2006</v>
      </c>
      <c r="B7" s="30">
        <v>503</v>
      </c>
      <c r="C7" s="76" t="s">
        <v>176</v>
      </c>
      <c r="D7" s="30">
        <v>94</v>
      </c>
      <c r="E7" s="76" t="s">
        <v>176</v>
      </c>
      <c r="F7" s="30">
        <v>18</v>
      </c>
      <c r="G7" s="76" t="s">
        <v>176</v>
      </c>
      <c r="H7" s="30">
        <v>68</v>
      </c>
      <c r="I7" s="76" t="s">
        <v>176</v>
      </c>
      <c r="J7" s="111" t="s">
        <v>178</v>
      </c>
      <c r="K7" s="76" t="s">
        <v>176</v>
      </c>
      <c r="L7" s="30">
        <v>683</v>
      </c>
      <c r="M7" s="76" t="s">
        <v>176</v>
      </c>
      <c r="N7" s="15"/>
    </row>
    <row r="8" spans="1:15" x14ac:dyDescent="0.2">
      <c r="A8" s="63">
        <v>2007</v>
      </c>
      <c r="B8" s="30">
        <v>506</v>
      </c>
      <c r="C8" s="76" t="s">
        <v>176</v>
      </c>
      <c r="D8" s="30">
        <v>91</v>
      </c>
      <c r="E8" s="76" t="s">
        <v>176</v>
      </c>
      <c r="F8" s="30">
        <v>18</v>
      </c>
      <c r="G8" s="76" t="s">
        <v>176</v>
      </c>
      <c r="H8" s="30">
        <v>62</v>
      </c>
      <c r="I8" s="76" t="s">
        <v>358</v>
      </c>
      <c r="J8" s="111" t="s">
        <v>178</v>
      </c>
      <c r="K8" s="76" t="s">
        <v>176</v>
      </c>
      <c r="L8" s="30">
        <v>678</v>
      </c>
      <c r="M8" s="76" t="s">
        <v>358</v>
      </c>
      <c r="N8" s="15"/>
    </row>
    <row r="9" spans="1:15" x14ac:dyDescent="0.2">
      <c r="A9" s="63">
        <v>2008</v>
      </c>
      <c r="B9" s="30">
        <v>529</v>
      </c>
      <c r="C9" s="76" t="s">
        <v>176</v>
      </c>
      <c r="D9" s="30">
        <v>89</v>
      </c>
      <c r="E9" s="76" t="s">
        <v>176</v>
      </c>
      <c r="F9" s="30">
        <v>19</v>
      </c>
      <c r="G9" s="76" t="s">
        <v>176</v>
      </c>
      <c r="H9" s="30">
        <v>68</v>
      </c>
      <c r="I9" s="76" t="s">
        <v>358</v>
      </c>
      <c r="J9" s="111" t="s">
        <v>178</v>
      </c>
      <c r="K9" s="76" t="s">
        <v>176</v>
      </c>
      <c r="L9" s="30">
        <v>706</v>
      </c>
      <c r="M9" s="76" t="s">
        <v>358</v>
      </c>
      <c r="N9" s="15"/>
      <c r="O9" s="15"/>
    </row>
    <row r="10" spans="1:15" x14ac:dyDescent="0.2">
      <c r="A10" s="63">
        <v>2009</v>
      </c>
      <c r="B10" s="30">
        <v>534</v>
      </c>
      <c r="C10" s="76" t="s">
        <v>176</v>
      </c>
      <c r="D10" s="30">
        <v>92</v>
      </c>
      <c r="E10" s="76" t="s">
        <v>176</v>
      </c>
      <c r="F10" s="30">
        <v>17</v>
      </c>
      <c r="G10" s="76" t="s">
        <v>176</v>
      </c>
      <c r="H10" s="30">
        <v>75</v>
      </c>
      <c r="I10" s="76" t="s">
        <v>358</v>
      </c>
      <c r="J10" s="111" t="s">
        <v>178</v>
      </c>
      <c r="K10" s="76" t="s">
        <v>176</v>
      </c>
      <c r="L10" s="30">
        <v>717</v>
      </c>
      <c r="M10" s="76" t="s">
        <v>358</v>
      </c>
      <c r="N10" s="15"/>
      <c r="O10" s="15"/>
    </row>
    <row r="11" spans="1:15" x14ac:dyDescent="0.2">
      <c r="A11" s="63">
        <v>2010</v>
      </c>
      <c r="B11" s="30">
        <v>551</v>
      </c>
      <c r="C11" s="92" t="s">
        <v>176</v>
      </c>
      <c r="D11" s="30">
        <v>89</v>
      </c>
      <c r="E11" s="92" t="s">
        <v>176</v>
      </c>
      <c r="F11" s="30">
        <v>17</v>
      </c>
      <c r="G11" s="92" t="s">
        <v>176</v>
      </c>
      <c r="H11" s="30">
        <v>78</v>
      </c>
      <c r="I11" s="92" t="s">
        <v>358</v>
      </c>
      <c r="J11" s="111" t="s">
        <v>178</v>
      </c>
      <c r="K11" s="92" t="s">
        <v>176</v>
      </c>
      <c r="L11" s="30">
        <v>735</v>
      </c>
      <c r="M11" s="92" t="s">
        <v>358</v>
      </c>
      <c r="N11" s="15"/>
      <c r="O11" s="15"/>
    </row>
    <row r="12" spans="1:15" x14ac:dyDescent="0.2">
      <c r="A12" s="63">
        <v>2011</v>
      </c>
      <c r="B12" s="30">
        <v>575</v>
      </c>
      <c r="C12" s="92" t="s">
        <v>176</v>
      </c>
      <c r="D12" s="30">
        <v>89</v>
      </c>
      <c r="E12" s="92" t="s">
        <v>176</v>
      </c>
      <c r="F12" s="30">
        <v>18</v>
      </c>
      <c r="G12" s="92" t="s">
        <v>176</v>
      </c>
      <c r="H12" s="30">
        <v>88</v>
      </c>
      <c r="I12" s="92" t="s">
        <v>358</v>
      </c>
      <c r="J12" s="111" t="s">
        <v>178</v>
      </c>
      <c r="K12" s="92" t="s">
        <v>176</v>
      </c>
      <c r="L12" s="30">
        <v>769</v>
      </c>
      <c r="M12" s="92" t="s">
        <v>358</v>
      </c>
      <c r="N12" s="15"/>
      <c r="O12" s="15"/>
    </row>
    <row r="13" spans="1:15" x14ac:dyDescent="0.2">
      <c r="A13" s="63">
        <v>2012</v>
      </c>
      <c r="B13" s="30">
        <v>585</v>
      </c>
      <c r="C13" s="92" t="s">
        <v>176</v>
      </c>
      <c r="D13" s="30">
        <v>91</v>
      </c>
      <c r="E13" s="92" t="s">
        <v>176</v>
      </c>
      <c r="F13" s="30">
        <v>21</v>
      </c>
      <c r="G13" s="92" t="s">
        <v>176</v>
      </c>
      <c r="H13" s="30">
        <v>89</v>
      </c>
      <c r="I13" s="92" t="s">
        <v>358</v>
      </c>
      <c r="J13" s="111" t="s">
        <v>178</v>
      </c>
      <c r="K13" s="92" t="s">
        <v>176</v>
      </c>
      <c r="L13" s="30">
        <v>787</v>
      </c>
      <c r="M13" s="92" t="s">
        <v>358</v>
      </c>
      <c r="N13" s="15"/>
      <c r="O13" s="15"/>
    </row>
    <row r="14" spans="1:15" x14ac:dyDescent="0.2">
      <c r="A14" s="63">
        <v>2013</v>
      </c>
      <c r="B14" s="30">
        <v>591</v>
      </c>
      <c r="C14" s="92" t="s">
        <v>176</v>
      </c>
      <c r="D14" s="30">
        <v>92</v>
      </c>
      <c r="E14" s="92" t="s">
        <v>176</v>
      </c>
      <c r="F14" s="30">
        <v>19</v>
      </c>
      <c r="G14" s="92" t="s">
        <v>176</v>
      </c>
      <c r="H14" s="30">
        <v>99</v>
      </c>
      <c r="I14" s="92" t="s">
        <v>358</v>
      </c>
      <c r="J14" s="169">
        <v>1.1419999999999999</v>
      </c>
      <c r="K14" s="92" t="s">
        <v>176</v>
      </c>
      <c r="L14" s="30">
        <v>802</v>
      </c>
      <c r="M14" s="92" t="s">
        <v>358</v>
      </c>
      <c r="N14" s="15"/>
      <c r="O14" s="15"/>
    </row>
    <row r="15" spans="1:15" x14ac:dyDescent="0.2">
      <c r="A15" s="63">
        <v>2014</v>
      </c>
      <c r="B15" s="30">
        <v>592</v>
      </c>
      <c r="C15" s="92" t="s">
        <v>358</v>
      </c>
      <c r="D15" s="30">
        <v>94</v>
      </c>
      <c r="E15" s="92" t="s">
        <v>176</v>
      </c>
      <c r="F15" s="30">
        <v>21</v>
      </c>
      <c r="G15" s="92" t="s">
        <v>176</v>
      </c>
      <c r="H15" s="30">
        <v>104</v>
      </c>
      <c r="I15" s="92" t="s">
        <v>358</v>
      </c>
      <c r="J15" s="169">
        <v>0.40400000000000003</v>
      </c>
      <c r="K15" s="92" t="s">
        <v>176</v>
      </c>
      <c r="L15" s="30">
        <v>811</v>
      </c>
      <c r="M15" s="92" t="s">
        <v>358</v>
      </c>
      <c r="N15" s="15"/>
      <c r="O15" s="15"/>
    </row>
    <row r="16" spans="1:15" x14ac:dyDescent="0.2">
      <c r="A16" s="149">
        <v>2015</v>
      </c>
      <c r="B16" s="30">
        <v>602</v>
      </c>
      <c r="C16" s="92" t="s">
        <v>176</v>
      </c>
      <c r="D16" s="30">
        <v>96</v>
      </c>
      <c r="E16" s="92" t="s">
        <v>176</v>
      </c>
      <c r="F16" s="30">
        <v>21</v>
      </c>
      <c r="G16" s="92" t="s">
        <v>176</v>
      </c>
      <c r="H16" s="30">
        <v>106</v>
      </c>
      <c r="I16" s="92" t="s">
        <v>176</v>
      </c>
      <c r="J16" s="100">
        <v>0.45300000000000001</v>
      </c>
      <c r="K16" s="92" t="s">
        <v>176</v>
      </c>
      <c r="L16" s="30">
        <v>826</v>
      </c>
      <c r="M16" s="92" t="s">
        <v>176</v>
      </c>
      <c r="N16" s="15"/>
      <c r="O16" s="15"/>
    </row>
    <row r="17" spans="1:15" ht="11.25" customHeight="1" x14ac:dyDescent="0.2">
      <c r="A17" s="32"/>
      <c r="B17" s="173"/>
      <c r="C17" s="173"/>
      <c r="D17" s="173"/>
      <c r="E17" s="173"/>
      <c r="F17" s="173"/>
      <c r="G17" s="173"/>
      <c r="H17" s="173"/>
      <c r="I17" s="172"/>
      <c r="J17" s="172"/>
      <c r="K17" s="172"/>
      <c r="L17" s="70"/>
      <c r="M17" s="172"/>
      <c r="N17" s="33"/>
      <c r="O17" s="33"/>
    </row>
    <row r="19" spans="1:15" x14ac:dyDescent="0.2">
      <c r="A19" s="64"/>
    </row>
  </sheetData>
  <mergeCells count="1">
    <mergeCell ref="B3:L3"/>
  </mergeCells>
  <pageMargins left="0.75" right="0.75" top="1" bottom="1" header="0.5" footer="0.5"/>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3:V32"/>
  <sheetViews>
    <sheetView topLeftCell="D4" zoomScaleNormal="100" workbookViewId="0">
      <selection activeCell="D1" sqref="D1"/>
    </sheetView>
  </sheetViews>
  <sheetFormatPr defaultRowHeight="12.75" x14ac:dyDescent="0.2"/>
  <cols>
    <col min="1" max="1" width="109.85546875" style="1" hidden="1" customWidth="1"/>
    <col min="2" max="2" width="11.28515625" style="1" hidden="1" customWidth="1"/>
    <col min="3" max="3" width="24.140625" style="1" hidden="1" customWidth="1"/>
    <col min="4" max="4" width="11" style="1" customWidth="1"/>
    <col min="5" max="5" width="34.7109375" style="1" customWidth="1"/>
    <col min="6" max="6" width="10.140625" style="1" customWidth="1"/>
    <col min="7" max="7" width="35.28515625" style="1" customWidth="1"/>
    <col min="8" max="8" width="42.5703125" style="1" customWidth="1"/>
    <col min="9" max="257" width="9.140625" style="1"/>
    <col min="258" max="258" width="54.28515625" style="1" customWidth="1"/>
    <col min="259" max="259" width="28.42578125" style="1" customWidth="1"/>
    <col min="260" max="260" width="7.28515625" style="1" customWidth="1"/>
    <col min="261" max="261" width="29.85546875" style="1" customWidth="1"/>
    <col min="262" max="262" width="7.28515625" style="1" customWidth="1"/>
    <col min="263" max="263" width="29.85546875" style="1" customWidth="1"/>
    <col min="264" max="264" width="42.5703125" style="1" customWidth="1"/>
    <col min="265" max="513" width="9.140625" style="1"/>
    <col min="514" max="514" width="54.28515625" style="1" customWidth="1"/>
    <col min="515" max="515" width="28.42578125" style="1" customWidth="1"/>
    <col min="516" max="516" width="7.28515625" style="1" customWidth="1"/>
    <col min="517" max="517" width="29.85546875" style="1" customWidth="1"/>
    <col min="518" max="518" width="7.28515625" style="1" customWidth="1"/>
    <col min="519" max="519" width="29.85546875" style="1" customWidth="1"/>
    <col min="520" max="520" width="42.5703125" style="1" customWidth="1"/>
    <col min="521" max="769" width="9.140625" style="1"/>
    <col min="770" max="770" width="54.28515625" style="1" customWidth="1"/>
    <col min="771" max="771" width="28.42578125" style="1" customWidth="1"/>
    <col min="772" max="772" width="7.28515625" style="1" customWidth="1"/>
    <col min="773" max="773" width="29.85546875" style="1" customWidth="1"/>
    <col min="774" max="774" width="7.28515625" style="1" customWidth="1"/>
    <col min="775" max="775" width="29.85546875" style="1" customWidth="1"/>
    <col min="776" max="776" width="42.5703125" style="1" customWidth="1"/>
    <col min="777" max="1025" width="9.140625" style="1"/>
    <col min="1026" max="1026" width="54.28515625" style="1" customWidth="1"/>
    <col min="1027" max="1027" width="28.42578125" style="1" customWidth="1"/>
    <col min="1028" max="1028" width="7.28515625" style="1" customWidth="1"/>
    <col min="1029" max="1029" width="29.85546875" style="1" customWidth="1"/>
    <col min="1030" max="1030" width="7.28515625" style="1" customWidth="1"/>
    <col min="1031" max="1031" width="29.85546875" style="1" customWidth="1"/>
    <col min="1032" max="1032" width="42.5703125" style="1" customWidth="1"/>
    <col min="1033" max="1281" width="9.140625" style="1"/>
    <col min="1282" max="1282" width="54.28515625" style="1" customWidth="1"/>
    <col min="1283" max="1283" width="28.42578125" style="1" customWidth="1"/>
    <col min="1284" max="1284" width="7.28515625" style="1" customWidth="1"/>
    <col min="1285" max="1285" width="29.85546875" style="1" customWidth="1"/>
    <col min="1286" max="1286" width="7.28515625" style="1" customWidth="1"/>
    <col min="1287" max="1287" width="29.85546875" style="1" customWidth="1"/>
    <col min="1288" max="1288" width="42.5703125" style="1" customWidth="1"/>
    <col min="1289" max="1537" width="9.140625" style="1"/>
    <col min="1538" max="1538" width="54.28515625" style="1" customWidth="1"/>
    <col min="1539" max="1539" width="28.42578125" style="1" customWidth="1"/>
    <col min="1540" max="1540" width="7.28515625" style="1" customWidth="1"/>
    <col min="1541" max="1541" width="29.85546875" style="1" customWidth="1"/>
    <col min="1542" max="1542" width="7.28515625" style="1" customWidth="1"/>
    <col min="1543" max="1543" width="29.85546875" style="1" customWidth="1"/>
    <col min="1544" max="1544" width="42.5703125" style="1" customWidth="1"/>
    <col min="1545" max="1793" width="9.140625" style="1"/>
    <col min="1794" max="1794" width="54.28515625" style="1" customWidth="1"/>
    <col min="1795" max="1795" width="28.42578125" style="1" customWidth="1"/>
    <col min="1796" max="1796" width="7.28515625" style="1" customWidth="1"/>
    <col min="1797" max="1797" width="29.85546875" style="1" customWidth="1"/>
    <col min="1798" max="1798" width="7.28515625" style="1" customWidth="1"/>
    <col min="1799" max="1799" width="29.85546875" style="1" customWidth="1"/>
    <col min="1800" max="1800" width="42.5703125" style="1" customWidth="1"/>
    <col min="1801" max="2049" width="9.140625" style="1"/>
    <col min="2050" max="2050" width="54.28515625" style="1" customWidth="1"/>
    <col min="2051" max="2051" width="28.42578125" style="1" customWidth="1"/>
    <col min="2052" max="2052" width="7.28515625" style="1" customWidth="1"/>
    <col min="2053" max="2053" width="29.85546875" style="1" customWidth="1"/>
    <col min="2054" max="2054" width="7.28515625" style="1" customWidth="1"/>
    <col min="2055" max="2055" width="29.85546875" style="1" customWidth="1"/>
    <col min="2056" max="2056" width="42.5703125" style="1" customWidth="1"/>
    <col min="2057" max="2305" width="9.140625" style="1"/>
    <col min="2306" max="2306" width="54.28515625" style="1" customWidth="1"/>
    <col min="2307" max="2307" width="28.42578125" style="1" customWidth="1"/>
    <col min="2308" max="2308" width="7.28515625" style="1" customWidth="1"/>
    <col min="2309" max="2309" width="29.85546875" style="1" customWidth="1"/>
    <col min="2310" max="2310" width="7.28515625" style="1" customWidth="1"/>
    <col min="2311" max="2311" width="29.85546875" style="1" customWidth="1"/>
    <col min="2312" max="2312" width="42.5703125" style="1" customWidth="1"/>
    <col min="2313" max="2561" width="9.140625" style="1"/>
    <col min="2562" max="2562" width="54.28515625" style="1" customWidth="1"/>
    <col min="2563" max="2563" width="28.42578125" style="1" customWidth="1"/>
    <col min="2564" max="2564" width="7.28515625" style="1" customWidth="1"/>
    <col min="2565" max="2565" width="29.85546875" style="1" customWidth="1"/>
    <col min="2566" max="2566" width="7.28515625" style="1" customWidth="1"/>
    <col min="2567" max="2567" width="29.85546875" style="1" customWidth="1"/>
    <col min="2568" max="2568" width="42.5703125" style="1" customWidth="1"/>
    <col min="2569" max="2817" width="9.140625" style="1"/>
    <col min="2818" max="2818" width="54.28515625" style="1" customWidth="1"/>
    <col min="2819" max="2819" width="28.42578125" style="1" customWidth="1"/>
    <col min="2820" max="2820" width="7.28515625" style="1" customWidth="1"/>
    <col min="2821" max="2821" width="29.85546875" style="1" customWidth="1"/>
    <col min="2822" max="2822" width="7.28515625" style="1" customWidth="1"/>
    <col min="2823" max="2823" width="29.85546875" style="1" customWidth="1"/>
    <col min="2824" max="2824" width="42.5703125" style="1" customWidth="1"/>
    <col min="2825" max="3073" width="9.140625" style="1"/>
    <col min="3074" max="3074" width="54.28515625" style="1" customWidth="1"/>
    <col min="3075" max="3075" width="28.42578125" style="1" customWidth="1"/>
    <col min="3076" max="3076" width="7.28515625" style="1" customWidth="1"/>
    <col min="3077" max="3077" width="29.85546875" style="1" customWidth="1"/>
    <col min="3078" max="3078" width="7.28515625" style="1" customWidth="1"/>
    <col min="3079" max="3079" width="29.85546875" style="1" customWidth="1"/>
    <col min="3080" max="3080" width="42.5703125" style="1" customWidth="1"/>
    <col min="3081" max="3329" width="9.140625" style="1"/>
    <col min="3330" max="3330" width="54.28515625" style="1" customWidth="1"/>
    <col min="3331" max="3331" width="28.42578125" style="1" customWidth="1"/>
    <col min="3332" max="3332" width="7.28515625" style="1" customWidth="1"/>
    <col min="3333" max="3333" width="29.85546875" style="1" customWidth="1"/>
    <col min="3334" max="3334" width="7.28515625" style="1" customWidth="1"/>
    <col min="3335" max="3335" width="29.85546875" style="1" customWidth="1"/>
    <col min="3336" max="3336" width="42.5703125" style="1" customWidth="1"/>
    <col min="3337" max="3585" width="9.140625" style="1"/>
    <col min="3586" max="3586" width="54.28515625" style="1" customWidth="1"/>
    <col min="3587" max="3587" width="28.42578125" style="1" customWidth="1"/>
    <col min="3588" max="3588" width="7.28515625" style="1" customWidth="1"/>
    <col min="3589" max="3589" width="29.85546875" style="1" customWidth="1"/>
    <col min="3590" max="3590" width="7.28515625" style="1" customWidth="1"/>
    <col min="3591" max="3591" width="29.85546875" style="1" customWidth="1"/>
    <col min="3592" max="3592" width="42.5703125" style="1" customWidth="1"/>
    <col min="3593" max="3841" width="9.140625" style="1"/>
    <col min="3842" max="3842" width="54.28515625" style="1" customWidth="1"/>
    <col min="3843" max="3843" width="28.42578125" style="1" customWidth="1"/>
    <col min="3844" max="3844" width="7.28515625" style="1" customWidth="1"/>
    <col min="3845" max="3845" width="29.85546875" style="1" customWidth="1"/>
    <col min="3846" max="3846" width="7.28515625" style="1" customWidth="1"/>
    <col min="3847" max="3847" width="29.85546875" style="1" customWidth="1"/>
    <col min="3848" max="3848" width="42.5703125" style="1" customWidth="1"/>
    <col min="3849" max="4097" width="9.140625" style="1"/>
    <col min="4098" max="4098" width="54.28515625" style="1" customWidth="1"/>
    <col min="4099" max="4099" width="28.42578125" style="1" customWidth="1"/>
    <col min="4100" max="4100" width="7.28515625" style="1" customWidth="1"/>
    <col min="4101" max="4101" width="29.85546875" style="1" customWidth="1"/>
    <col min="4102" max="4102" width="7.28515625" style="1" customWidth="1"/>
    <col min="4103" max="4103" width="29.85546875" style="1" customWidth="1"/>
    <col min="4104" max="4104" width="42.5703125" style="1" customWidth="1"/>
    <col min="4105" max="4353" width="9.140625" style="1"/>
    <col min="4354" max="4354" width="54.28515625" style="1" customWidth="1"/>
    <col min="4355" max="4355" width="28.42578125" style="1" customWidth="1"/>
    <col min="4356" max="4356" width="7.28515625" style="1" customWidth="1"/>
    <col min="4357" max="4357" width="29.85546875" style="1" customWidth="1"/>
    <col min="4358" max="4358" width="7.28515625" style="1" customWidth="1"/>
    <col min="4359" max="4359" width="29.85546875" style="1" customWidth="1"/>
    <col min="4360" max="4360" width="42.5703125" style="1" customWidth="1"/>
    <col min="4361" max="4609" width="9.140625" style="1"/>
    <col min="4610" max="4610" width="54.28515625" style="1" customWidth="1"/>
    <col min="4611" max="4611" width="28.42578125" style="1" customWidth="1"/>
    <col min="4612" max="4612" width="7.28515625" style="1" customWidth="1"/>
    <col min="4613" max="4613" width="29.85546875" style="1" customWidth="1"/>
    <col min="4614" max="4614" width="7.28515625" style="1" customWidth="1"/>
    <col min="4615" max="4615" width="29.85546875" style="1" customWidth="1"/>
    <col min="4616" max="4616" width="42.5703125" style="1" customWidth="1"/>
    <col min="4617" max="4865" width="9.140625" style="1"/>
    <col min="4866" max="4866" width="54.28515625" style="1" customWidth="1"/>
    <col min="4867" max="4867" width="28.42578125" style="1" customWidth="1"/>
    <col min="4868" max="4868" width="7.28515625" style="1" customWidth="1"/>
    <col min="4869" max="4869" width="29.85546875" style="1" customWidth="1"/>
    <col min="4870" max="4870" width="7.28515625" style="1" customWidth="1"/>
    <col min="4871" max="4871" width="29.85546875" style="1" customWidth="1"/>
    <col min="4872" max="4872" width="42.5703125" style="1" customWidth="1"/>
    <col min="4873" max="5121" width="9.140625" style="1"/>
    <col min="5122" max="5122" width="54.28515625" style="1" customWidth="1"/>
    <col min="5123" max="5123" width="28.42578125" style="1" customWidth="1"/>
    <col min="5124" max="5124" width="7.28515625" style="1" customWidth="1"/>
    <col min="5125" max="5125" width="29.85546875" style="1" customWidth="1"/>
    <col min="5126" max="5126" width="7.28515625" style="1" customWidth="1"/>
    <col min="5127" max="5127" width="29.85546875" style="1" customWidth="1"/>
    <col min="5128" max="5128" width="42.5703125" style="1" customWidth="1"/>
    <col min="5129" max="5377" width="9.140625" style="1"/>
    <col min="5378" max="5378" width="54.28515625" style="1" customWidth="1"/>
    <col min="5379" max="5379" width="28.42578125" style="1" customWidth="1"/>
    <col min="5380" max="5380" width="7.28515625" style="1" customWidth="1"/>
    <col min="5381" max="5381" width="29.85546875" style="1" customWidth="1"/>
    <col min="5382" max="5382" width="7.28515625" style="1" customWidth="1"/>
    <col min="5383" max="5383" width="29.85546875" style="1" customWidth="1"/>
    <col min="5384" max="5384" width="42.5703125" style="1" customWidth="1"/>
    <col min="5385" max="5633" width="9.140625" style="1"/>
    <col min="5634" max="5634" width="54.28515625" style="1" customWidth="1"/>
    <col min="5635" max="5635" width="28.42578125" style="1" customWidth="1"/>
    <col min="5636" max="5636" width="7.28515625" style="1" customWidth="1"/>
    <col min="5637" max="5637" width="29.85546875" style="1" customWidth="1"/>
    <col min="5638" max="5638" width="7.28515625" style="1" customWidth="1"/>
    <col min="5639" max="5639" width="29.85546875" style="1" customWidth="1"/>
    <col min="5640" max="5640" width="42.5703125" style="1" customWidth="1"/>
    <col min="5641" max="5889" width="9.140625" style="1"/>
    <col min="5890" max="5890" width="54.28515625" style="1" customWidth="1"/>
    <col min="5891" max="5891" width="28.42578125" style="1" customWidth="1"/>
    <col min="5892" max="5892" width="7.28515625" style="1" customWidth="1"/>
    <col min="5893" max="5893" width="29.85546875" style="1" customWidth="1"/>
    <col min="5894" max="5894" width="7.28515625" style="1" customWidth="1"/>
    <col min="5895" max="5895" width="29.85546875" style="1" customWidth="1"/>
    <col min="5896" max="5896" width="42.5703125" style="1" customWidth="1"/>
    <col min="5897" max="6145" width="9.140625" style="1"/>
    <col min="6146" max="6146" width="54.28515625" style="1" customWidth="1"/>
    <col min="6147" max="6147" width="28.42578125" style="1" customWidth="1"/>
    <col min="6148" max="6148" width="7.28515625" style="1" customWidth="1"/>
    <col min="6149" max="6149" width="29.85546875" style="1" customWidth="1"/>
    <col min="6150" max="6150" width="7.28515625" style="1" customWidth="1"/>
    <col min="6151" max="6151" width="29.85546875" style="1" customWidth="1"/>
    <col min="6152" max="6152" width="42.5703125" style="1" customWidth="1"/>
    <col min="6153" max="6401" width="9.140625" style="1"/>
    <col min="6402" max="6402" width="54.28515625" style="1" customWidth="1"/>
    <col min="6403" max="6403" width="28.42578125" style="1" customWidth="1"/>
    <col min="6404" max="6404" width="7.28515625" style="1" customWidth="1"/>
    <col min="6405" max="6405" width="29.85546875" style="1" customWidth="1"/>
    <col min="6406" max="6406" width="7.28515625" style="1" customWidth="1"/>
    <col min="6407" max="6407" width="29.85546875" style="1" customWidth="1"/>
    <col min="6408" max="6408" width="42.5703125" style="1" customWidth="1"/>
    <col min="6409" max="6657" width="9.140625" style="1"/>
    <col min="6658" max="6658" width="54.28515625" style="1" customWidth="1"/>
    <col min="6659" max="6659" width="28.42578125" style="1" customWidth="1"/>
    <col min="6660" max="6660" width="7.28515625" style="1" customWidth="1"/>
    <col min="6661" max="6661" width="29.85546875" style="1" customWidth="1"/>
    <col min="6662" max="6662" width="7.28515625" style="1" customWidth="1"/>
    <col min="6663" max="6663" width="29.85546875" style="1" customWidth="1"/>
    <col min="6664" max="6664" width="42.5703125" style="1" customWidth="1"/>
    <col min="6665" max="6913" width="9.140625" style="1"/>
    <col min="6914" max="6914" width="54.28515625" style="1" customWidth="1"/>
    <col min="6915" max="6915" width="28.42578125" style="1" customWidth="1"/>
    <col min="6916" max="6916" width="7.28515625" style="1" customWidth="1"/>
    <col min="6917" max="6917" width="29.85546875" style="1" customWidth="1"/>
    <col min="6918" max="6918" width="7.28515625" style="1" customWidth="1"/>
    <col min="6919" max="6919" width="29.85546875" style="1" customWidth="1"/>
    <col min="6920" max="6920" width="42.5703125" style="1" customWidth="1"/>
    <col min="6921" max="7169" width="9.140625" style="1"/>
    <col min="7170" max="7170" width="54.28515625" style="1" customWidth="1"/>
    <col min="7171" max="7171" width="28.42578125" style="1" customWidth="1"/>
    <col min="7172" max="7172" width="7.28515625" style="1" customWidth="1"/>
    <col min="7173" max="7173" width="29.85546875" style="1" customWidth="1"/>
    <col min="7174" max="7174" width="7.28515625" style="1" customWidth="1"/>
    <col min="7175" max="7175" width="29.85546875" style="1" customWidth="1"/>
    <col min="7176" max="7176" width="42.5703125" style="1" customWidth="1"/>
    <col min="7177" max="7425" width="9.140625" style="1"/>
    <col min="7426" max="7426" width="54.28515625" style="1" customWidth="1"/>
    <col min="7427" max="7427" width="28.42578125" style="1" customWidth="1"/>
    <col min="7428" max="7428" width="7.28515625" style="1" customWidth="1"/>
    <col min="7429" max="7429" width="29.85546875" style="1" customWidth="1"/>
    <col min="7430" max="7430" width="7.28515625" style="1" customWidth="1"/>
    <col min="7431" max="7431" width="29.85546875" style="1" customWidth="1"/>
    <col min="7432" max="7432" width="42.5703125" style="1" customWidth="1"/>
    <col min="7433" max="7681" width="9.140625" style="1"/>
    <col min="7682" max="7682" width="54.28515625" style="1" customWidth="1"/>
    <col min="7683" max="7683" width="28.42578125" style="1" customWidth="1"/>
    <col min="7684" max="7684" width="7.28515625" style="1" customWidth="1"/>
    <col min="7685" max="7685" width="29.85546875" style="1" customWidth="1"/>
    <col min="7686" max="7686" width="7.28515625" style="1" customWidth="1"/>
    <col min="7687" max="7687" width="29.85546875" style="1" customWidth="1"/>
    <col min="7688" max="7688" width="42.5703125" style="1" customWidth="1"/>
    <col min="7689" max="7937" width="9.140625" style="1"/>
    <col min="7938" max="7938" width="54.28515625" style="1" customWidth="1"/>
    <col min="7939" max="7939" width="28.42578125" style="1" customWidth="1"/>
    <col min="7940" max="7940" width="7.28515625" style="1" customWidth="1"/>
    <col min="7941" max="7941" width="29.85546875" style="1" customWidth="1"/>
    <col min="7942" max="7942" width="7.28515625" style="1" customWidth="1"/>
    <col min="7943" max="7943" width="29.85546875" style="1" customWidth="1"/>
    <col min="7944" max="7944" width="42.5703125" style="1" customWidth="1"/>
    <col min="7945" max="8193" width="9.140625" style="1"/>
    <col min="8194" max="8194" width="54.28515625" style="1" customWidth="1"/>
    <col min="8195" max="8195" width="28.42578125" style="1" customWidth="1"/>
    <col min="8196" max="8196" width="7.28515625" style="1" customWidth="1"/>
    <col min="8197" max="8197" width="29.85546875" style="1" customWidth="1"/>
    <col min="8198" max="8198" width="7.28515625" style="1" customWidth="1"/>
    <col min="8199" max="8199" width="29.85546875" style="1" customWidth="1"/>
    <col min="8200" max="8200" width="42.5703125" style="1" customWidth="1"/>
    <col min="8201" max="8449" width="9.140625" style="1"/>
    <col min="8450" max="8450" width="54.28515625" style="1" customWidth="1"/>
    <col min="8451" max="8451" width="28.42578125" style="1" customWidth="1"/>
    <col min="8452" max="8452" width="7.28515625" style="1" customWidth="1"/>
    <col min="8453" max="8453" width="29.85546875" style="1" customWidth="1"/>
    <col min="8454" max="8454" width="7.28515625" style="1" customWidth="1"/>
    <col min="8455" max="8455" width="29.85546875" style="1" customWidth="1"/>
    <col min="8456" max="8456" width="42.5703125" style="1" customWidth="1"/>
    <col min="8457" max="8705" width="9.140625" style="1"/>
    <col min="8706" max="8706" width="54.28515625" style="1" customWidth="1"/>
    <col min="8707" max="8707" width="28.42578125" style="1" customWidth="1"/>
    <col min="8708" max="8708" width="7.28515625" style="1" customWidth="1"/>
    <col min="8709" max="8709" width="29.85546875" style="1" customWidth="1"/>
    <col min="8710" max="8710" width="7.28515625" style="1" customWidth="1"/>
    <col min="8711" max="8711" width="29.85546875" style="1" customWidth="1"/>
    <col min="8712" max="8712" width="42.5703125" style="1" customWidth="1"/>
    <col min="8713" max="8961" width="9.140625" style="1"/>
    <col min="8962" max="8962" width="54.28515625" style="1" customWidth="1"/>
    <col min="8963" max="8963" width="28.42578125" style="1" customWidth="1"/>
    <col min="8964" max="8964" width="7.28515625" style="1" customWidth="1"/>
    <col min="8965" max="8965" width="29.85546875" style="1" customWidth="1"/>
    <col min="8966" max="8966" width="7.28515625" style="1" customWidth="1"/>
    <col min="8967" max="8967" width="29.85546875" style="1" customWidth="1"/>
    <col min="8968" max="8968" width="42.5703125" style="1" customWidth="1"/>
    <col min="8969" max="9217" width="9.140625" style="1"/>
    <col min="9218" max="9218" width="54.28515625" style="1" customWidth="1"/>
    <col min="9219" max="9219" width="28.42578125" style="1" customWidth="1"/>
    <col min="9220" max="9220" width="7.28515625" style="1" customWidth="1"/>
    <col min="9221" max="9221" width="29.85546875" style="1" customWidth="1"/>
    <col min="9222" max="9222" width="7.28515625" style="1" customWidth="1"/>
    <col min="9223" max="9223" width="29.85546875" style="1" customWidth="1"/>
    <col min="9224" max="9224" width="42.5703125" style="1" customWidth="1"/>
    <col min="9225" max="9473" width="9.140625" style="1"/>
    <col min="9474" max="9474" width="54.28515625" style="1" customWidth="1"/>
    <col min="9475" max="9475" width="28.42578125" style="1" customWidth="1"/>
    <col min="9476" max="9476" width="7.28515625" style="1" customWidth="1"/>
    <col min="9477" max="9477" width="29.85546875" style="1" customWidth="1"/>
    <col min="9478" max="9478" width="7.28515625" style="1" customWidth="1"/>
    <col min="9479" max="9479" width="29.85546875" style="1" customWidth="1"/>
    <col min="9480" max="9480" width="42.5703125" style="1" customWidth="1"/>
    <col min="9481" max="9729" width="9.140625" style="1"/>
    <col min="9730" max="9730" width="54.28515625" style="1" customWidth="1"/>
    <col min="9731" max="9731" width="28.42578125" style="1" customWidth="1"/>
    <col min="9732" max="9732" width="7.28515625" style="1" customWidth="1"/>
    <col min="9733" max="9733" width="29.85546875" style="1" customWidth="1"/>
    <col min="9734" max="9734" width="7.28515625" style="1" customWidth="1"/>
    <col min="9735" max="9735" width="29.85546875" style="1" customWidth="1"/>
    <col min="9736" max="9736" width="42.5703125" style="1" customWidth="1"/>
    <col min="9737" max="9985" width="9.140625" style="1"/>
    <col min="9986" max="9986" width="54.28515625" style="1" customWidth="1"/>
    <col min="9987" max="9987" width="28.42578125" style="1" customWidth="1"/>
    <col min="9988" max="9988" width="7.28515625" style="1" customWidth="1"/>
    <col min="9989" max="9989" width="29.85546875" style="1" customWidth="1"/>
    <col min="9990" max="9990" width="7.28515625" style="1" customWidth="1"/>
    <col min="9991" max="9991" width="29.85546875" style="1" customWidth="1"/>
    <col min="9992" max="9992" width="42.5703125" style="1" customWidth="1"/>
    <col min="9993" max="10241" width="9.140625" style="1"/>
    <col min="10242" max="10242" width="54.28515625" style="1" customWidth="1"/>
    <col min="10243" max="10243" width="28.42578125" style="1" customWidth="1"/>
    <col min="10244" max="10244" width="7.28515625" style="1" customWidth="1"/>
    <col min="10245" max="10245" width="29.85546875" style="1" customWidth="1"/>
    <col min="10246" max="10246" width="7.28515625" style="1" customWidth="1"/>
    <col min="10247" max="10247" width="29.85546875" style="1" customWidth="1"/>
    <col min="10248" max="10248" width="42.5703125" style="1" customWidth="1"/>
    <col min="10249" max="10497" width="9.140625" style="1"/>
    <col min="10498" max="10498" width="54.28515625" style="1" customWidth="1"/>
    <col min="10499" max="10499" width="28.42578125" style="1" customWidth="1"/>
    <col min="10500" max="10500" width="7.28515625" style="1" customWidth="1"/>
    <col min="10501" max="10501" width="29.85546875" style="1" customWidth="1"/>
    <col min="10502" max="10502" width="7.28515625" style="1" customWidth="1"/>
    <col min="10503" max="10503" width="29.85546875" style="1" customWidth="1"/>
    <col min="10504" max="10504" width="42.5703125" style="1" customWidth="1"/>
    <col min="10505" max="10753" width="9.140625" style="1"/>
    <col min="10754" max="10754" width="54.28515625" style="1" customWidth="1"/>
    <col min="10755" max="10755" width="28.42578125" style="1" customWidth="1"/>
    <col min="10756" max="10756" width="7.28515625" style="1" customWidth="1"/>
    <col min="10757" max="10757" width="29.85546875" style="1" customWidth="1"/>
    <col min="10758" max="10758" width="7.28515625" style="1" customWidth="1"/>
    <col min="10759" max="10759" width="29.85546875" style="1" customWidth="1"/>
    <col min="10760" max="10760" width="42.5703125" style="1" customWidth="1"/>
    <col min="10761" max="11009" width="9.140625" style="1"/>
    <col min="11010" max="11010" width="54.28515625" style="1" customWidth="1"/>
    <col min="11011" max="11011" width="28.42578125" style="1" customWidth="1"/>
    <col min="11012" max="11012" width="7.28515625" style="1" customWidth="1"/>
    <col min="11013" max="11013" width="29.85546875" style="1" customWidth="1"/>
    <col min="11014" max="11014" width="7.28515625" style="1" customWidth="1"/>
    <col min="11015" max="11015" width="29.85546875" style="1" customWidth="1"/>
    <col min="11016" max="11016" width="42.5703125" style="1" customWidth="1"/>
    <col min="11017" max="11265" width="9.140625" style="1"/>
    <col min="11266" max="11266" width="54.28515625" style="1" customWidth="1"/>
    <col min="11267" max="11267" width="28.42578125" style="1" customWidth="1"/>
    <col min="11268" max="11268" width="7.28515625" style="1" customWidth="1"/>
    <col min="11269" max="11269" width="29.85546875" style="1" customWidth="1"/>
    <col min="11270" max="11270" width="7.28515625" style="1" customWidth="1"/>
    <col min="11271" max="11271" width="29.85546875" style="1" customWidth="1"/>
    <col min="11272" max="11272" width="42.5703125" style="1" customWidth="1"/>
    <col min="11273" max="11521" width="9.140625" style="1"/>
    <col min="11522" max="11522" width="54.28515625" style="1" customWidth="1"/>
    <col min="11523" max="11523" width="28.42578125" style="1" customWidth="1"/>
    <col min="11524" max="11524" width="7.28515625" style="1" customWidth="1"/>
    <col min="11525" max="11525" width="29.85546875" style="1" customWidth="1"/>
    <col min="11526" max="11526" width="7.28515625" style="1" customWidth="1"/>
    <col min="11527" max="11527" width="29.85546875" style="1" customWidth="1"/>
    <col min="11528" max="11528" width="42.5703125" style="1" customWidth="1"/>
    <col min="11529" max="11777" width="9.140625" style="1"/>
    <col min="11778" max="11778" width="54.28515625" style="1" customWidth="1"/>
    <col min="11779" max="11779" width="28.42578125" style="1" customWidth="1"/>
    <col min="11780" max="11780" width="7.28515625" style="1" customWidth="1"/>
    <col min="11781" max="11781" width="29.85546875" style="1" customWidth="1"/>
    <col min="11782" max="11782" width="7.28515625" style="1" customWidth="1"/>
    <col min="11783" max="11783" width="29.85546875" style="1" customWidth="1"/>
    <col min="11784" max="11784" width="42.5703125" style="1" customWidth="1"/>
    <col min="11785" max="12033" width="9.140625" style="1"/>
    <col min="12034" max="12034" width="54.28515625" style="1" customWidth="1"/>
    <col min="12035" max="12035" width="28.42578125" style="1" customWidth="1"/>
    <col min="12036" max="12036" width="7.28515625" style="1" customWidth="1"/>
    <col min="12037" max="12037" width="29.85546875" style="1" customWidth="1"/>
    <col min="12038" max="12038" width="7.28515625" style="1" customWidth="1"/>
    <col min="12039" max="12039" width="29.85546875" style="1" customWidth="1"/>
    <col min="12040" max="12040" width="42.5703125" style="1" customWidth="1"/>
    <col min="12041" max="12289" width="9.140625" style="1"/>
    <col min="12290" max="12290" width="54.28515625" style="1" customWidth="1"/>
    <col min="12291" max="12291" width="28.42578125" style="1" customWidth="1"/>
    <col min="12292" max="12292" width="7.28515625" style="1" customWidth="1"/>
    <col min="12293" max="12293" width="29.85546875" style="1" customWidth="1"/>
    <col min="12294" max="12294" width="7.28515625" style="1" customWidth="1"/>
    <col min="12295" max="12295" width="29.85546875" style="1" customWidth="1"/>
    <col min="12296" max="12296" width="42.5703125" style="1" customWidth="1"/>
    <col min="12297" max="12545" width="9.140625" style="1"/>
    <col min="12546" max="12546" width="54.28515625" style="1" customWidth="1"/>
    <col min="12547" max="12547" width="28.42578125" style="1" customWidth="1"/>
    <col min="12548" max="12548" width="7.28515625" style="1" customWidth="1"/>
    <col min="12549" max="12549" width="29.85546875" style="1" customWidth="1"/>
    <col min="12550" max="12550" width="7.28515625" style="1" customWidth="1"/>
    <col min="12551" max="12551" width="29.85546875" style="1" customWidth="1"/>
    <col min="12552" max="12552" width="42.5703125" style="1" customWidth="1"/>
    <col min="12553" max="12801" width="9.140625" style="1"/>
    <col min="12802" max="12802" width="54.28515625" style="1" customWidth="1"/>
    <col min="12803" max="12803" width="28.42578125" style="1" customWidth="1"/>
    <col min="12804" max="12804" width="7.28515625" style="1" customWidth="1"/>
    <col min="12805" max="12805" width="29.85546875" style="1" customWidth="1"/>
    <col min="12806" max="12806" width="7.28515625" style="1" customWidth="1"/>
    <col min="12807" max="12807" width="29.85546875" style="1" customWidth="1"/>
    <col min="12808" max="12808" width="42.5703125" style="1" customWidth="1"/>
    <col min="12809" max="13057" width="9.140625" style="1"/>
    <col min="13058" max="13058" width="54.28515625" style="1" customWidth="1"/>
    <col min="13059" max="13059" width="28.42578125" style="1" customWidth="1"/>
    <col min="13060" max="13060" width="7.28515625" style="1" customWidth="1"/>
    <col min="13061" max="13061" width="29.85546875" style="1" customWidth="1"/>
    <col min="13062" max="13062" width="7.28515625" style="1" customWidth="1"/>
    <col min="13063" max="13063" width="29.85546875" style="1" customWidth="1"/>
    <col min="13064" max="13064" width="42.5703125" style="1" customWidth="1"/>
    <col min="13065" max="13313" width="9.140625" style="1"/>
    <col min="13314" max="13314" width="54.28515625" style="1" customWidth="1"/>
    <col min="13315" max="13315" width="28.42578125" style="1" customWidth="1"/>
    <col min="13316" max="13316" width="7.28515625" style="1" customWidth="1"/>
    <col min="13317" max="13317" width="29.85546875" style="1" customWidth="1"/>
    <col min="13318" max="13318" width="7.28515625" style="1" customWidth="1"/>
    <col min="13319" max="13319" width="29.85546875" style="1" customWidth="1"/>
    <col min="13320" max="13320" width="42.5703125" style="1" customWidth="1"/>
    <col min="13321" max="13569" width="9.140625" style="1"/>
    <col min="13570" max="13570" width="54.28515625" style="1" customWidth="1"/>
    <col min="13571" max="13571" width="28.42578125" style="1" customWidth="1"/>
    <col min="13572" max="13572" width="7.28515625" style="1" customWidth="1"/>
    <col min="13573" max="13573" width="29.85546875" style="1" customWidth="1"/>
    <col min="13574" max="13574" width="7.28515625" style="1" customWidth="1"/>
    <col min="13575" max="13575" width="29.85546875" style="1" customWidth="1"/>
    <col min="13576" max="13576" width="42.5703125" style="1" customWidth="1"/>
    <col min="13577" max="13825" width="9.140625" style="1"/>
    <col min="13826" max="13826" width="54.28515625" style="1" customWidth="1"/>
    <col min="13827" max="13827" width="28.42578125" style="1" customWidth="1"/>
    <col min="13828" max="13828" width="7.28515625" style="1" customWidth="1"/>
    <col min="13829" max="13829" width="29.85546875" style="1" customWidth="1"/>
    <col min="13830" max="13830" width="7.28515625" style="1" customWidth="1"/>
    <col min="13831" max="13831" width="29.85546875" style="1" customWidth="1"/>
    <col min="13832" max="13832" width="42.5703125" style="1" customWidth="1"/>
    <col min="13833" max="14081" width="9.140625" style="1"/>
    <col min="14082" max="14082" width="54.28515625" style="1" customWidth="1"/>
    <col min="14083" max="14083" width="28.42578125" style="1" customWidth="1"/>
    <col min="14084" max="14084" width="7.28515625" style="1" customWidth="1"/>
    <col min="14085" max="14085" width="29.85546875" style="1" customWidth="1"/>
    <col min="14086" max="14086" width="7.28515625" style="1" customWidth="1"/>
    <col min="14087" max="14087" width="29.85546875" style="1" customWidth="1"/>
    <col min="14088" max="14088" width="42.5703125" style="1" customWidth="1"/>
    <col min="14089" max="14337" width="9.140625" style="1"/>
    <col min="14338" max="14338" width="54.28515625" style="1" customWidth="1"/>
    <col min="14339" max="14339" width="28.42578125" style="1" customWidth="1"/>
    <col min="14340" max="14340" width="7.28515625" style="1" customWidth="1"/>
    <col min="14341" max="14341" width="29.85546875" style="1" customWidth="1"/>
    <col min="14342" max="14342" width="7.28515625" style="1" customWidth="1"/>
    <col min="14343" max="14343" width="29.85546875" style="1" customWidth="1"/>
    <col min="14344" max="14344" width="42.5703125" style="1" customWidth="1"/>
    <col min="14345" max="14593" width="9.140625" style="1"/>
    <col min="14594" max="14594" width="54.28515625" style="1" customWidth="1"/>
    <col min="14595" max="14595" width="28.42578125" style="1" customWidth="1"/>
    <col min="14596" max="14596" width="7.28515625" style="1" customWidth="1"/>
    <col min="14597" max="14597" width="29.85546875" style="1" customWidth="1"/>
    <col min="14598" max="14598" width="7.28515625" style="1" customWidth="1"/>
    <col min="14599" max="14599" width="29.85546875" style="1" customWidth="1"/>
    <col min="14600" max="14600" width="42.5703125" style="1" customWidth="1"/>
    <col min="14601" max="14849" width="9.140625" style="1"/>
    <col min="14850" max="14850" width="54.28515625" style="1" customWidth="1"/>
    <col min="14851" max="14851" width="28.42578125" style="1" customWidth="1"/>
    <col min="14852" max="14852" width="7.28515625" style="1" customWidth="1"/>
    <col min="14853" max="14853" width="29.85546875" style="1" customWidth="1"/>
    <col min="14854" max="14854" width="7.28515625" style="1" customWidth="1"/>
    <col min="14855" max="14855" width="29.85546875" style="1" customWidth="1"/>
    <col min="14856" max="14856" width="42.5703125" style="1" customWidth="1"/>
    <col min="14857" max="15105" width="9.140625" style="1"/>
    <col min="15106" max="15106" width="54.28515625" style="1" customWidth="1"/>
    <col min="15107" max="15107" width="28.42578125" style="1" customWidth="1"/>
    <col min="15108" max="15108" width="7.28515625" style="1" customWidth="1"/>
    <col min="15109" max="15109" width="29.85546875" style="1" customWidth="1"/>
    <col min="15110" max="15110" width="7.28515625" style="1" customWidth="1"/>
    <col min="15111" max="15111" width="29.85546875" style="1" customWidth="1"/>
    <col min="15112" max="15112" width="42.5703125" style="1" customWidth="1"/>
    <col min="15113" max="15361" width="9.140625" style="1"/>
    <col min="15362" max="15362" width="54.28515625" style="1" customWidth="1"/>
    <col min="15363" max="15363" width="28.42578125" style="1" customWidth="1"/>
    <col min="15364" max="15364" width="7.28515625" style="1" customWidth="1"/>
    <col min="15365" max="15365" width="29.85546875" style="1" customWidth="1"/>
    <col min="15366" max="15366" width="7.28515625" style="1" customWidth="1"/>
    <col min="15367" max="15367" width="29.85546875" style="1" customWidth="1"/>
    <col min="15368" max="15368" width="42.5703125" style="1" customWidth="1"/>
    <col min="15369" max="15617" width="9.140625" style="1"/>
    <col min="15618" max="15618" width="54.28515625" style="1" customWidth="1"/>
    <col min="15619" max="15619" width="28.42578125" style="1" customWidth="1"/>
    <col min="15620" max="15620" width="7.28515625" style="1" customWidth="1"/>
    <col min="15621" max="15621" width="29.85546875" style="1" customWidth="1"/>
    <col min="15622" max="15622" width="7.28515625" style="1" customWidth="1"/>
    <col min="15623" max="15623" width="29.85546875" style="1" customWidth="1"/>
    <col min="15624" max="15624" width="42.5703125" style="1" customWidth="1"/>
    <col min="15625" max="15873" width="9.140625" style="1"/>
    <col min="15874" max="15874" width="54.28515625" style="1" customWidth="1"/>
    <col min="15875" max="15875" width="28.42578125" style="1" customWidth="1"/>
    <col min="15876" max="15876" width="7.28515625" style="1" customWidth="1"/>
    <col min="15877" max="15877" width="29.85546875" style="1" customWidth="1"/>
    <col min="15878" max="15878" width="7.28515625" style="1" customWidth="1"/>
    <col min="15879" max="15879" width="29.85546875" style="1" customWidth="1"/>
    <col min="15880" max="15880" width="42.5703125" style="1" customWidth="1"/>
    <col min="15881" max="16129" width="9.140625" style="1"/>
    <col min="16130" max="16130" width="54.28515625" style="1" customWidth="1"/>
    <col min="16131" max="16131" width="28.42578125" style="1" customWidth="1"/>
    <col min="16132" max="16132" width="7.28515625" style="1" customWidth="1"/>
    <col min="16133" max="16133" width="29.85546875" style="1" customWidth="1"/>
    <col min="16134" max="16134" width="7.28515625" style="1" customWidth="1"/>
    <col min="16135" max="16135" width="29.85546875" style="1" customWidth="1"/>
    <col min="16136" max="16136" width="42.5703125" style="1" customWidth="1"/>
    <col min="16137" max="16384" width="9.140625" style="1"/>
  </cols>
  <sheetData>
    <row r="3" spans="1:8" x14ac:dyDescent="0.2">
      <c r="D3" s="190" t="s">
        <v>25</v>
      </c>
      <c r="E3" s="190"/>
      <c r="F3" s="190" t="s">
        <v>26</v>
      </c>
      <c r="G3" s="2"/>
    </row>
    <row r="4" spans="1:8" x14ac:dyDescent="0.2">
      <c r="D4" s="2"/>
      <c r="E4" s="2"/>
      <c r="F4" s="2"/>
      <c r="G4" s="2"/>
    </row>
    <row r="5" spans="1:8" ht="22.5" x14ac:dyDescent="0.2">
      <c r="A5" s="1" t="str">
        <f>'T1'!A1</f>
        <v>Tabell 1. Trafik- och ekonomiuppgifter efter län år 2015.</v>
      </c>
      <c r="B5" s="1" t="str">
        <f>'T1'!A2</f>
        <v>Table 1. Data on public transport and its economy per county in 2015.</v>
      </c>
      <c r="D5" s="187" t="s">
        <v>27</v>
      </c>
      <c r="E5" s="188" t="str">
        <f>MID(A5,10,LEN(A5)-10)</f>
        <v xml:space="preserve"> Trafik- och ekonomiuppgifter efter län år 2015</v>
      </c>
      <c r="F5" s="187" t="s">
        <v>28</v>
      </c>
      <c r="G5" s="188" t="str">
        <f>MID(B5,10,LEN(B5)-9)</f>
        <v>Data on public transport and its economy per county in 2015.</v>
      </c>
    </row>
    <row r="6" spans="1:8" ht="22.5" x14ac:dyDescent="0.2">
      <c r="A6" s="1" t="str">
        <f>'T1 buss'!A1</f>
        <v>Tabell 1 Buss. Trafik- och ekonomiuppgifter efter län år 2015.</v>
      </c>
      <c r="B6" s="1" t="str">
        <f>'T1 buss'!A2</f>
        <v>Table 1 Bus. Data on public transport and its economy per county in 2015.</v>
      </c>
      <c r="D6" s="187" t="s">
        <v>354</v>
      </c>
      <c r="E6" s="188" t="str">
        <f>MID(A6,10,LEN(A6)-10)</f>
        <v>Buss. Trafik- och ekonomiuppgifter efter län år 2015</v>
      </c>
      <c r="F6" s="187" t="s">
        <v>355</v>
      </c>
      <c r="G6" s="188" t="str">
        <f>MID(B6,14,LEN(B6)-9)</f>
        <v>Data on public transport and its economy per county in 2015.</v>
      </c>
    </row>
    <row r="7" spans="1:8" ht="22.5" x14ac:dyDescent="0.2">
      <c r="A7" s="1" t="str">
        <f>'T1 tåg'!A1</f>
        <v>Tabell 1 Tåg. Trafik- och ekonomiuppgifter efter län år 2015.</v>
      </c>
      <c r="B7" s="1" t="str">
        <f>'T1 tåg'!A2</f>
        <v>Table 1 Train. Data on public transport and its economy per county in 2015.</v>
      </c>
      <c r="D7" s="187" t="s">
        <v>359</v>
      </c>
      <c r="E7" s="188" t="str">
        <f>MID(A7,10,LEN(A7)-10)</f>
        <v>Tåg. Trafik- och ekonomiuppgifter efter län år 2015</v>
      </c>
      <c r="F7" s="187" t="s">
        <v>356</v>
      </c>
      <c r="G7" s="188" t="str">
        <f>MID(B7,15,LEN(B7)-9)</f>
        <v xml:space="preserve"> Data on public transport and its economy per county in 2015.</v>
      </c>
    </row>
    <row r="8" spans="1:8" ht="22.5" x14ac:dyDescent="0.2">
      <c r="A8" s="1" t="str">
        <f>'T2'!$A1</f>
        <v>Tabell 2. Nyckeltal för trafikuppgifter efter län år 2015.</v>
      </c>
      <c r="B8" s="1" t="str">
        <f>'T2'!$A2</f>
        <v>Table 2. Data and key indicators of public transport per county in 2015.</v>
      </c>
      <c r="D8" s="189" t="s">
        <v>29</v>
      </c>
      <c r="E8" s="188" t="str">
        <f t="shared" ref="E8:E16" si="0">MID(A8,10,LEN(A8)-10)</f>
        <v xml:space="preserve"> Nyckeltal för trafikuppgifter efter län år 2015</v>
      </c>
      <c r="F8" s="189" t="s">
        <v>30</v>
      </c>
      <c r="G8" s="188" t="str">
        <f t="shared" ref="G8:G16" si="1">MID(B8,10,LEN(B8)-9)</f>
        <v>Data and key indicators of public transport per county in 2015.</v>
      </c>
      <c r="H8" s="6"/>
    </row>
    <row r="9" spans="1:8" ht="22.5" x14ac:dyDescent="0.2">
      <c r="A9" s="1" t="str">
        <f>'T3'!$A$1</f>
        <v>Tabell 3. Nyckeltal för ekonomiuppgifter efter län år 2015.</v>
      </c>
      <c r="B9" s="1" t="str">
        <f>'T3'!$A$2</f>
        <v>Table 3. Key indicators of the public transport economy per county in 2015.</v>
      </c>
      <c r="D9" s="187" t="s">
        <v>31</v>
      </c>
      <c r="E9" s="188" t="str">
        <f t="shared" si="0"/>
        <v xml:space="preserve"> Nyckeltal för ekonomiuppgifter efter län år 2015</v>
      </c>
      <c r="F9" s="187" t="s">
        <v>32</v>
      </c>
      <c r="G9" s="188" t="str">
        <f t="shared" si="1"/>
        <v>Key indicators of the public transport economy per county in 2015.</v>
      </c>
      <c r="H9" s="4"/>
    </row>
    <row r="10" spans="1:8" ht="22.5" x14ac:dyDescent="0.2">
      <c r="A10" s="1" t="str">
        <f>'T4'!$A$1</f>
        <v>Tabell 4. Nyckeltal för ekonomiuppgifter efter län år 2015.</v>
      </c>
      <c r="B10" s="1" t="str">
        <f>'T4'!$A$2</f>
        <v>Table 4. Key indicators of the public transport economy per county in 2015.</v>
      </c>
      <c r="D10" s="189" t="s">
        <v>33</v>
      </c>
      <c r="E10" s="188" t="str">
        <f t="shared" si="0"/>
        <v xml:space="preserve"> Nyckeltal för ekonomiuppgifter efter län år 2015</v>
      </c>
      <c r="F10" s="189" t="s">
        <v>34</v>
      </c>
      <c r="G10" s="188" t="str">
        <f t="shared" si="1"/>
        <v>Key indicators of the public transport economy per county in 2015.</v>
      </c>
      <c r="H10" s="6"/>
    </row>
    <row r="11" spans="1:8" ht="33.75" x14ac:dyDescent="0.2">
      <c r="A11" s="1" t="str">
        <f>'T5'!$A$1</f>
        <v>Tabell 5. Fördelning mellan verksamhetsintäkter, bidrag/tillskott respektive kostnader efter län år 2015.</v>
      </c>
      <c r="B11" s="1" t="str">
        <f>'T5'!$A$2</f>
        <v>Table 5. Distribution of revenues, subsidies and costs per county in 2015.</v>
      </c>
      <c r="D11" s="187" t="s">
        <v>35</v>
      </c>
      <c r="E11" s="188" t="str">
        <f t="shared" si="0"/>
        <v xml:space="preserve"> Fördelning mellan verksamhetsintäkter, bidrag/tillskott respektive kostnader efter län år 2015</v>
      </c>
      <c r="F11" s="187" t="s">
        <v>36</v>
      </c>
      <c r="G11" s="188" t="str">
        <f t="shared" si="1"/>
        <v>Distribution of revenues, subsidies and costs per county in 2015.</v>
      </c>
    </row>
    <row r="12" spans="1:8" ht="22.5" x14ac:dyDescent="0.2">
      <c r="A12" s="1" t="str">
        <f>'T6'!$A1</f>
        <v>Tabell 6. Trafikuppgifter och nyckeltal för trafikuppgifter efter trafikslag år 2015.</v>
      </c>
      <c r="B12" s="1" t="str">
        <f>'T6'!$A2</f>
        <v xml:space="preserve">Table 6. Data and key indicators of public transport per mode of transport in 2015. </v>
      </c>
      <c r="D12" s="189" t="s">
        <v>37</v>
      </c>
      <c r="E12" s="188" t="str">
        <f t="shared" si="0"/>
        <v xml:space="preserve"> Trafikuppgifter och nyckeltal för trafikuppgifter efter trafikslag år 2015</v>
      </c>
      <c r="F12" s="189" t="s">
        <v>38</v>
      </c>
      <c r="G12" s="188" t="str">
        <f t="shared" si="1"/>
        <v xml:space="preserve">Data and key indicators of public transport per mode of transport in 2015. </v>
      </c>
      <c r="H12" s="4"/>
    </row>
    <row r="13" spans="1:8" ht="22.5" x14ac:dyDescent="0.2">
      <c r="A13" s="1" t="str">
        <f>T7a!$A1</f>
        <v>Tabell 7a. Trafikuppgifter, ekonomiuppgifter och nyckeltal för ekonomiuppgifter efter trafikslag år 2015.</v>
      </c>
      <c r="B13" s="1" t="str">
        <f>T7a!$A2</f>
        <v>Table 7a. Data and key indicators of public transport and its economy per mode of transport, in 2015.</v>
      </c>
      <c r="D13" s="187" t="s">
        <v>190</v>
      </c>
      <c r="E13" s="188" t="str">
        <f>MID(A13,12,LEN(A13)-12)</f>
        <v>Trafikuppgifter, ekonomiuppgifter och nyckeltal för ekonomiuppgifter efter trafikslag år 2015</v>
      </c>
      <c r="F13" s="187" t="s">
        <v>252</v>
      </c>
      <c r="G13" s="188" t="str">
        <f>MID(B13,11,LEN(B13)-9)</f>
        <v>Data and key indicators of public transport and its economy per mode of transport, in 2015.</v>
      </c>
      <c r="H13" s="4"/>
    </row>
    <row r="14" spans="1:8" ht="33.75" x14ac:dyDescent="0.2">
      <c r="A14" s="1" t="str">
        <f>T7b!$A1</f>
        <v>Tabell 7b. Trafikuppgifter, ekonomiuppgifter och nyckeltal för ekonomiuppgifter efter trafikslag år 2015, exklusive Stockholms län.</v>
      </c>
      <c r="B14" s="1" t="str">
        <f>T7b!$A2</f>
        <v>Table 7b. Data and key indicators of public transport and its economy per mode of transport, in 2015, excluding Stockholm county.</v>
      </c>
      <c r="D14" s="187" t="s">
        <v>191</v>
      </c>
      <c r="E14" s="188" t="str">
        <f>MID(A14,12,LEN(A14)-12)</f>
        <v>Trafikuppgifter, ekonomiuppgifter och nyckeltal för ekonomiuppgifter efter trafikslag år 2015, exklusive Stockholms län</v>
      </c>
      <c r="F14" s="187" t="s">
        <v>253</v>
      </c>
      <c r="G14" s="188" t="str">
        <f>MID(B14,11,LEN(B14)-9)</f>
        <v>Data and key indicators of public transport and its economy per mode of transport, in 2015, excluding Stockholm county.</v>
      </c>
      <c r="H14" s="4"/>
    </row>
    <row r="15" spans="1:8" ht="22.5" x14ac:dyDescent="0.2">
      <c r="A15" s="1" t="str">
        <f>'T8'!$A$1</f>
        <v>Tabell 8. Trafik- och ekonomiuppgifter år 2007-2015 (2015 års priser).</v>
      </c>
      <c r="B15" s="1" t="str">
        <f>'T8'!$A$2</f>
        <v>Table 8. Data on public transport and its economy in 2007-2015.</v>
      </c>
      <c r="D15" s="189" t="s">
        <v>39</v>
      </c>
      <c r="E15" s="188" t="str">
        <f t="shared" si="0"/>
        <v xml:space="preserve"> Trafik- och ekonomiuppgifter år 2007-2015 (2015 års priser)</v>
      </c>
      <c r="F15" s="189" t="s">
        <v>40</v>
      </c>
      <c r="G15" s="188" t="str">
        <f t="shared" si="1"/>
        <v>Data on public transport and its economy in 2007-2015.</v>
      </c>
    </row>
    <row r="16" spans="1:8" x14ac:dyDescent="0.2">
      <c r="A16" s="1" t="str">
        <f>'T9'!$A1</f>
        <v>Tabell 9. Nyckeltal för kollektivtrafiken år 2005-2015.</v>
      </c>
      <c r="B16" s="1" t="str">
        <f>'T9'!$A2</f>
        <v>Table 9. Key indicators of public transport 2005-2015.</v>
      </c>
      <c r="D16" s="187" t="s">
        <v>41</v>
      </c>
      <c r="E16" s="188" t="str">
        <f t="shared" si="0"/>
        <v xml:space="preserve"> Nyckeltal för kollektivtrafiken år 2005-2015</v>
      </c>
      <c r="F16" s="187" t="s">
        <v>42</v>
      </c>
      <c r="G16" s="188" t="str">
        <f t="shared" si="1"/>
        <v>Key indicators of public transport 2005-2015.</v>
      </c>
      <c r="H16" s="4"/>
    </row>
    <row r="17" spans="1:22" ht="22.5" x14ac:dyDescent="0.2">
      <c r="A17" s="1" t="str">
        <f>'T10'!$A$1</f>
        <v>Tabell 10. Nyckeltal för ekonomiuppgifter år 2007-2015 (2015 års priser).</v>
      </c>
      <c r="B17" s="1" t="str">
        <f>'T10'!$A$2</f>
        <v>Table 10. Key indicators of the public transport economy 2007-2015.</v>
      </c>
      <c r="D17" s="189" t="s">
        <v>43</v>
      </c>
      <c r="E17" s="188" t="str">
        <f t="shared" ref="E17:E23" si="2">MID(A17,12,LEN(A17)-12)</f>
        <v>Nyckeltal för ekonomiuppgifter år 2007-2015 (2015 års priser)</v>
      </c>
      <c r="F17" s="189" t="s">
        <v>44</v>
      </c>
      <c r="G17" s="188" t="str">
        <f t="shared" ref="G17:G23" si="3">MID(B17,11,LEN(B17)-9)</f>
        <v>Key indicators of the public transport economy 2007-2015.</v>
      </c>
      <c r="H17" s="4"/>
    </row>
    <row r="18" spans="1:22" ht="33.75" x14ac:dyDescent="0.2">
      <c r="A18" s="1" t="str">
        <f>'T11'!$A$1</f>
        <v>Tabell 11. Fördelning mellan verksamhetsintäkter, bidrag/tillskott respektive kostnader år 2007-2015.</v>
      </c>
      <c r="B18" s="1" t="str">
        <f>'T11'!$A$2</f>
        <v>Table 11. Distribution of revenues, subsidies and costs in 2007-2015.</v>
      </c>
      <c r="D18" s="187" t="s">
        <v>45</v>
      </c>
      <c r="E18" s="188" t="str">
        <f t="shared" si="2"/>
        <v>Fördelning mellan verksamhetsintäkter, bidrag/tillskott respektive kostnader år 2007-2015</v>
      </c>
      <c r="F18" s="187" t="s">
        <v>46</v>
      </c>
      <c r="G18" s="188" t="str">
        <f t="shared" si="3"/>
        <v>Distribution of revenues, subsidies and costs in 2007-2015.</v>
      </c>
    </row>
    <row r="19" spans="1:22" ht="22.5" x14ac:dyDescent="0.2">
      <c r="A19" s="1" t="str">
        <f>'T12'!$A$1</f>
        <v>Tabell 12. Antal påstigningar efter trafikslag i riket år 2005-2015 (miljoner påstigningar).</v>
      </c>
      <c r="B19" s="1" t="str">
        <f>'T12'!$A$2</f>
        <v>Table 12. Number of boardings in the country per mode of transport in 2005-2015 (million boardings).</v>
      </c>
      <c r="D19" s="189" t="s">
        <v>47</v>
      </c>
      <c r="E19" s="188" t="str">
        <f t="shared" si="2"/>
        <v>Antal påstigningar efter trafikslag i riket år 2005-2015 (miljoner påstigningar)</v>
      </c>
      <c r="F19" s="189" t="s">
        <v>48</v>
      </c>
      <c r="G19" s="188" t="str">
        <f t="shared" si="3"/>
        <v>Number of boardings in the country per mode of transport in 2005-2015 (million boardings).</v>
      </c>
    </row>
    <row r="20" spans="1:22" ht="33.75" x14ac:dyDescent="0.2">
      <c r="A20" s="1" t="str">
        <f>'T13'!$A$1</f>
        <v>Tabell 13. Antal fordonskilometer efter trafikslag i riket år 2005-2015 (miljoner kilometer).</v>
      </c>
      <c r="B20" s="1" t="str">
        <f>'T13'!$A$2</f>
        <v xml:space="preserve">Table 13. Vehicle kilometers available per mode of transport in the country in 2005-2015 (million kilometers). </v>
      </c>
      <c r="D20" s="187" t="s">
        <v>49</v>
      </c>
      <c r="E20" s="188" t="str">
        <f t="shared" si="2"/>
        <v>Antal fordonskilometer efter trafikslag i riket år 2005-2015 (miljoner kilometer)</v>
      </c>
      <c r="F20" s="187" t="s">
        <v>50</v>
      </c>
      <c r="G20" s="188" t="str">
        <f t="shared" si="3"/>
        <v xml:space="preserve">Vehicle kilometers available per mode of transport in the country in 2005-2015 (million kilometers). </v>
      </c>
    </row>
    <row r="21" spans="1:22" ht="22.5" x14ac:dyDescent="0.2">
      <c r="A21" s="1" t="str">
        <f>'T14'!$A$1</f>
        <v>Tabell 14. Antal personkilometer efter trafikslag i riket år 2005-2015 (miljoner kilometer).</v>
      </c>
      <c r="B21" s="1" t="str">
        <f>'T14'!$A$2</f>
        <v>Table 14. Passenger kilometers per mode of transport in the country in 2005-2015 (million kilometers).</v>
      </c>
      <c r="D21" s="189" t="s">
        <v>51</v>
      </c>
      <c r="E21" s="188" t="str">
        <f t="shared" si="2"/>
        <v>Antal personkilometer efter trafikslag i riket år 2005-2015 (miljoner kilometer)</v>
      </c>
      <c r="F21" s="189" t="s">
        <v>52</v>
      </c>
      <c r="G21" s="188" t="str">
        <f t="shared" si="3"/>
        <v>Passenger kilometers per mode of transport in the country in 2005-2015 (million kilometers).</v>
      </c>
    </row>
    <row r="22" spans="1:22" ht="22.5" x14ac:dyDescent="0.2">
      <c r="A22" s="1" t="str">
        <f>'T15'!$A$1</f>
        <v>Tabell 15. Medelreslängd efter trafikslag i riket år 2005-2015 (kilometer).</v>
      </c>
      <c r="B22" s="1" t="str">
        <f>'T15'!$A$2</f>
        <v>Table 15. Average length on board per mode of transport in the country 2005-2015 (kilometers).</v>
      </c>
      <c r="D22" s="187" t="s">
        <v>53</v>
      </c>
      <c r="E22" s="188" t="str">
        <f t="shared" si="2"/>
        <v>Medelreslängd efter trafikslag i riket år 2005-2015 (kilometer)</v>
      </c>
      <c r="F22" s="187" t="s">
        <v>54</v>
      </c>
      <c r="G22" s="188" t="str">
        <f t="shared" si="3"/>
        <v>Average length on board per mode of transport in the country 2005-2015 (kilometers).</v>
      </c>
    </row>
    <row r="23" spans="1:22" ht="33.75" x14ac:dyDescent="0.2">
      <c r="A23" s="1" t="str">
        <f>'T16'!$A$1</f>
        <v>Tabell 16. Resor, utbudskilometer och personkilometer efter län och år 2012-2015 (1 000-tal).</v>
      </c>
      <c r="B23" s="1" t="str">
        <f>'T16'!$A$2</f>
        <v>Table 16. Number of boardings, vehicle kilometers available and passenger kilometers, per county and per year 2012-2015 (in thousands).</v>
      </c>
      <c r="D23" s="189" t="s">
        <v>55</v>
      </c>
      <c r="E23" s="188" t="str">
        <f t="shared" si="2"/>
        <v>Resor, utbudskilometer och personkilometer efter län och år 2012-2015 (1 000-tal)</v>
      </c>
      <c r="F23" s="189" t="s">
        <v>56</v>
      </c>
      <c r="G23" s="188" t="str">
        <f t="shared" si="3"/>
        <v>Number of boardings, vehicle kilometers available and passenger kilometers, per county and per year 2012-2015 (in thousands).</v>
      </c>
    </row>
    <row r="24" spans="1:22" ht="17.25" customHeight="1" x14ac:dyDescent="0.2">
      <c r="D24" s="5"/>
      <c r="E24" s="194" t="s">
        <v>377</v>
      </c>
      <c r="F24" s="194"/>
    </row>
    <row r="25" spans="1:22" x14ac:dyDescent="0.2">
      <c r="D25" s="2"/>
      <c r="E25" s="4"/>
      <c r="F25" s="3"/>
    </row>
    <row r="26" spans="1:22" ht="26.25" customHeight="1" x14ac:dyDescent="0.2">
      <c r="D26" s="195"/>
      <c r="E26" s="195"/>
      <c r="F26" s="195"/>
      <c r="G26" s="195"/>
      <c r="H26" s="7"/>
      <c r="I26" s="7"/>
      <c r="J26" s="7"/>
      <c r="K26" s="7"/>
      <c r="L26" s="7"/>
      <c r="M26" s="7"/>
      <c r="N26" s="7"/>
      <c r="O26" s="7"/>
      <c r="P26" s="7"/>
      <c r="Q26" s="7"/>
      <c r="R26" s="7"/>
      <c r="S26" s="7"/>
      <c r="T26" s="7"/>
      <c r="U26" s="7"/>
      <c r="V26" s="7"/>
    </row>
    <row r="27" spans="1:22" ht="27.75" customHeight="1" x14ac:dyDescent="0.2">
      <c r="D27" s="195"/>
      <c r="E27" s="195"/>
      <c r="F27" s="195"/>
      <c r="G27" s="195"/>
      <c r="H27" s="7"/>
      <c r="I27" s="7"/>
      <c r="J27" s="7"/>
      <c r="K27" s="7"/>
      <c r="L27" s="7"/>
      <c r="M27" s="7"/>
      <c r="N27" s="7"/>
      <c r="O27" s="7"/>
      <c r="P27" s="7"/>
      <c r="Q27" s="7"/>
      <c r="R27" s="7"/>
      <c r="S27" s="7"/>
      <c r="T27" s="7"/>
      <c r="U27" s="7"/>
      <c r="V27" s="7"/>
    </row>
    <row r="28" spans="1:22" ht="55.5" customHeight="1" x14ac:dyDescent="0.2">
      <c r="D28" s="195"/>
      <c r="E28" s="195"/>
      <c r="F28" s="195"/>
      <c r="G28" s="195"/>
      <c r="H28" s="8"/>
      <c r="I28" s="8"/>
      <c r="J28" s="8"/>
      <c r="K28" s="8"/>
      <c r="L28" s="8"/>
      <c r="M28" s="8"/>
      <c r="N28" s="8"/>
      <c r="O28" s="8"/>
      <c r="P28" s="8"/>
      <c r="Q28" s="8"/>
      <c r="R28" s="8"/>
      <c r="S28" s="8"/>
      <c r="T28" s="8"/>
      <c r="U28" s="8"/>
      <c r="V28" s="8"/>
    </row>
    <row r="29" spans="1:22" ht="42.75" customHeight="1" x14ac:dyDescent="0.2">
      <c r="D29" s="195"/>
      <c r="E29" s="195"/>
      <c r="F29" s="195"/>
      <c r="G29" s="195"/>
      <c r="H29" s="7"/>
      <c r="I29" s="7"/>
      <c r="J29" s="7"/>
      <c r="K29" s="7"/>
      <c r="L29" s="7"/>
      <c r="M29" s="7"/>
      <c r="N29" s="7"/>
      <c r="O29" s="7"/>
      <c r="P29" s="7"/>
      <c r="Q29" s="7"/>
      <c r="R29" s="7"/>
      <c r="S29" s="7"/>
      <c r="T29" s="7"/>
      <c r="U29" s="7"/>
      <c r="V29" s="7"/>
    </row>
    <row r="30" spans="1:22" ht="43.5" customHeight="1" x14ac:dyDescent="0.2">
      <c r="D30" s="195"/>
      <c r="E30" s="195"/>
      <c r="F30" s="195"/>
      <c r="G30" s="195"/>
      <c r="H30" s="9"/>
      <c r="I30" s="9"/>
      <c r="J30" s="9"/>
      <c r="K30" s="9"/>
      <c r="L30" s="9"/>
      <c r="M30" s="9"/>
      <c r="N30" s="9"/>
      <c r="O30" s="9"/>
      <c r="P30" s="9"/>
      <c r="Q30" s="9"/>
      <c r="R30" s="9"/>
      <c r="S30" s="9"/>
      <c r="T30" s="9"/>
      <c r="U30" s="9"/>
    </row>
    <row r="31" spans="1:22" ht="46.5" customHeight="1" x14ac:dyDescent="0.2">
      <c r="D31" s="195"/>
      <c r="E31" s="195"/>
      <c r="F31" s="195"/>
      <c r="G31" s="195"/>
      <c r="H31" s="9"/>
      <c r="I31" s="9"/>
      <c r="J31" s="9"/>
      <c r="K31" s="9"/>
      <c r="L31" s="9"/>
      <c r="M31" s="9"/>
    </row>
    <row r="32" spans="1:22" ht="33" customHeight="1" x14ac:dyDescent="0.2">
      <c r="D32" s="195"/>
      <c r="E32" s="195"/>
      <c r="F32" s="195"/>
      <c r="G32" s="195"/>
    </row>
  </sheetData>
  <mergeCells count="8">
    <mergeCell ref="E24:F24"/>
    <mergeCell ref="D32:G32"/>
    <mergeCell ref="D26:G26"/>
    <mergeCell ref="D27:G27"/>
    <mergeCell ref="D28:G28"/>
    <mergeCell ref="D29:G29"/>
    <mergeCell ref="D30:G30"/>
    <mergeCell ref="D31:G31"/>
  </mergeCells>
  <hyperlinks>
    <hyperlink ref="D5:G5" location="'T1'!A1" display="Tabell 1"/>
    <hyperlink ref="D6:G6" location="'T1 buss'!A1" display="Tabell 1 Buss"/>
    <hyperlink ref="D7:G7" location="'T1 tåg'!A1" display="Tabell 1 Tåg"/>
    <hyperlink ref="D8:G8" location="'T2'!A1" display="Tabell 2"/>
    <hyperlink ref="D9:G9" location="'T3'!A1" display="Tabell 3"/>
    <hyperlink ref="D10:G10" location="'T4'!A1" display="Tabell 4"/>
    <hyperlink ref="D11:G11" location="'T5'!A1" display="Tabell 5"/>
    <hyperlink ref="D12:G12" location="'T6'!A1" display="Tabell 6"/>
    <hyperlink ref="D13:G13" location="T7a!A1" display="Tabell 7a"/>
    <hyperlink ref="D14:G14" location="T7b!A1" display="Tabell 7b"/>
    <hyperlink ref="D15:G15" location="'T8'!A1" display="Tabell 8"/>
    <hyperlink ref="D16:G16" location="'T9'!A1" display="Tabell 9"/>
    <hyperlink ref="D17:G17" location="'T10'!A1" display="Tabell 10"/>
    <hyperlink ref="D18:G18" location="'T11'!A1" display="Tabell 11"/>
    <hyperlink ref="D19:G19" location="'T12'!A1" display="Tabell 12"/>
    <hyperlink ref="D20:G20" location="'T13'!A1" display="Tabell 13"/>
    <hyperlink ref="D21:G21" location="'T14'!A1" display="Tabell 14"/>
    <hyperlink ref="D22:G22" location="'T15'!A1" display="Tabell 15"/>
    <hyperlink ref="D23:G23" location="'T16'!A1" display="Tabell 16"/>
  </hyperlinks>
  <pageMargins left="0.75" right="0.75"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P20"/>
  <sheetViews>
    <sheetView zoomScaleNormal="100" workbookViewId="0"/>
  </sheetViews>
  <sheetFormatPr defaultRowHeight="11.25" x14ac:dyDescent="0.2"/>
  <cols>
    <col min="1" max="1" width="5.85546875" style="16" customWidth="1"/>
    <col min="2" max="2" width="10" style="16" customWidth="1"/>
    <col min="3" max="3" width="1" style="80" customWidth="1"/>
    <col min="4" max="4" width="10" style="16" customWidth="1"/>
    <col min="5" max="5" width="1" style="80" customWidth="1"/>
    <col min="6" max="6" width="10" style="16" customWidth="1"/>
    <col min="7" max="7" width="1" style="80" customWidth="1"/>
    <col min="8" max="8" width="10" style="16" customWidth="1"/>
    <col min="9" max="9" width="1" style="80" customWidth="1"/>
    <col min="10" max="10" width="10.140625" style="103" customWidth="1"/>
    <col min="11" max="11" width="1" style="80" customWidth="1"/>
    <col min="12" max="12" width="10" style="16" customWidth="1"/>
    <col min="13" max="13" width="1" style="80" customWidth="1"/>
    <col min="14" max="263" width="9.140625" style="16"/>
    <col min="264" max="264" width="5.85546875" style="16" customWidth="1"/>
    <col min="265" max="269" width="10" style="16" customWidth="1"/>
    <col min="270" max="519" width="9.140625" style="16"/>
    <col min="520" max="520" width="5.85546875" style="16" customWidth="1"/>
    <col min="521" max="525" width="10" style="16" customWidth="1"/>
    <col min="526" max="775" width="9.140625" style="16"/>
    <col min="776" max="776" width="5.85546875" style="16" customWidth="1"/>
    <col min="777" max="781" width="10" style="16" customWidth="1"/>
    <col min="782" max="1031" width="9.140625" style="16"/>
    <col min="1032" max="1032" width="5.85546875" style="16" customWidth="1"/>
    <col min="1033" max="1037" width="10" style="16" customWidth="1"/>
    <col min="1038" max="1287" width="9.140625" style="16"/>
    <col min="1288" max="1288" width="5.85546875" style="16" customWidth="1"/>
    <col min="1289" max="1293" width="10" style="16" customWidth="1"/>
    <col min="1294" max="1543" width="9.140625" style="16"/>
    <col min="1544" max="1544" width="5.85546875" style="16" customWidth="1"/>
    <col min="1545" max="1549" width="10" style="16" customWidth="1"/>
    <col min="1550" max="1799" width="9.140625" style="16"/>
    <col min="1800" max="1800" width="5.85546875" style="16" customWidth="1"/>
    <col min="1801" max="1805" width="10" style="16" customWidth="1"/>
    <col min="1806" max="2055" width="9.140625" style="16"/>
    <col min="2056" max="2056" width="5.85546875" style="16" customWidth="1"/>
    <col min="2057" max="2061" width="10" style="16" customWidth="1"/>
    <col min="2062" max="2311" width="9.140625" style="16"/>
    <col min="2312" max="2312" width="5.85546875" style="16" customWidth="1"/>
    <col min="2313" max="2317" width="10" style="16" customWidth="1"/>
    <col min="2318" max="2567" width="9.140625" style="16"/>
    <col min="2568" max="2568" width="5.85546875" style="16" customWidth="1"/>
    <col min="2569" max="2573" width="10" style="16" customWidth="1"/>
    <col min="2574" max="2823" width="9.140625" style="16"/>
    <col min="2824" max="2824" width="5.85546875" style="16" customWidth="1"/>
    <col min="2825" max="2829" width="10" style="16" customWidth="1"/>
    <col min="2830" max="3079" width="9.140625" style="16"/>
    <col min="3080" max="3080" width="5.85546875" style="16" customWidth="1"/>
    <col min="3081" max="3085" width="10" style="16" customWidth="1"/>
    <col min="3086" max="3335" width="9.140625" style="16"/>
    <col min="3336" max="3336" width="5.85546875" style="16" customWidth="1"/>
    <col min="3337" max="3341" width="10" style="16" customWidth="1"/>
    <col min="3342" max="3591" width="9.140625" style="16"/>
    <col min="3592" max="3592" width="5.85546875" style="16" customWidth="1"/>
    <col min="3593" max="3597" width="10" style="16" customWidth="1"/>
    <col min="3598" max="3847" width="9.140625" style="16"/>
    <col min="3848" max="3848" width="5.85546875" style="16" customWidth="1"/>
    <col min="3849" max="3853" width="10" style="16" customWidth="1"/>
    <col min="3854" max="4103" width="9.140625" style="16"/>
    <col min="4104" max="4104" width="5.85546875" style="16" customWidth="1"/>
    <col min="4105" max="4109" width="10" style="16" customWidth="1"/>
    <col min="4110" max="4359" width="9.140625" style="16"/>
    <col min="4360" max="4360" width="5.85546875" style="16" customWidth="1"/>
    <col min="4361" max="4365" width="10" style="16" customWidth="1"/>
    <col min="4366" max="4615" width="9.140625" style="16"/>
    <col min="4616" max="4616" width="5.85546875" style="16" customWidth="1"/>
    <col min="4617" max="4621" width="10" style="16" customWidth="1"/>
    <col min="4622" max="4871" width="9.140625" style="16"/>
    <col min="4872" max="4872" width="5.85546875" style="16" customWidth="1"/>
    <col min="4873" max="4877" width="10" style="16" customWidth="1"/>
    <col min="4878" max="5127" width="9.140625" style="16"/>
    <col min="5128" max="5128" width="5.85546875" style="16" customWidth="1"/>
    <col min="5129" max="5133" width="10" style="16" customWidth="1"/>
    <col min="5134" max="5383" width="9.140625" style="16"/>
    <col min="5384" max="5384" width="5.85546875" style="16" customWidth="1"/>
    <col min="5385" max="5389" width="10" style="16" customWidth="1"/>
    <col min="5390" max="5639" width="9.140625" style="16"/>
    <col min="5640" max="5640" width="5.85546875" style="16" customWidth="1"/>
    <col min="5641" max="5645" width="10" style="16" customWidth="1"/>
    <col min="5646" max="5895" width="9.140625" style="16"/>
    <col min="5896" max="5896" width="5.85546875" style="16" customWidth="1"/>
    <col min="5897" max="5901" width="10" style="16" customWidth="1"/>
    <col min="5902" max="6151" width="9.140625" style="16"/>
    <col min="6152" max="6152" width="5.85546875" style="16" customWidth="1"/>
    <col min="6153" max="6157" width="10" style="16" customWidth="1"/>
    <col min="6158" max="6407" width="9.140625" style="16"/>
    <col min="6408" max="6408" width="5.85546875" style="16" customWidth="1"/>
    <col min="6409" max="6413" width="10" style="16" customWidth="1"/>
    <col min="6414" max="6663" width="9.140625" style="16"/>
    <col min="6664" max="6664" width="5.85546875" style="16" customWidth="1"/>
    <col min="6665" max="6669" width="10" style="16" customWidth="1"/>
    <col min="6670" max="6919" width="9.140625" style="16"/>
    <col min="6920" max="6920" width="5.85546875" style="16" customWidth="1"/>
    <col min="6921" max="6925" width="10" style="16" customWidth="1"/>
    <col min="6926" max="7175" width="9.140625" style="16"/>
    <col min="7176" max="7176" width="5.85546875" style="16" customWidth="1"/>
    <col min="7177" max="7181" width="10" style="16" customWidth="1"/>
    <col min="7182" max="7431" width="9.140625" style="16"/>
    <col min="7432" max="7432" width="5.85546875" style="16" customWidth="1"/>
    <col min="7433" max="7437" width="10" style="16" customWidth="1"/>
    <col min="7438" max="7687" width="9.140625" style="16"/>
    <col min="7688" max="7688" width="5.85546875" style="16" customWidth="1"/>
    <col min="7689" max="7693" width="10" style="16" customWidth="1"/>
    <col min="7694" max="7943" width="9.140625" style="16"/>
    <col min="7944" max="7944" width="5.85546875" style="16" customWidth="1"/>
    <col min="7945" max="7949" width="10" style="16" customWidth="1"/>
    <col min="7950" max="8199" width="9.140625" style="16"/>
    <col min="8200" max="8200" width="5.85546875" style="16" customWidth="1"/>
    <col min="8201" max="8205" width="10" style="16" customWidth="1"/>
    <col min="8206" max="8455" width="9.140625" style="16"/>
    <col min="8456" max="8456" width="5.85546875" style="16" customWidth="1"/>
    <col min="8457" max="8461" width="10" style="16" customWidth="1"/>
    <col min="8462" max="8711" width="9.140625" style="16"/>
    <col min="8712" max="8712" width="5.85546875" style="16" customWidth="1"/>
    <col min="8713" max="8717" width="10" style="16" customWidth="1"/>
    <col min="8718" max="8967" width="9.140625" style="16"/>
    <col min="8968" max="8968" width="5.85546875" style="16" customWidth="1"/>
    <col min="8969" max="8973" width="10" style="16" customWidth="1"/>
    <col min="8974" max="9223" width="9.140625" style="16"/>
    <col min="9224" max="9224" width="5.85546875" style="16" customWidth="1"/>
    <col min="9225" max="9229" width="10" style="16" customWidth="1"/>
    <col min="9230" max="9479" width="9.140625" style="16"/>
    <col min="9480" max="9480" width="5.85546875" style="16" customWidth="1"/>
    <col min="9481" max="9485" width="10" style="16" customWidth="1"/>
    <col min="9486" max="9735" width="9.140625" style="16"/>
    <col min="9736" max="9736" width="5.85546875" style="16" customWidth="1"/>
    <col min="9737" max="9741" width="10" style="16" customWidth="1"/>
    <col min="9742" max="9991" width="9.140625" style="16"/>
    <col min="9992" max="9992" width="5.85546875" style="16" customWidth="1"/>
    <col min="9993" max="9997" width="10" style="16" customWidth="1"/>
    <col min="9998" max="10247" width="9.140625" style="16"/>
    <col min="10248" max="10248" width="5.85546875" style="16" customWidth="1"/>
    <col min="10249" max="10253" width="10" style="16" customWidth="1"/>
    <col min="10254" max="10503" width="9.140625" style="16"/>
    <col min="10504" max="10504" width="5.85546875" style="16" customWidth="1"/>
    <col min="10505" max="10509" width="10" style="16" customWidth="1"/>
    <col min="10510" max="10759" width="9.140625" style="16"/>
    <col min="10760" max="10760" width="5.85546875" style="16" customWidth="1"/>
    <col min="10761" max="10765" width="10" style="16" customWidth="1"/>
    <col min="10766" max="11015" width="9.140625" style="16"/>
    <col min="11016" max="11016" width="5.85546875" style="16" customWidth="1"/>
    <col min="11017" max="11021" width="10" style="16" customWidth="1"/>
    <col min="11022" max="11271" width="9.140625" style="16"/>
    <col min="11272" max="11272" width="5.85546875" style="16" customWidth="1"/>
    <col min="11273" max="11277" width="10" style="16" customWidth="1"/>
    <col min="11278" max="11527" width="9.140625" style="16"/>
    <col min="11528" max="11528" width="5.85546875" style="16" customWidth="1"/>
    <col min="11529" max="11533" width="10" style="16" customWidth="1"/>
    <col min="11534" max="11783" width="9.140625" style="16"/>
    <col min="11784" max="11784" width="5.85546875" style="16" customWidth="1"/>
    <col min="11785" max="11789" width="10" style="16" customWidth="1"/>
    <col min="11790" max="12039" width="9.140625" style="16"/>
    <col min="12040" max="12040" width="5.85546875" style="16" customWidth="1"/>
    <col min="12041" max="12045" width="10" style="16" customWidth="1"/>
    <col min="12046" max="12295" width="9.140625" style="16"/>
    <col min="12296" max="12296" width="5.85546875" style="16" customWidth="1"/>
    <col min="12297" max="12301" width="10" style="16" customWidth="1"/>
    <col min="12302" max="12551" width="9.140625" style="16"/>
    <col min="12552" max="12552" width="5.85546875" style="16" customWidth="1"/>
    <col min="12553" max="12557" width="10" style="16" customWidth="1"/>
    <col min="12558" max="12807" width="9.140625" style="16"/>
    <col min="12808" max="12808" width="5.85546875" style="16" customWidth="1"/>
    <col min="12809" max="12813" width="10" style="16" customWidth="1"/>
    <col min="12814" max="13063" width="9.140625" style="16"/>
    <col min="13064" max="13064" width="5.85546875" style="16" customWidth="1"/>
    <col min="13065" max="13069" width="10" style="16" customWidth="1"/>
    <col min="13070" max="13319" width="9.140625" style="16"/>
    <col min="13320" max="13320" width="5.85546875" style="16" customWidth="1"/>
    <col min="13321" max="13325" width="10" style="16" customWidth="1"/>
    <col min="13326" max="13575" width="9.140625" style="16"/>
    <col min="13576" max="13576" width="5.85546875" style="16" customWidth="1"/>
    <col min="13577" max="13581" width="10" style="16" customWidth="1"/>
    <col min="13582" max="13831" width="9.140625" style="16"/>
    <col min="13832" max="13832" width="5.85546875" style="16" customWidth="1"/>
    <col min="13833" max="13837" width="10" style="16" customWidth="1"/>
    <col min="13838" max="14087" width="9.140625" style="16"/>
    <col min="14088" max="14088" width="5.85546875" style="16" customWidth="1"/>
    <col min="14089" max="14093" width="10" style="16" customWidth="1"/>
    <col min="14094" max="14343" width="9.140625" style="16"/>
    <col min="14344" max="14344" width="5.85546875" style="16" customWidth="1"/>
    <col min="14345" max="14349" width="10" style="16" customWidth="1"/>
    <col min="14350" max="14599" width="9.140625" style="16"/>
    <col min="14600" max="14600" width="5.85546875" style="16" customWidth="1"/>
    <col min="14601" max="14605" width="10" style="16" customWidth="1"/>
    <col min="14606" max="14855" width="9.140625" style="16"/>
    <col min="14856" max="14856" width="5.85546875" style="16" customWidth="1"/>
    <col min="14857" max="14861" width="10" style="16" customWidth="1"/>
    <col min="14862" max="15111" width="9.140625" style="16"/>
    <col min="15112" max="15112" width="5.85546875" style="16" customWidth="1"/>
    <col min="15113" max="15117" width="10" style="16" customWidth="1"/>
    <col min="15118" max="15367" width="9.140625" style="16"/>
    <col min="15368" max="15368" width="5.85546875" style="16" customWidth="1"/>
    <col min="15369" max="15373" width="10" style="16" customWidth="1"/>
    <col min="15374" max="15623" width="9.140625" style="16"/>
    <col min="15624" max="15624" width="5.85546875" style="16" customWidth="1"/>
    <col min="15625" max="15629" width="10" style="16" customWidth="1"/>
    <col min="15630" max="15879" width="9.140625" style="16"/>
    <col min="15880" max="15880" width="5.85546875" style="16" customWidth="1"/>
    <col min="15881" max="15885" width="10" style="16" customWidth="1"/>
    <col min="15886" max="16135" width="9.140625" style="16"/>
    <col min="16136" max="16136" width="5.85546875" style="16" customWidth="1"/>
    <col min="16137" max="16141" width="10" style="16" customWidth="1"/>
    <col min="16142" max="16384" width="9.140625" style="16"/>
  </cols>
  <sheetData>
    <row r="1" spans="1:16" ht="12.75" x14ac:dyDescent="0.2">
      <c r="A1" s="144" t="s">
        <v>342</v>
      </c>
    </row>
    <row r="2" spans="1:16" ht="12.75" x14ac:dyDescent="0.2">
      <c r="A2" s="145" t="s">
        <v>343</v>
      </c>
      <c r="B2" s="14"/>
      <c r="C2" s="78"/>
      <c r="D2" s="14"/>
      <c r="E2" s="78"/>
      <c r="F2" s="14"/>
      <c r="G2" s="78"/>
      <c r="H2" s="14"/>
      <c r="I2" s="78"/>
      <c r="J2" s="104"/>
      <c r="K2" s="78"/>
      <c r="L2" s="14"/>
      <c r="M2" s="78"/>
    </row>
    <row r="3" spans="1:16" ht="22.5" customHeight="1" x14ac:dyDescent="0.2">
      <c r="A3" s="22"/>
      <c r="B3" s="196" t="s">
        <v>218</v>
      </c>
      <c r="C3" s="196"/>
      <c r="D3" s="196"/>
      <c r="E3" s="196"/>
      <c r="F3" s="196"/>
      <c r="G3" s="196"/>
      <c r="H3" s="196"/>
      <c r="I3" s="196"/>
      <c r="J3" s="196"/>
      <c r="K3" s="196"/>
      <c r="L3" s="196"/>
      <c r="M3" s="108"/>
    </row>
    <row r="4" spans="1:16" ht="33.75" x14ac:dyDescent="0.2">
      <c r="A4" s="24" t="s">
        <v>225</v>
      </c>
      <c r="B4" s="27" t="s">
        <v>229</v>
      </c>
      <c r="C4" s="113"/>
      <c r="D4" s="27" t="s">
        <v>230</v>
      </c>
      <c r="E4" s="113"/>
      <c r="F4" s="27" t="s">
        <v>231</v>
      </c>
      <c r="G4" s="113"/>
      <c r="H4" s="27" t="s">
        <v>232</v>
      </c>
      <c r="I4" s="113"/>
      <c r="J4" s="27" t="s">
        <v>380</v>
      </c>
      <c r="K4" s="113"/>
      <c r="L4" s="27" t="s">
        <v>233</v>
      </c>
      <c r="M4" s="113"/>
    </row>
    <row r="5" spans="1:16" x14ac:dyDescent="0.2">
      <c r="A5" s="15"/>
      <c r="B5" s="15"/>
      <c r="D5" s="15"/>
      <c r="F5" s="15"/>
      <c r="H5" s="15"/>
      <c r="J5" s="102"/>
      <c r="L5" s="28"/>
    </row>
    <row r="6" spans="1:16" x14ac:dyDescent="0.2">
      <c r="A6" s="63">
        <v>2005</v>
      </c>
      <c r="B6" s="29">
        <v>5764</v>
      </c>
      <c r="D6" s="29">
        <v>1541</v>
      </c>
      <c r="F6" s="29">
        <v>498</v>
      </c>
      <c r="H6" s="29">
        <v>2800</v>
      </c>
      <c r="J6" s="111" t="s">
        <v>178</v>
      </c>
      <c r="L6" s="29">
        <v>10602</v>
      </c>
    </row>
    <row r="7" spans="1:16" x14ac:dyDescent="0.2">
      <c r="A7" s="63">
        <v>2006</v>
      </c>
      <c r="B7" s="30">
        <v>5959</v>
      </c>
      <c r="C7" s="80" t="s">
        <v>176</v>
      </c>
      <c r="D7" s="30">
        <v>1657</v>
      </c>
      <c r="E7" s="80" t="s">
        <v>176</v>
      </c>
      <c r="F7" s="30">
        <v>513</v>
      </c>
      <c r="G7" s="80" t="s">
        <v>176</v>
      </c>
      <c r="H7" s="30">
        <v>3012</v>
      </c>
      <c r="I7" s="80" t="s">
        <v>176</v>
      </c>
      <c r="J7" s="111" t="s">
        <v>178</v>
      </c>
      <c r="K7" s="80" t="s">
        <v>176</v>
      </c>
      <c r="L7" s="30">
        <v>11141</v>
      </c>
      <c r="M7" s="80" t="s">
        <v>176</v>
      </c>
      <c r="N7" s="15"/>
      <c r="O7" s="15"/>
      <c r="P7" s="15"/>
    </row>
    <row r="8" spans="1:16" x14ac:dyDescent="0.2">
      <c r="A8" s="63">
        <v>2007</v>
      </c>
      <c r="B8" s="30">
        <v>6101</v>
      </c>
      <c r="C8" s="80" t="s">
        <v>176</v>
      </c>
      <c r="D8" s="30">
        <v>1690</v>
      </c>
      <c r="E8" s="80" t="s">
        <v>176</v>
      </c>
      <c r="F8" s="30">
        <v>548</v>
      </c>
      <c r="G8" s="80" t="s">
        <v>176</v>
      </c>
      <c r="H8" s="30">
        <v>3452</v>
      </c>
      <c r="I8" s="80" t="s">
        <v>176</v>
      </c>
      <c r="J8" s="111" t="s">
        <v>178</v>
      </c>
      <c r="K8" s="80" t="s">
        <v>176</v>
      </c>
      <c r="L8" s="30">
        <v>11790</v>
      </c>
      <c r="M8" s="80" t="s">
        <v>176</v>
      </c>
      <c r="N8" s="15"/>
      <c r="O8" s="15"/>
      <c r="P8" s="15"/>
    </row>
    <row r="9" spans="1:16" x14ac:dyDescent="0.2">
      <c r="A9" s="63">
        <v>2008</v>
      </c>
      <c r="B9" s="30">
        <v>6212</v>
      </c>
      <c r="C9" s="76" t="s">
        <v>176</v>
      </c>
      <c r="D9" s="30">
        <v>1715</v>
      </c>
      <c r="E9" s="76" t="s">
        <v>176</v>
      </c>
      <c r="F9" s="30">
        <v>558</v>
      </c>
      <c r="G9" s="76" t="s">
        <v>176</v>
      </c>
      <c r="H9" s="30">
        <v>3654</v>
      </c>
      <c r="I9" s="76" t="s">
        <v>176</v>
      </c>
      <c r="J9" s="111" t="s">
        <v>178</v>
      </c>
      <c r="K9" s="76" t="s">
        <v>176</v>
      </c>
      <c r="L9" s="30">
        <v>12139</v>
      </c>
      <c r="M9" s="76" t="s">
        <v>176</v>
      </c>
      <c r="N9" s="15"/>
      <c r="O9" s="15"/>
      <c r="P9" s="15"/>
    </row>
    <row r="10" spans="1:16" x14ac:dyDescent="0.2">
      <c r="A10" s="63">
        <v>2009</v>
      </c>
      <c r="B10" s="30">
        <v>6161</v>
      </c>
      <c r="C10" s="76" t="s">
        <v>176</v>
      </c>
      <c r="D10" s="30">
        <v>1715</v>
      </c>
      <c r="E10" s="76" t="s">
        <v>176</v>
      </c>
      <c r="F10" s="30">
        <v>558</v>
      </c>
      <c r="G10" s="76" t="s">
        <v>176</v>
      </c>
      <c r="H10" s="30">
        <v>4169</v>
      </c>
      <c r="I10" s="76" t="s">
        <v>176</v>
      </c>
      <c r="J10" s="111" t="s">
        <v>178</v>
      </c>
      <c r="K10" s="76" t="s">
        <v>176</v>
      </c>
      <c r="L10" s="30">
        <v>12604</v>
      </c>
      <c r="M10" s="76" t="s">
        <v>176</v>
      </c>
      <c r="N10" s="15"/>
      <c r="O10" s="15"/>
      <c r="P10" s="15"/>
    </row>
    <row r="11" spans="1:16" x14ac:dyDescent="0.2">
      <c r="A11" s="63">
        <v>2010</v>
      </c>
      <c r="B11" s="30">
        <v>6279</v>
      </c>
      <c r="C11" s="76" t="s">
        <v>176</v>
      </c>
      <c r="D11" s="30">
        <v>1731</v>
      </c>
      <c r="E11" s="76" t="s">
        <v>176</v>
      </c>
      <c r="F11" s="30">
        <v>590</v>
      </c>
      <c r="G11" s="76" t="s">
        <v>176</v>
      </c>
      <c r="H11" s="30">
        <v>4291</v>
      </c>
      <c r="I11" s="76" t="s">
        <v>176</v>
      </c>
      <c r="J11" s="111" t="s">
        <v>178</v>
      </c>
      <c r="K11" s="76" t="s">
        <v>176</v>
      </c>
      <c r="L11" s="30">
        <v>12891</v>
      </c>
      <c r="M11" s="76" t="s">
        <v>176</v>
      </c>
      <c r="N11" s="15"/>
      <c r="O11" s="15"/>
      <c r="P11" s="15"/>
    </row>
    <row r="12" spans="1:16" x14ac:dyDescent="0.2">
      <c r="A12" s="63">
        <v>2011</v>
      </c>
      <c r="B12" s="30">
        <v>6508</v>
      </c>
      <c r="C12" s="76" t="s">
        <v>176</v>
      </c>
      <c r="D12" s="30">
        <v>1725</v>
      </c>
      <c r="E12" s="76" t="s">
        <v>176</v>
      </c>
      <c r="F12" s="30">
        <v>657</v>
      </c>
      <c r="G12" s="76" t="s">
        <v>176</v>
      </c>
      <c r="H12" s="30">
        <v>4728</v>
      </c>
      <c r="I12" s="76" t="s">
        <v>176</v>
      </c>
      <c r="J12" s="111" t="s">
        <v>178</v>
      </c>
      <c r="K12" s="76" t="s">
        <v>176</v>
      </c>
      <c r="L12" s="30">
        <v>13618</v>
      </c>
      <c r="M12" s="76" t="s">
        <v>176</v>
      </c>
      <c r="N12" s="15"/>
      <c r="O12" s="15"/>
      <c r="P12" s="15"/>
    </row>
    <row r="13" spans="1:16" x14ac:dyDescent="0.2">
      <c r="A13" s="63">
        <v>2012</v>
      </c>
      <c r="B13" s="30">
        <v>6587</v>
      </c>
      <c r="C13" s="76" t="s">
        <v>176</v>
      </c>
      <c r="D13" s="30">
        <v>1796</v>
      </c>
      <c r="E13" s="76" t="s">
        <v>176</v>
      </c>
      <c r="F13" s="30">
        <v>1050</v>
      </c>
      <c r="G13" s="76" t="s">
        <v>176</v>
      </c>
      <c r="H13" s="30">
        <v>5060</v>
      </c>
      <c r="I13" s="76" t="s">
        <v>176</v>
      </c>
      <c r="J13" s="111" t="s">
        <v>178</v>
      </c>
      <c r="K13" s="76" t="s">
        <v>176</v>
      </c>
      <c r="L13" s="30">
        <v>14492</v>
      </c>
      <c r="M13" s="76" t="s">
        <v>176</v>
      </c>
      <c r="N13" s="15"/>
      <c r="O13" s="15"/>
      <c r="P13" s="15"/>
    </row>
    <row r="14" spans="1:16" x14ac:dyDescent="0.2">
      <c r="A14" s="63">
        <v>2013</v>
      </c>
      <c r="B14" s="30">
        <v>6541</v>
      </c>
      <c r="C14" s="76" t="s">
        <v>176</v>
      </c>
      <c r="D14" s="30">
        <v>1841</v>
      </c>
      <c r="E14" s="76" t="s">
        <v>176</v>
      </c>
      <c r="F14" s="30">
        <v>648</v>
      </c>
      <c r="G14" s="76" t="s">
        <v>176</v>
      </c>
      <c r="H14" s="30">
        <v>5329</v>
      </c>
      <c r="I14" s="76" t="s">
        <v>176</v>
      </c>
      <c r="J14" s="164">
        <v>32.674999999999997</v>
      </c>
      <c r="K14" s="76" t="s">
        <v>176</v>
      </c>
      <c r="L14" s="30">
        <v>14391</v>
      </c>
      <c r="M14" s="76" t="s">
        <v>176</v>
      </c>
      <c r="N14" s="15"/>
      <c r="O14" s="15"/>
      <c r="P14" s="15"/>
    </row>
    <row r="15" spans="1:16" x14ac:dyDescent="0.2">
      <c r="A15" s="63">
        <v>2014</v>
      </c>
      <c r="B15" s="30">
        <v>6604</v>
      </c>
      <c r="C15" s="76" t="s">
        <v>176</v>
      </c>
      <c r="D15" s="30">
        <v>1848</v>
      </c>
      <c r="E15" s="76" t="s">
        <v>176</v>
      </c>
      <c r="F15" s="30">
        <v>611</v>
      </c>
      <c r="G15" s="76" t="s">
        <v>176</v>
      </c>
      <c r="H15" s="30">
        <v>6112</v>
      </c>
      <c r="I15" s="76" t="s">
        <v>358</v>
      </c>
      <c r="J15" s="164">
        <v>23.216999999999999</v>
      </c>
      <c r="K15" s="76" t="s">
        <v>176</v>
      </c>
      <c r="L15" s="30">
        <v>15198</v>
      </c>
      <c r="M15" s="76" t="s">
        <v>358</v>
      </c>
      <c r="N15" s="15"/>
      <c r="O15" s="15"/>
      <c r="P15" s="15"/>
    </row>
    <row r="16" spans="1:16" x14ac:dyDescent="0.2">
      <c r="A16" s="149">
        <v>2015</v>
      </c>
      <c r="B16" s="30">
        <v>6779</v>
      </c>
      <c r="C16" s="76" t="s">
        <v>176</v>
      </c>
      <c r="D16" s="30">
        <v>1892</v>
      </c>
      <c r="E16" s="76" t="s">
        <v>176</v>
      </c>
      <c r="F16" s="30">
        <v>622</v>
      </c>
      <c r="G16" s="76" t="s">
        <v>176</v>
      </c>
      <c r="H16" s="30">
        <v>6400</v>
      </c>
      <c r="I16" s="76" t="s">
        <v>176</v>
      </c>
      <c r="J16" s="165">
        <v>23.724</v>
      </c>
      <c r="K16" s="142" t="s">
        <v>176</v>
      </c>
      <c r="L16" s="30">
        <v>15716</v>
      </c>
      <c r="M16" s="76" t="s">
        <v>176</v>
      </c>
      <c r="N16" s="15"/>
      <c r="O16" s="15"/>
      <c r="P16" s="15"/>
    </row>
    <row r="17" spans="1:16" ht="11.25" customHeight="1" x14ac:dyDescent="0.2">
      <c r="A17" s="32"/>
      <c r="B17" s="173"/>
      <c r="C17" s="173"/>
      <c r="D17" s="173"/>
      <c r="E17" s="173"/>
      <c r="F17" s="173"/>
      <c r="G17" s="173"/>
      <c r="H17" s="173"/>
      <c r="I17" s="172"/>
      <c r="J17" s="122"/>
      <c r="K17" s="92"/>
      <c r="L17" s="70"/>
      <c r="M17" s="172"/>
      <c r="N17" s="33"/>
      <c r="O17" s="33"/>
      <c r="P17" s="15"/>
    </row>
    <row r="18" spans="1:16" x14ac:dyDescent="0.2">
      <c r="C18" s="76"/>
      <c r="E18" s="76"/>
      <c r="G18" s="76"/>
      <c r="I18" s="76"/>
      <c r="J18" s="122"/>
      <c r="K18" s="92"/>
      <c r="M18" s="76"/>
      <c r="N18" s="15"/>
      <c r="O18" s="15"/>
      <c r="P18" s="15"/>
    </row>
    <row r="19" spans="1:16" s="15" customFormat="1" x14ac:dyDescent="0.2">
      <c r="C19" s="92" t="s">
        <v>176</v>
      </c>
      <c r="E19" s="92" t="s">
        <v>176</v>
      </c>
      <c r="G19" s="92" t="s">
        <v>176</v>
      </c>
      <c r="I19" s="92" t="s">
        <v>176</v>
      </c>
      <c r="J19" s="122"/>
      <c r="K19" s="92"/>
      <c r="M19" s="92" t="s">
        <v>176</v>
      </c>
    </row>
    <row r="20" spans="1:16" x14ac:dyDescent="0.2">
      <c r="A20" s="64"/>
      <c r="C20" s="103"/>
      <c r="E20" s="103"/>
      <c r="G20" s="103"/>
      <c r="I20" s="103"/>
      <c r="J20" s="112"/>
      <c r="K20" s="112"/>
      <c r="M20" s="103"/>
    </row>
  </sheetData>
  <mergeCells count="1">
    <mergeCell ref="B3:L3"/>
  </mergeCells>
  <pageMargins left="0.75" right="0.75" top="1" bottom="1" header="0.5" footer="0.5"/>
  <pageSetup paperSize="9" scale="8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O20"/>
  <sheetViews>
    <sheetView zoomScaleNormal="100" workbookViewId="0"/>
  </sheetViews>
  <sheetFormatPr defaultRowHeight="11.25" x14ac:dyDescent="0.2"/>
  <cols>
    <col min="1" max="1" width="5.85546875" style="16" customWidth="1"/>
    <col min="2" max="2" width="10.140625" style="16" customWidth="1"/>
    <col min="3" max="3" width="1" style="80" customWidth="1"/>
    <col min="4" max="4" width="10.140625" style="16" customWidth="1"/>
    <col min="5" max="5" width="1" style="80" customWidth="1"/>
    <col min="6" max="6" width="10.140625" style="16" customWidth="1"/>
    <col min="7" max="7" width="1" style="80" customWidth="1"/>
    <col min="8" max="8" width="10.140625" style="16" customWidth="1"/>
    <col min="9" max="9" width="1" style="80" customWidth="1"/>
    <col min="10" max="10" width="10.140625" style="103" customWidth="1"/>
    <col min="11" max="11" width="1" style="80" customWidth="1"/>
    <col min="12" max="12" width="10.140625" style="16" customWidth="1"/>
    <col min="13" max="13" width="1" style="80" customWidth="1"/>
    <col min="14" max="255" width="9.140625" style="16"/>
    <col min="256" max="256" width="5.85546875" style="16" customWidth="1"/>
    <col min="257" max="261" width="10.140625" style="16" customWidth="1"/>
    <col min="262" max="511" width="9.140625" style="16"/>
    <col min="512" max="512" width="5.85546875" style="16" customWidth="1"/>
    <col min="513" max="517" width="10.140625" style="16" customWidth="1"/>
    <col min="518" max="767" width="9.140625" style="16"/>
    <col min="768" max="768" width="5.85546875" style="16" customWidth="1"/>
    <col min="769" max="773" width="10.140625" style="16" customWidth="1"/>
    <col min="774" max="1023" width="9.140625" style="16"/>
    <col min="1024" max="1024" width="5.85546875" style="16" customWidth="1"/>
    <col min="1025" max="1029" width="10.140625" style="16" customWidth="1"/>
    <col min="1030" max="1279" width="9.140625" style="16"/>
    <col min="1280" max="1280" width="5.85546875" style="16" customWidth="1"/>
    <col min="1281" max="1285" width="10.140625" style="16" customWidth="1"/>
    <col min="1286" max="1535" width="9.140625" style="16"/>
    <col min="1536" max="1536" width="5.85546875" style="16" customWidth="1"/>
    <col min="1537" max="1541" width="10.140625" style="16" customWidth="1"/>
    <col min="1542" max="1791" width="9.140625" style="16"/>
    <col min="1792" max="1792" width="5.85546875" style="16" customWidth="1"/>
    <col min="1793" max="1797" width="10.140625" style="16" customWidth="1"/>
    <col min="1798" max="2047" width="9.140625" style="16"/>
    <col min="2048" max="2048" width="5.85546875" style="16" customWidth="1"/>
    <col min="2049" max="2053" width="10.140625" style="16" customWidth="1"/>
    <col min="2054" max="2303" width="9.140625" style="16"/>
    <col min="2304" max="2304" width="5.85546875" style="16" customWidth="1"/>
    <col min="2305" max="2309" width="10.140625" style="16" customWidth="1"/>
    <col min="2310" max="2559" width="9.140625" style="16"/>
    <col min="2560" max="2560" width="5.85546875" style="16" customWidth="1"/>
    <col min="2561" max="2565" width="10.140625" style="16" customWidth="1"/>
    <col min="2566" max="2815" width="9.140625" style="16"/>
    <col min="2816" max="2816" width="5.85546875" style="16" customWidth="1"/>
    <col min="2817" max="2821" width="10.140625" style="16" customWidth="1"/>
    <col min="2822" max="3071" width="9.140625" style="16"/>
    <col min="3072" max="3072" width="5.85546875" style="16" customWidth="1"/>
    <col min="3073" max="3077" width="10.140625" style="16" customWidth="1"/>
    <col min="3078" max="3327" width="9.140625" style="16"/>
    <col min="3328" max="3328" width="5.85546875" style="16" customWidth="1"/>
    <col min="3329" max="3333" width="10.140625" style="16" customWidth="1"/>
    <col min="3334" max="3583" width="9.140625" style="16"/>
    <col min="3584" max="3584" width="5.85546875" style="16" customWidth="1"/>
    <col min="3585" max="3589" width="10.140625" style="16" customWidth="1"/>
    <col min="3590" max="3839" width="9.140625" style="16"/>
    <col min="3840" max="3840" width="5.85546875" style="16" customWidth="1"/>
    <col min="3841" max="3845" width="10.140625" style="16" customWidth="1"/>
    <col min="3846" max="4095" width="9.140625" style="16"/>
    <col min="4096" max="4096" width="5.85546875" style="16" customWidth="1"/>
    <col min="4097" max="4101" width="10.140625" style="16" customWidth="1"/>
    <col min="4102" max="4351" width="9.140625" style="16"/>
    <col min="4352" max="4352" width="5.85546875" style="16" customWidth="1"/>
    <col min="4353" max="4357" width="10.140625" style="16" customWidth="1"/>
    <col min="4358" max="4607" width="9.140625" style="16"/>
    <col min="4608" max="4608" width="5.85546875" style="16" customWidth="1"/>
    <col min="4609" max="4613" width="10.140625" style="16" customWidth="1"/>
    <col min="4614" max="4863" width="9.140625" style="16"/>
    <col min="4864" max="4864" width="5.85546875" style="16" customWidth="1"/>
    <col min="4865" max="4869" width="10.140625" style="16" customWidth="1"/>
    <col min="4870" max="5119" width="9.140625" style="16"/>
    <col min="5120" max="5120" width="5.85546875" style="16" customWidth="1"/>
    <col min="5121" max="5125" width="10.140625" style="16" customWidth="1"/>
    <col min="5126" max="5375" width="9.140625" style="16"/>
    <col min="5376" max="5376" width="5.85546875" style="16" customWidth="1"/>
    <col min="5377" max="5381" width="10.140625" style="16" customWidth="1"/>
    <col min="5382" max="5631" width="9.140625" style="16"/>
    <col min="5632" max="5632" width="5.85546875" style="16" customWidth="1"/>
    <col min="5633" max="5637" width="10.140625" style="16" customWidth="1"/>
    <col min="5638" max="5887" width="9.140625" style="16"/>
    <col min="5888" max="5888" width="5.85546875" style="16" customWidth="1"/>
    <col min="5889" max="5893" width="10.140625" style="16" customWidth="1"/>
    <col min="5894" max="6143" width="9.140625" style="16"/>
    <col min="6144" max="6144" width="5.85546875" style="16" customWidth="1"/>
    <col min="6145" max="6149" width="10.140625" style="16" customWidth="1"/>
    <col min="6150" max="6399" width="9.140625" style="16"/>
    <col min="6400" max="6400" width="5.85546875" style="16" customWidth="1"/>
    <col min="6401" max="6405" width="10.140625" style="16" customWidth="1"/>
    <col min="6406" max="6655" width="9.140625" style="16"/>
    <col min="6656" max="6656" width="5.85546875" style="16" customWidth="1"/>
    <col min="6657" max="6661" width="10.140625" style="16" customWidth="1"/>
    <col min="6662" max="6911" width="9.140625" style="16"/>
    <col min="6912" max="6912" width="5.85546875" style="16" customWidth="1"/>
    <col min="6913" max="6917" width="10.140625" style="16" customWidth="1"/>
    <col min="6918" max="7167" width="9.140625" style="16"/>
    <col min="7168" max="7168" width="5.85546875" style="16" customWidth="1"/>
    <col min="7169" max="7173" width="10.140625" style="16" customWidth="1"/>
    <col min="7174" max="7423" width="9.140625" style="16"/>
    <col min="7424" max="7424" width="5.85546875" style="16" customWidth="1"/>
    <col min="7425" max="7429" width="10.140625" style="16" customWidth="1"/>
    <col min="7430" max="7679" width="9.140625" style="16"/>
    <col min="7680" max="7680" width="5.85546875" style="16" customWidth="1"/>
    <col min="7681" max="7685" width="10.140625" style="16" customWidth="1"/>
    <col min="7686" max="7935" width="9.140625" style="16"/>
    <col min="7936" max="7936" width="5.85546875" style="16" customWidth="1"/>
    <col min="7937" max="7941" width="10.140625" style="16" customWidth="1"/>
    <col min="7942" max="8191" width="9.140625" style="16"/>
    <col min="8192" max="8192" width="5.85546875" style="16" customWidth="1"/>
    <col min="8193" max="8197" width="10.140625" style="16" customWidth="1"/>
    <col min="8198" max="8447" width="9.140625" style="16"/>
    <col min="8448" max="8448" width="5.85546875" style="16" customWidth="1"/>
    <col min="8449" max="8453" width="10.140625" style="16" customWidth="1"/>
    <col min="8454" max="8703" width="9.140625" style="16"/>
    <col min="8704" max="8704" width="5.85546875" style="16" customWidth="1"/>
    <col min="8705" max="8709" width="10.140625" style="16" customWidth="1"/>
    <col min="8710" max="8959" width="9.140625" style="16"/>
    <col min="8960" max="8960" width="5.85546875" style="16" customWidth="1"/>
    <col min="8961" max="8965" width="10.140625" style="16" customWidth="1"/>
    <col min="8966" max="9215" width="9.140625" style="16"/>
    <col min="9216" max="9216" width="5.85546875" style="16" customWidth="1"/>
    <col min="9217" max="9221" width="10.140625" style="16" customWidth="1"/>
    <col min="9222" max="9471" width="9.140625" style="16"/>
    <col min="9472" max="9472" width="5.85546875" style="16" customWidth="1"/>
    <col min="9473" max="9477" width="10.140625" style="16" customWidth="1"/>
    <col min="9478" max="9727" width="9.140625" style="16"/>
    <col min="9728" max="9728" width="5.85546875" style="16" customWidth="1"/>
    <col min="9729" max="9733" width="10.140625" style="16" customWidth="1"/>
    <col min="9734" max="9983" width="9.140625" style="16"/>
    <col min="9984" max="9984" width="5.85546875" style="16" customWidth="1"/>
    <col min="9985" max="9989" width="10.140625" style="16" customWidth="1"/>
    <col min="9990" max="10239" width="9.140625" style="16"/>
    <col min="10240" max="10240" width="5.85546875" style="16" customWidth="1"/>
    <col min="10241" max="10245" width="10.140625" style="16" customWidth="1"/>
    <col min="10246" max="10495" width="9.140625" style="16"/>
    <col min="10496" max="10496" width="5.85546875" style="16" customWidth="1"/>
    <col min="10497" max="10501" width="10.140625" style="16" customWidth="1"/>
    <col min="10502" max="10751" width="9.140625" style="16"/>
    <col min="10752" max="10752" width="5.85546875" style="16" customWidth="1"/>
    <col min="10753" max="10757" width="10.140625" style="16" customWidth="1"/>
    <col min="10758" max="11007" width="9.140625" style="16"/>
    <col min="11008" max="11008" width="5.85546875" style="16" customWidth="1"/>
    <col min="11009" max="11013" width="10.140625" style="16" customWidth="1"/>
    <col min="11014" max="11263" width="9.140625" style="16"/>
    <col min="11264" max="11264" width="5.85546875" style="16" customWidth="1"/>
    <col min="11265" max="11269" width="10.140625" style="16" customWidth="1"/>
    <col min="11270" max="11519" width="9.140625" style="16"/>
    <col min="11520" max="11520" width="5.85546875" style="16" customWidth="1"/>
    <col min="11521" max="11525" width="10.140625" style="16" customWidth="1"/>
    <col min="11526" max="11775" width="9.140625" style="16"/>
    <col min="11776" max="11776" width="5.85546875" style="16" customWidth="1"/>
    <col min="11777" max="11781" width="10.140625" style="16" customWidth="1"/>
    <col min="11782" max="12031" width="9.140625" style="16"/>
    <col min="12032" max="12032" width="5.85546875" style="16" customWidth="1"/>
    <col min="12033" max="12037" width="10.140625" style="16" customWidth="1"/>
    <col min="12038" max="12287" width="9.140625" style="16"/>
    <col min="12288" max="12288" width="5.85546875" style="16" customWidth="1"/>
    <col min="12289" max="12293" width="10.140625" style="16" customWidth="1"/>
    <col min="12294" max="12543" width="9.140625" style="16"/>
    <col min="12544" max="12544" width="5.85546875" style="16" customWidth="1"/>
    <col min="12545" max="12549" width="10.140625" style="16" customWidth="1"/>
    <col min="12550" max="12799" width="9.140625" style="16"/>
    <col min="12800" max="12800" width="5.85546875" style="16" customWidth="1"/>
    <col min="12801" max="12805" width="10.140625" style="16" customWidth="1"/>
    <col min="12806" max="13055" width="9.140625" style="16"/>
    <col min="13056" max="13056" width="5.85546875" style="16" customWidth="1"/>
    <col min="13057" max="13061" width="10.140625" style="16" customWidth="1"/>
    <col min="13062" max="13311" width="9.140625" style="16"/>
    <col min="13312" max="13312" width="5.85546875" style="16" customWidth="1"/>
    <col min="13313" max="13317" width="10.140625" style="16" customWidth="1"/>
    <col min="13318" max="13567" width="9.140625" style="16"/>
    <col min="13568" max="13568" width="5.85546875" style="16" customWidth="1"/>
    <col min="13569" max="13573" width="10.140625" style="16" customWidth="1"/>
    <col min="13574" max="13823" width="9.140625" style="16"/>
    <col min="13824" max="13824" width="5.85546875" style="16" customWidth="1"/>
    <col min="13825" max="13829" width="10.140625" style="16" customWidth="1"/>
    <col min="13830" max="14079" width="9.140625" style="16"/>
    <col min="14080" max="14080" width="5.85546875" style="16" customWidth="1"/>
    <col min="14081" max="14085" width="10.140625" style="16" customWidth="1"/>
    <col min="14086" max="14335" width="9.140625" style="16"/>
    <col min="14336" max="14336" width="5.85546875" style="16" customWidth="1"/>
    <col min="14337" max="14341" width="10.140625" style="16" customWidth="1"/>
    <col min="14342" max="14591" width="9.140625" style="16"/>
    <col min="14592" max="14592" width="5.85546875" style="16" customWidth="1"/>
    <col min="14593" max="14597" width="10.140625" style="16" customWidth="1"/>
    <col min="14598" max="14847" width="9.140625" style="16"/>
    <col min="14848" max="14848" width="5.85546875" style="16" customWidth="1"/>
    <col min="14849" max="14853" width="10.140625" style="16" customWidth="1"/>
    <col min="14854" max="15103" width="9.140625" style="16"/>
    <col min="15104" max="15104" width="5.85546875" style="16" customWidth="1"/>
    <col min="15105" max="15109" width="10.140625" style="16" customWidth="1"/>
    <col min="15110" max="15359" width="9.140625" style="16"/>
    <col min="15360" max="15360" width="5.85546875" style="16" customWidth="1"/>
    <col min="15361" max="15365" width="10.140625" style="16" customWidth="1"/>
    <col min="15366" max="15615" width="9.140625" style="16"/>
    <col min="15616" max="15616" width="5.85546875" style="16" customWidth="1"/>
    <col min="15617" max="15621" width="10.140625" style="16" customWidth="1"/>
    <col min="15622" max="15871" width="9.140625" style="16"/>
    <col min="15872" max="15872" width="5.85546875" style="16" customWidth="1"/>
    <col min="15873" max="15877" width="10.140625" style="16" customWidth="1"/>
    <col min="15878" max="16127" width="9.140625" style="16"/>
    <col min="16128" max="16128" width="5.85546875" style="16" customWidth="1"/>
    <col min="16129" max="16133" width="10.140625" style="16" customWidth="1"/>
    <col min="16134" max="16384" width="9.140625" style="16"/>
  </cols>
  <sheetData>
    <row r="1" spans="1:15" ht="12.75" x14ac:dyDescent="0.2">
      <c r="A1" s="144" t="s">
        <v>344</v>
      </c>
    </row>
    <row r="2" spans="1:15" ht="12.75" x14ac:dyDescent="0.2">
      <c r="A2" s="145" t="s">
        <v>345</v>
      </c>
      <c r="B2" s="14"/>
      <c r="C2" s="78"/>
      <c r="D2" s="14"/>
      <c r="E2" s="78"/>
      <c r="F2" s="14"/>
      <c r="G2" s="78"/>
      <c r="H2" s="14"/>
      <c r="I2" s="78"/>
      <c r="J2" s="104"/>
      <c r="K2" s="78"/>
      <c r="L2" s="14"/>
      <c r="M2" s="78"/>
    </row>
    <row r="3" spans="1:15" ht="22.5" customHeight="1" x14ac:dyDescent="0.2">
      <c r="A3" s="22"/>
      <c r="B3" s="196" t="s">
        <v>218</v>
      </c>
      <c r="C3" s="196"/>
      <c r="D3" s="196"/>
      <c r="E3" s="196"/>
      <c r="F3" s="196"/>
      <c r="G3" s="196"/>
      <c r="H3" s="196"/>
      <c r="I3" s="196"/>
      <c r="J3" s="196"/>
      <c r="K3" s="196"/>
      <c r="L3" s="196"/>
      <c r="M3" s="108"/>
    </row>
    <row r="4" spans="1:15" ht="33.75" x14ac:dyDescent="0.2">
      <c r="A4" s="24" t="s">
        <v>225</v>
      </c>
      <c r="B4" s="27" t="s">
        <v>229</v>
      </c>
      <c r="C4" s="113"/>
      <c r="D4" s="27" t="s">
        <v>230</v>
      </c>
      <c r="E4" s="113"/>
      <c r="F4" s="27" t="s">
        <v>231</v>
      </c>
      <c r="G4" s="113"/>
      <c r="H4" s="27" t="s">
        <v>232</v>
      </c>
      <c r="I4" s="113"/>
      <c r="J4" s="27" t="s">
        <v>380</v>
      </c>
      <c r="K4" s="113"/>
      <c r="L4" s="27" t="s">
        <v>233</v>
      </c>
      <c r="M4" s="113"/>
    </row>
    <row r="5" spans="1:15" x14ac:dyDescent="0.2">
      <c r="A5" s="15"/>
      <c r="B5" s="15"/>
      <c r="D5" s="15"/>
      <c r="F5" s="15"/>
      <c r="H5" s="15"/>
      <c r="J5" s="102"/>
      <c r="L5" s="28"/>
    </row>
    <row r="6" spans="1:15" x14ac:dyDescent="0.2">
      <c r="A6" s="59">
        <v>2005</v>
      </c>
      <c r="B6" s="114">
        <v>9.4802631578947363</v>
      </c>
      <c r="C6" s="76"/>
      <c r="D6" s="114">
        <v>5.583333333333333</v>
      </c>
      <c r="F6" s="114">
        <v>4.5272727272727273</v>
      </c>
      <c r="H6" s="114">
        <v>22.580645161290324</v>
      </c>
      <c r="J6" s="111" t="s">
        <v>178</v>
      </c>
      <c r="L6" s="114">
        <v>9.4156305506216693</v>
      </c>
      <c r="M6" s="76"/>
    </row>
    <row r="7" spans="1:15" x14ac:dyDescent="0.2">
      <c r="A7" s="63">
        <v>2006</v>
      </c>
      <c r="B7" s="37">
        <v>9.4815000000000005</v>
      </c>
      <c r="C7" s="80" t="s">
        <v>176</v>
      </c>
      <c r="D7" s="37">
        <v>5.5791000000000004</v>
      </c>
      <c r="E7" s="80" t="s">
        <v>176</v>
      </c>
      <c r="F7" s="37">
        <v>4.5045000000000002</v>
      </c>
      <c r="G7" s="80" t="s">
        <v>176</v>
      </c>
      <c r="H7" s="37">
        <v>22.992699999999999</v>
      </c>
      <c r="I7" s="80" t="s">
        <v>176</v>
      </c>
      <c r="J7" s="111" t="s">
        <v>178</v>
      </c>
      <c r="K7" s="80" t="s">
        <v>176</v>
      </c>
      <c r="L7" s="37">
        <v>9.4580000000000002</v>
      </c>
      <c r="M7" s="80" t="s">
        <v>176</v>
      </c>
      <c r="N7" s="15"/>
      <c r="O7" s="15"/>
    </row>
    <row r="8" spans="1:15" x14ac:dyDescent="0.2">
      <c r="A8" s="63">
        <v>2007</v>
      </c>
      <c r="B8" s="37">
        <v>9.6357999999999997</v>
      </c>
      <c r="C8" s="80" t="s">
        <v>176</v>
      </c>
      <c r="D8" s="37">
        <v>5.5776000000000003</v>
      </c>
      <c r="E8" s="80" t="s">
        <v>176</v>
      </c>
      <c r="F8" s="37">
        <v>4.5011999999999999</v>
      </c>
      <c r="G8" s="80" t="s">
        <v>176</v>
      </c>
      <c r="H8" s="37">
        <v>24.240100000000002</v>
      </c>
      <c r="I8" s="80" t="s">
        <v>176</v>
      </c>
      <c r="J8" s="111" t="s">
        <v>178</v>
      </c>
      <c r="K8" s="80" t="s">
        <v>176</v>
      </c>
      <c r="L8" s="37">
        <v>9.7645</v>
      </c>
      <c r="M8" s="80" t="s">
        <v>176</v>
      </c>
      <c r="N8" s="15"/>
      <c r="O8" s="15"/>
    </row>
    <row r="9" spans="1:15" x14ac:dyDescent="0.2">
      <c r="A9" s="63">
        <v>2008</v>
      </c>
      <c r="B9" s="38">
        <v>9.5431000000000008</v>
      </c>
      <c r="C9" s="76" t="s">
        <v>176</v>
      </c>
      <c r="D9" s="38">
        <v>5.6045999999999996</v>
      </c>
      <c r="E9" s="76" t="s">
        <v>176</v>
      </c>
      <c r="F9" s="38">
        <v>4.5431999999999997</v>
      </c>
      <c r="G9" s="76" t="s">
        <v>176</v>
      </c>
      <c r="H9" s="38">
        <v>24.4575</v>
      </c>
      <c r="I9" s="76" t="s">
        <v>176</v>
      </c>
      <c r="J9" s="111" t="s">
        <v>178</v>
      </c>
      <c r="K9" s="76" t="s">
        <v>176</v>
      </c>
      <c r="L9" s="38">
        <v>9.8157999999999994</v>
      </c>
      <c r="M9" s="76" t="s">
        <v>176</v>
      </c>
      <c r="N9" s="15"/>
      <c r="O9" s="15"/>
    </row>
    <row r="10" spans="1:15" x14ac:dyDescent="0.2">
      <c r="A10" s="63">
        <v>2009</v>
      </c>
      <c r="B10" s="38">
        <v>9.4306999999999999</v>
      </c>
      <c r="C10" s="76" t="s">
        <v>176</v>
      </c>
      <c r="D10" s="38">
        <v>5.5862999999999996</v>
      </c>
      <c r="E10" s="76" t="s">
        <v>176</v>
      </c>
      <c r="F10" s="38">
        <v>4.5016999999999996</v>
      </c>
      <c r="G10" s="76" t="s">
        <v>176</v>
      </c>
      <c r="H10" s="38">
        <v>27.6266</v>
      </c>
      <c r="I10" s="76" t="s">
        <v>176</v>
      </c>
      <c r="J10" s="111" t="s">
        <v>178</v>
      </c>
      <c r="K10" s="76" t="s">
        <v>176</v>
      </c>
      <c r="L10" s="38">
        <v>10.1313</v>
      </c>
      <c r="M10" s="76" t="s">
        <v>176</v>
      </c>
      <c r="N10" s="15"/>
      <c r="O10" s="15"/>
    </row>
    <row r="11" spans="1:15" x14ac:dyDescent="0.2">
      <c r="A11" s="63">
        <v>2010</v>
      </c>
      <c r="B11" s="38">
        <v>9.3882999999999992</v>
      </c>
      <c r="C11" s="76" t="s">
        <v>176</v>
      </c>
      <c r="D11" s="38">
        <v>5.5838999999999999</v>
      </c>
      <c r="E11" s="76" t="s">
        <v>176</v>
      </c>
      <c r="F11" s="38">
        <v>4.4901999999999997</v>
      </c>
      <c r="G11" s="76" t="s">
        <v>176</v>
      </c>
      <c r="H11" s="38">
        <v>27.4267</v>
      </c>
      <c r="I11" s="76" t="s">
        <v>176</v>
      </c>
      <c r="J11" s="111" t="s">
        <v>178</v>
      </c>
      <c r="K11" s="76" t="s">
        <v>176</v>
      </c>
      <c r="L11" s="38">
        <v>10.1076</v>
      </c>
      <c r="M11" s="76" t="s">
        <v>176</v>
      </c>
      <c r="N11" s="15"/>
      <c r="O11" s="15"/>
    </row>
    <row r="12" spans="1:15" x14ac:dyDescent="0.2">
      <c r="A12" s="63">
        <v>2011</v>
      </c>
      <c r="B12" s="38">
        <v>9.1982999999999997</v>
      </c>
      <c r="C12" s="76" t="s">
        <v>176</v>
      </c>
      <c r="D12" s="38">
        <v>5.5824999999999996</v>
      </c>
      <c r="E12" s="76" t="s">
        <v>176</v>
      </c>
      <c r="F12" s="38">
        <v>4.5830000000000002</v>
      </c>
      <c r="G12" s="76" t="s">
        <v>176</v>
      </c>
      <c r="H12" s="38">
        <v>28.811800000000002</v>
      </c>
      <c r="I12" s="76" t="s">
        <v>176</v>
      </c>
      <c r="J12" s="111" t="s">
        <v>178</v>
      </c>
      <c r="K12" s="76" t="s">
        <v>176</v>
      </c>
      <c r="L12" s="38">
        <v>10.214600000000001</v>
      </c>
      <c r="M12" s="76" t="s">
        <v>176</v>
      </c>
      <c r="N12" s="15"/>
      <c r="O12" s="15"/>
    </row>
    <row r="13" spans="1:15" x14ac:dyDescent="0.2">
      <c r="A13" s="63">
        <v>2012</v>
      </c>
      <c r="B13" s="38">
        <v>9.0518999999999998</v>
      </c>
      <c r="C13" s="76" t="s">
        <v>176</v>
      </c>
      <c r="D13" s="38">
        <v>5.6124999999999998</v>
      </c>
      <c r="E13" s="76" t="s">
        <v>176</v>
      </c>
      <c r="F13" s="38">
        <v>7.5118</v>
      </c>
      <c r="G13" s="76" t="s">
        <v>176</v>
      </c>
      <c r="H13" s="38">
        <v>29.363099999999999</v>
      </c>
      <c r="I13" s="76" t="s">
        <v>176</v>
      </c>
      <c r="J13" s="111" t="s">
        <v>178</v>
      </c>
      <c r="K13" s="76" t="s">
        <v>176</v>
      </c>
      <c r="L13" s="38">
        <v>10.5892</v>
      </c>
      <c r="M13" s="76" t="s">
        <v>176</v>
      </c>
      <c r="N13" s="15"/>
      <c r="O13" s="15"/>
    </row>
    <row r="14" spans="1:15" x14ac:dyDescent="0.2">
      <c r="A14" s="63">
        <v>2013</v>
      </c>
      <c r="B14" s="38">
        <v>8.8937000000000008</v>
      </c>
      <c r="C14" s="76" t="s">
        <v>176</v>
      </c>
      <c r="D14" s="38">
        <v>5.6128</v>
      </c>
      <c r="E14" s="76" t="s">
        <v>176</v>
      </c>
      <c r="F14" s="38">
        <v>4.2039999999999997</v>
      </c>
      <c r="G14" s="76" t="s">
        <v>176</v>
      </c>
      <c r="H14" s="38">
        <v>27.753</v>
      </c>
      <c r="I14" s="76" t="s">
        <v>176</v>
      </c>
      <c r="J14" s="166">
        <v>2.8572000000000002</v>
      </c>
      <c r="K14" s="76" t="s">
        <v>176</v>
      </c>
      <c r="L14" s="38">
        <v>10.127800000000001</v>
      </c>
      <c r="M14" s="76" t="s">
        <v>176</v>
      </c>
      <c r="N14" s="15"/>
      <c r="O14" s="15"/>
    </row>
    <row r="15" spans="1:15" x14ac:dyDescent="0.2">
      <c r="A15" s="63">
        <v>2014</v>
      </c>
      <c r="B15" s="38">
        <v>8.8452000000000002</v>
      </c>
      <c r="C15" s="76" t="s">
        <v>176</v>
      </c>
      <c r="D15" s="38">
        <v>5.6</v>
      </c>
      <c r="E15" s="76" t="s">
        <v>176</v>
      </c>
      <c r="F15" s="38">
        <v>4.0873999999999997</v>
      </c>
      <c r="G15" s="76" t="s">
        <v>176</v>
      </c>
      <c r="H15" s="38">
        <v>30.861799999999999</v>
      </c>
      <c r="I15" s="76" t="s">
        <v>358</v>
      </c>
      <c r="J15" s="166">
        <v>2.2017000000000002</v>
      </c>
      <c r="K15" s="76" t="s">
        <v>176</v>
      </c>
      <c r="L15" s="38">
        <v>10.593299999999999</v>
      </c>
      <c r="M15" s="76" t="s">
        <v>358</v>
      </c>
      <c r="N15" s="15"/>
      <c r="O15" s="15"/>
    </row>
    <row r="16" spans="1:15" x14ac:dyDescent="0.2">
      <c r="A16" s="149">
        <v>2015</v>
      </c>
      <c r="B16" s="38">
        <v>8.7444000000000006</v>
      </c>
      <c r="C16" s="76" t="s">
        <v>176</v>
      </c>
      <c r="D16" s="38">
        <v>5.5975999999999999</v>
      </c>
      <c r="E16" s="76" t="s">
        <v>176</v>
      </c>
      <c r="F16" s="38">
        <v>4.1543000000000001</v>
      </c>
      <c r="G16" s="76" t="s">
        <v>176</v>
      </c>
      <c r="H16" s="38">
        <v>30.769400000000001</v>
      </c>
      <c r="I16" s="76" t="s">
        <v>176</v>
      </c>
      <c r="J16" s="167">
        <v>2.0407999999999999</v>
      </c>
      <c r="K16" s="143" t="s">
        <v>176</v>
      </c>
      <c r="L16" s="38">
        <v>10.6014</v>
      </c>
      <c r="M16" s="76" t="s">
        <v>176</v>
      </c>
      <c r="N16" s="15"/>
      <c r="O16" s="15"/>
    </row>
    <row r="17" spans="1:15" ht="11.25" customHeight="1" x14ac:dyDescent="0.2">
      <c r="A17" s="32"/>
      <c r="B17" s="173"/>
      <c r="C17" s="173"/>
      <c r="D17" s="173"/>
      <c r="E17" s="173"/>
      <c r="F17" s="173"/>
      <c r="G17" s="173"/>
      <c r="H17" s="173"/>
      <c r="I17" s="172"/>
      <c r="J17" s="122"/>
      <c r="K17" s="92"/>
      <c r="L17" s="70"/>
      <c r="M17" s="172"/>
      <c r="N17" s="33"/>
      <c r="O17" s="33"/>
    </row>
    <row r="18" spans="1:15" x14ac:dyDescent="0.2">
      <c r="C18" s="76"/>
      <c r="E18" s="76"/>
      <c r="G18" s="76"/>
      <c r="I18" s="76"/>
      <c r="J18" s="122"/>
      <c r="K18" s="92"/>
      <c r="M18" s="76"/>
    </row>
    <row r="19" spans="1:15" s="15" customFormat="1" x14ac:dyDescent="0.2">
      <c r="C19" s="92" t="s">
        <v>176</v>
      </c>
      <c r="E19" s="92" t="s">
        <v>176</v>
      </c>
      <c r="G19" s="92" t="s">
        <v>176</v>
      </c>
      <c r="I19" s="92" t="s">
        <v>176</v>
      </c>
      <c r="J19" s="112"/>
      <c r="K19" s="112"/>
      <c r="M19" s="92" t="s">
        <v>176</v>
      </c>
    </row>
    <row r="20" spans="1:15" x14ac:dyDescent="0.2">
      <c r="A20" s="64"/>
      <c r="C20" s="103"/>
      <c r="E20" s="103"/>
      <c r="G20" s="103"/>
      <c r="I20" s="103"/>
      <c r="M20" s="103"/>
    </row>
  </sheetData>
  <mergeCells count="1">
    <mergeCell ref="B3:L3"/>
  </mergeCells>
  <pageMargins left="0.75" right="0.75" top="1" bottom="1" header="0.5" footer="0.5"/>
  <pageSetup paperSize="9" scale="8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32"/>
  <sheetViews>
    <sheetView zoomScaleNormal="100" workbookViewId="0"/>
  </sheetViews>
  <sheetFormatPr defaultRowHeight="11.25" x14ac:dyDescent="0.2"/>
  <cols>
    <col min="1" max="1" width="12.85546875" style="103" customWidth="1"/>
    <col min="2" max="2" width="7.85546875" style="103" customWidth="1"/>
    <col min="3" max="3" width="1" style="80" customWidth="1"/>
    <col min="4" max="4" width="7.85546875" style="103" customWidth="1"/>
    <col min="5" max="5" width="1" style="80" customWidth="1"/>
    <col min="6" max="6" width="7.85546875" style="103" customWidth="1"/>
    <col min="7" max="7" width="1" style="80" customWidth="1"/>
    <col min="8" max="8" width="7.85546875" style="103" customWidth="1"/>
    <col min="9" max="9" width="0.85546875" style="103" customWidth="1"/>
    <col min="10" max="10" width="7.85546875" style="103" customWidth="1"/>
    <col min="11" max="11" width="1" style="80" customWidth="1"/>
    <col min="12" max="12" width="7.85546875" style="103" customWidth="1"/>
    <col min="13" max="13" width="1" style="80" customWidth="1"/>
    <col min="14" max="14" width="7.85546875" style="103" customWidth="1"/>
    <col min="15" max="15" width="1" style="80" customWidth="1"/>
    <col min="16" max="16" width="7.85546875" style="103" customWidth="1"/>
    <col min="17" max="17" width="0.85546875" style="103" customWidth="1"/>
    <col min="18" max="18" width="8.7109375" style="103" customWidth="1"/>
    <col min="19" max="19" width="1" style="80" customWidth="1"/>
    <col min="20" max="20" width="8.7109375" style="103" customWidth="1"/>
    <col min="21" max="21" width="1" style="80" customWidth="1"/>
    <col min="22" max="22" width="8.7109375" style="103" customWidth="1"/>
    <col min="23" max="23" width="1" style="80" customWidth="1"/>
    <col min="24" max="24" width="8.7109375" style="103" customWidth="1"/>
    <col min="25" max="259" width="9.140625" style="103"/>
    <col min="260" max="260" width="12.85546875" style="103" customWidth="1"/>
    <col min="261" max="264" width="8.5703125" style="103" customWidth="1"/>
    <col min="265" max="265" width="0.85546875" style="103" customWidth="1"/>
    <col min="266" max="269" width="8" style="103" customWidth="1"/>
    <col min="270" max="270" width="0.85546875" style="103" customWidth="1"/>
    <col min="271" max="274" width="8.85546875" style="103" customWidth="1"/>
    <col min="275" max="515" width="9.140625" style="103"/>
    <col min="516" max="516" width="12.85546875" style="103" customWidth="1"/>
    <col min="517" max="520" width="8.5703125" style="103" customWidth="1"/>
    <col min="521" max="521" width="0.85546875" style="103" customWidth="1"/>
    <col min="522" max="525" width="8" style="103" customWidth="1"/>
    <col min="526" max="526" width="0.85546875" style="103" customWidth="1"/>
    <col min="527" max="530" width="8.85546875" style="103" customWidth="1"/>
    <col min="531" max="771" width="9.140625" style="103"/>
    <col min="772" max="772" width="12.85546875" style="103" customWidth="1"/>
    <col min="773" max="776" width="8.5703125" style="103" customWidth="1"/>
    <col min="777" max="777" width="0.85546875" style="103" customWidth="1"/>
    <col min="778" max="781" width="8" style="103" customWidth="1"/>
    <col min="782" max="782" width="0.85546875" style="103" customWidth="1"/>
    <col min="783" max="786" width="8.85546875" style="103" customWidth="1"/>
    <col min="787" max="1027" width="9.140625" style="103"/>
    <col min="1028" max="1028" width="12.85546875" style="103" customWidth="1"/>
    <col min="1029" max="1032" width="8.5703125" style="103" customWidth="1"/>
    <col min="1033" max="1033" width="0.85546875" style="103" customWidth="1"/>
    <col min="1034" max="1037" width="8" style="103" customWidth="1"/>
    <col min="1038" max="1038" width="0.85546875" style="103" customWidth="1"/>
    <col min="1039" max="1042" width="8.85546875" style="103" customWidth="1"/>
    <col min="1043" max="1283" width="9.140625" style="103"/>
    <col min="1284" max="1284" width="12.85546875" style="103" customWidth="1"/>
    <col min="1285" max="1288" width="8.5703125" style="103" customWidth="1"/>
    <col min="1289" max="1289" width="0.85546875" style="103" customWidth="1"/>
    <col min="1290" max="1293" width="8" style="103" customWidth="1"/>
    <col min="1294" max="1294" width="0.85546875" style="103" customWidth="1"/>
    <col min="1295" max="1298" width="8.85546875" style="103" customWidth="1"/>
    <col min="1299" max="1539" width="9.140625" style="103"/>
    <col min="1540" max="1540" width="12.85546875" style="103" customWidth="1"/>
    <col min="1541" max="1544" width="8.5703125" style="103" customWidth="1"/>
    <col min="1545" max="1545" width="0.85546875" style="103" customWidth="1"/>
    <col min="1546" max="1549" width="8" style="103" customWidth="1"/>
    <col min="1550" max="1550" width="0.85546875" style="103" customWidth="1"/>
    <col min="1551" max="1554" width="8.85546875" style="103" customWidth="1"/>
    <col min="1555" max="1795" width="9.140625" style="103"/>
    <col min="1796" max="1796" width="12.85546875" style="103" customWidth="1"/>
    <col min="1797" max="1800" width="8.5703125" style="103" customWidth="1"/>
    <col min="1801" max="1801" width="0.85546875" style="103" customWidth="1"/>
    <col min="1802" max="1805" width="8" style="103" customWidth="1"/>
    <col min="1806" max="1806" width="0.85546875" style="103" customWidth="1"/>
    <col min="1807" max="1810" width="8.85546875" style="103" customWidth="1"/>
    <col min="1811" max="2051" width="9.140625" style="103"/>
    <col min="2052" max="2052" width="12.85546875" style="103" customWidth="1"/>
    <col min="2053" max="2056" width="8.5703125" style="103" customWidth="1"/>
    <col min="2057" max="2057" width="0.85546875" style="103" customWidth="1"/>
    <col min="2058" max="2061" width="8" style="103" customWidth="1"/>
    <col min="2062" max="2062" width="0.85546875" style="103" customWidth="1"/>
    <col min="2063" max="2066" width="8.85546875" style="103" customWidth="1"/>
    <col min="2067" max="2307" width="9.140625" style="103"/>
    <col min="2308" max="2308" width="12.85546875" style="103" customWidth="1"/>
    <col min="2309" max="2312" width="8.5703125" style="103" customWidth="1"/>
    <col min="2313" max="2313" width="0.85546875" style="103" customWidth="1"/>
    <col min="2314" max="2317" width="8" style="103" customWidth="1"/>
    <col min="2318" max="2318" width="0.85546875" style="103" customWidth="1"/>
    <col min="2319" max="2322" width="8.85546875" style="103" customWidth="1"/>
    <col min="2323" max="2563" width="9.140625" style="103"/>
    <col min="2564" max="2564" width="12.85546875" style="103" customWidth="1"/>
    <col min="2565" max="2568" width="8.5703125" style="103" customWidth="1"/>
    <col min="2569" max="2569" width="0.85546875" style="103" customWidth="1"/>
    <col min="2570" max="2573" width="8" style="103" customWidth="1"/>
    <col min="2574" max="2574" width="0.85546875" style="103" customWidth="1"/>
    <col min="2575" max="2578" width="8.85546875" style="103" customWidth="1"/>
    <col min="2579" max="2819" width="9.140625" style="103"/>
    <col min="2820" max="2820" width="12.85546875" style="103" customWidth="1"/>
    <col min="2821" max="2824" width="8.5703125" style="103" customWidth="1"/>
    <col min="2825" max="2825" width="0.85546875" style="103" customWidth="1"/>
    <col min="2826" max="2829" width="8" style="103" customWidth="1"/>
    <col min="2830" max="2830" width="0.85546875" style="103" customWidth="1"/>
    <col min="2831" max="2834" width="8.85546875" style="103" customWidth="1"/>
    <col min="2835" max="3075" width="9.140625" style="103"/>
    <col min="3076" max="3076" width="12.85546875" style="103" customWidth="1"/>
    <col min="3077" max="3080" width="8.5703125" style="103" customWidth="1"/>
    <col min="3081" max="3081" width="0.85546875" style="103" customWidth="1"/>
    <col min="3082" max="3085" width="8" style="103" customWidth="1"/>
    <col min="3086" max="3086" width="0.85546875" style="103" customWidth="1"/>
    <col min="3087" max="3090" width="8.85546875" style="103" customWidth="1"/>
    <col min="3091" max="3331" width="9.140625" style="103"/>
    <col min="3332" max="3332" width="12.85546875" style="103" customWidth="1"/>
    <col min="3333" max="3336" width="8.5703125" style="103" customWidth="1"/>
    <col min="3337" max="3337" width="0.85546875" style="103" customWidth="1"/>
    <col min="3338" max="3341" width="8" style="103" customWidth="1"/>
    <col min="3342" max="3342" width="0.85546875" style="103" customWidth="1"/>
    <col min="3343" max="3346" width="8.85546875" style="103" customWidth="1"/>
    <col min="3347" max="3587" width="9.140625" style="103"/>
    <col min="3588" max="3588" width="12.85546875" style="103" customWidth="1"/>
    <col min="3589" max="3592" width="8.5703125" style="103" customWidth="1"/>
    <col min="3593" max="3593" width="0.85546875" style="103" customWidth="1"/>
    <col min="3594" max="3597" width="8" style="103" customWidth="1"/>
    <col min="3598" max="3598" width="0.85546875" style="103" customWidth="1"/>
    <col min="3599" max="3602" width="8.85546875" style="103" customWidth="1"/>
    <col min="3603" max="3843" width="9.140625" style="103"/>
    <col min="3844" max="3844" width="12.85546875" style="103" customWidth="1"/>
    <col min="3845" max="3848" width="8.5703125" style="103" customWidth="1"/>
    <col min="3849" max="3849" width="0.85546875" style="103" customWidth="1"/>
    <col min="3850" max="3853" width="8" style="103" customWidth="1"/>
    <col min="3854" max="3854" width="0.85546875" style="103" customWidth="1"/>
    <col min="3855" max="3858" width="8.85546875" style="103" customWidth="1"/>
    <col min="3859" max="4099" width="9.140625" style="103"/>
    <col min="4100" max="4100" width="12.85546875" style="103" customWidth="1"/>
    <col min="4101" max="4104" width="8.5703125" style="103" customWidth="1"/>
    <col min="4105" max="4105" width="0.85546875" style="103" customWidth="1"/>
    <col min="4106" max="4109" width="8" style="103" customWidth="1"/>
    <col min="4110" max="4110" width="0.85546875" style="103" customWidth="1"/>
    <col min="4111" max="4114" width="8.85546875" style="103" customWidth="1"/>
    <col min="4115" max="4355" width="9.140625" style="103"/>
    <col min="4356" max="4356" width="12.85546875" style="103" customWidth="1"/>
    <col min="4357" max="4360" width="8.5703125" style="103" customWidth="1"/>
    <col min="4361" max="4361" width="0.85546875" style="103" customWidth="1"/>
    <col min="4362" max="4365" width="8" style="103" customWidth="1"/>
    <col min="4366" max="4366" width="0.85546875" style="103" customWidth="1"/>
    <col min="4367" max="4370" width="8.85546875" style="103" customWidth="1"/>
    <col min="4371" max="4611" width="9.140625" style="103"/>
    <col min="4612" max="4612" width="12.85546875" style="103" customWidth="1"/>
    <col min="4613" max="4616" width="8.5703125" style="103" customWidth="1"/>
    <col min="4617" max="4617" width="0.85546875" style="103" customWidth="1"/>
    <col min="4618" max="4621" width="8" style="103" customWidth="1"/>
    <col min="4622" max="4622" width="0.85546875" style="103" customWidth="1"/>
    <col min="4623" max="4626" width="8.85546875" style="103" customWidth="1"/>
    <col min="4627" max="4867" width="9.140625" style="103"/>
    <col min="4868" max="4868" width="12.85546875" style="103" customWidth="1"/>
    <col min="4869" max="4872" width="8.5703125" style="103" customWidth="1"/>
    <col min="4873" max="4873" width="0.85546875" style="103" customWidth="1"/>
    <col min="4874" max="4877" width="8" style="103" customWidth="1"/>
    <col min="4878" max="4878" width="0.85546875" style="103" customWidth="1"/>
    <col min="4879" max="4882" width="8.85546875" style="103" customWidth="1"/>
    <col min="4883" max="5123" width="9.140625" style="103"/>
    <col min="5124" max="5124" width="12.85546875" style="103" customWidth="1"/>
    <col min="5125" max="5128" width="8.5703125" style="103" customWidth="1"/>
    <col min="5129" max="5129" width="0.85546875" style="103" customWidth="1"/>
    <col min="5130" max="5133" width="8" style="103" customWidth="1"/>
    <col min="5134" max="5134" width="0.85546875" style="103" customWidth="1"/>
    <col min="5135" max="5138" width="8.85546875" style="103" customWidth="1"/>
    <col min="5139" max="5379" width="9.140625" style="103"/>
    <col min="5380" max="5380" width="12.85546875" style="103" customWidth="1"/>
    <col min="5381" max="5384" width="8.5703125" style="103" customWidth="1"/>
    <col min="5385" max="5385" width="0.85546875" style="103" customWidth="1"/>
    <col min="5386" max="5389" width="8" style="103" customWidth="1"/>
    <col min="5390" max="5390" width="0.85546875" style="103" customWidth="1"/>
    <col min="5391" max="5394" width="8.85546875" style="103" customWidth="1"/>
    <col min="5395" max="5635" width="9.140625" style="103"/>
    <col min="5636" max="5636" width="12.85546875" style="103" customWidth="1"/>
    <col min="5637" max="5640" width="8.5703125" style="103" customWidth="1"/>
    <col min="5641" max="5641" width="0.85546875" style="103" customWidth="1"/>
    <col min="5642" max="5645" width="8" style="103" customWidth="1"/>
    <col min="5646" max="5646" width="0.85546875" style="103" customWidth="1"/>
    <col min="5647" max="5650" width="8.85546875" style="103" customWidth="1"/>
    <col min="5651" max="5891" width="9.140625" style="103"/>
    <col min="5892" max="5892" width="12.85546875" style="103" customWidth="1"/>
    <col min="5893" max="5896" width="8.5703125" style="103" customWidth="1"/>
    <col min="5897" max="5897" width="0.85546875" style="103" customWidth="1"/>
    <col min="5898" max="5901" width="8" style="103" customWidth="1"/>
    <col min="5902" max="5902" width="0.85546875" style="103" customWidth="1"/>
    <col min="5903" max="5906" width="8.85546875" style="103" customWidth="1"/>
    <col min="5907" max="6147" width="9.140625" style="103"/>
    <col min="6148" max="6148" width="12.85546875" style="103" customWidth="1"/>
    <col min="6149" max="6152" width="8.5703125" style="103" customWidth="1"/>
    <col min="6153" max="6153" width="0.85546875" style="103" customWidth="1"/>
    <col min="6154" max="6157" width="8" style="103" customWidth="1"/>
    <col min="6158" max="6158" width="0.85546875" style="103" customWidth="1"/>
    <col min="6159" max="6162" width="8.85546875" style="103" customWidth="1"/>
    <col min="6163" max="6403" width="9.140625" style="103"/>
    <col min="6404" max="6404" width="12.85546875" style="103" customWidth="1"/>
    <col min="6405" max="6408" width="8.5703125" style="103" customWidth="1"/>
    <col min="6409" max="6409" width="0.85546875" style="103" customWidth="1"/>
    <col min="6410" max="6413" width="8" style="103" customWidth="1"/>
    <col min="6414" max="6414" width="0.85546875" style="103" customWidth="1"/>
    <col min="6415" max="6418" width="8.85546875" style="103" customWidth="1"/>
    <col min="6419" max="6659" width="9.140625" style="103"/>
    <col min="6660" max="6660" width="12.85546875" style="103" customWidth="1"/>
    <col min="6661" max="6664" width="8.5703125" style="103" customWidth="1"/>
    <col min="6665" max="6665" width="0.85546875" style="103" customWidth="1"/>
    <col min="6666" max="6669" width="8" style="103" customWidth="1"/>
    <col min="6670" max="6670" width="0.85546875" style="103" customWidth="1"/>
    <col min="6671" max="6674" width="8.85546875" style="103" customWidth="1"/>
    <col min="6675" max="6915" width="9.140625" style="103"/>
    <col min="6916" max="6916" width="12.85546875" style="103" customWidth="1"/>
    <col min="6917" max="6920" width="8.5703125" style="103" customWidth="1"/>
    <col min="6921" max="6921" width="0.85546875" style="103" customWidth="1"/>
    <col min="6922" max="6925" width="8" style="103" customWidth="1"/>
    <col min="6926" max="6926" width="0.85546875" style="103" customWidth="1"/>
    <col min="6927" max="6930" width="8.85546875" style="103" customWidth="1"/>
    <col min="6931" max="7171" width="9.140625" style="103"/>
    <col min="7172" max="7172" width="12.85546875" style="103" customWidth="1"/>
    <col min="7173" max="7176" width="8.5703125" style="103" customWidth="1"/>
    <col min="7177" max="7177" width="0.85546875" style="103" customWidth="1"/>
    <col min="7178" max="7181" width="8" style="103" customWidth="1"/>
    <col min="7182" max="7182" width="0.85546875" style="103" customWidth="1"/>
    <col min="7183" max="7186" width="8.85546875" style="103" customWidth="1"/>
    <col min="7187" max="7427" width="9.140625" style="103"/>
    <col min="7428" max="7428" width="12.85546875" style="103" customWidth="1"/>
    <col min="7429" max="7432" width="8.5703125" style="103" customWidth="1"/>
    <col min="7433" max="7433" width="0.85546875" style="103" customWidth="1"/>
    <col min="7434" max="7437" width="8" style="103" customWidth="1"/>
    <col min="7438" max="7438" width="0.85546875" style="103" customWidth="1"/>
    <col min="7439" max="7442" width="8.85546875" style="103" customWidth="1"/>
    <col min="7443" max="7683" width="9.140625" style="103"/>
    <col min="7684" max="7684" width="12.85546875" style="103" customWidth="1"/>
    <col min="7685" max="7688" width="8.5703125" style="103" customWidth="1"/>
    <col min="7689" max="7689" width="0.85546875" style="103" customWidth="1"/>
    <col min="7690" max="7693" width="8" style="103" customWidth="1"/>
    <col min="7694" max="7694" width="0.85546875" style="103" customWidth="1"/>
    <col min="7695" max="7698" width="8.85546875" style="103" customWidth="1"/>
    <col min="7699" max="7939" width="9.140625" style="103"/>
    <col min="7940" max="7940" width="12.85546875" style="103" customWidth="1"/>
    <col min="7941" max="7944" width="8.5703125" style="103" customWidth="1"/>
    <col min="7945" max="7945" width="0.85546875" style="103" customWidth="1"/>
    <col min="7946" max="7949" width="8" style="103" customWidth="1"/>
    <col min="7950" max="7950" width="0.85546875" style="103" customWidth="1"/>
    <col min="7951" max="7954" width="8.85546875" style="103" customWidth="1"/>
    <col min="7955" max="8195" width="9.140625" style="103"/>
    <col min="8196" max="8196" width="12.85546875" style="103" customWidth="1"/>
    <col min="8197" max="8200" width="8.5703125" style="103" customWidth="1"/>
    <col min="8201" max="8201" width="0.85546875" style="103" customWidth="1"/>
    <col min="8202" max="8205" width="8" style="103" customWidth="1"/>
    <col min="8206" max="8206" width="0.85546875" style="103" customWidth="1"/>
    <col min="8207" max="8210" width="8.85546875" style="103" customWidth="1"/>
    <col min="8211" max="8451" width="9.140625" style="103"/>
    <col min="8452" max="8452" width="12.85546875" style="103" customWidth="1"/>
    <col min="8453" max="8456" width="8.5703125" style="103" customWidth="1"/>
    <col min="8457" max="8457" width="0.85546875" style="103" customWidth="1"/>
    <col min="8458" max="8461" width="8" style="103" customWidth="1"/>
    <col min="8462" max="8462" width="0.85546875" style="103" customWidth="1"/>
    <col min="8463" max="8466" width="8.85546875" style="103" customWidth="1"/>
    <col min="8467" max="8707" width="9.140625" style="103"/>
    <col min="8708" max="8708" width="12.85546875" style="103" customWidth="1"/>
    <col min="8709" max="8712" width="8.5703125" style="103" customWidth="1"/>
    <col min="8713" max="8713" width="0.85546875" style="103" customWidth="1"/>
    <col min="8714" max="8717" width="8" style="103" customWidth="1"/>
    <col min="8718" max="8718" width="0.85546875" style="103" customWidth="1"/>
    <col min="8719" max="8722" width="8.85546875" style="103" customWidth="1"/>
    <col min="8723" max="8963" width="9.140625" style="103"/>
    <col min="8964" max="8964" width="12.85546875" style="103" customWidth="1"/>
    <col min="8965" max="8968" width="8.5703125" style="103" customWidth="1"/>
    <col min="8969" max="8969" width="0.85546875" style="103" customWidth="1"/>
    <col min="8970" max="8973" width="8" style="103" customWidth="1"/>
    <col min="8974" max="8974" width="0.85546875" style="103" customWidth="1"/>
    <col min="8975" max="8978" width="8.85546875" style="103" customWidth="1"/>
    <col min="8979" max="9219" width="9.140625" style="103"/>
    <col min="9220" max="9220" width="12.85546875" style="103" customWidth="1"/>
    <col min="9221" max="9224" width="8.5703125" style="103" customWidth="1"/>
    <col min="9225" max="9225" width="0.85546875" style="103" customWidth="1"/>
    <col min="9226" max="9229" width="8" style="103" customWidth="1"/>
    <col min="9230" max="9230" width="0.85546875" style="103" customWidth="1"/>
    <col min="9231" max="9234" width="8.85546875" style="103" customWidth="1"/>
    <col min="9235" max="9475" width="9.140625" style="103"/>
    <col min="9476" max="9476" width="12.85546875" style="103" customWidth="1"/>
    <col min="9477" max="9480" width="8.5703125" style="103" customWidth="1"/>
    <col min="9481" max="9481" width="0.85546875" style="103" customWidth="1"/>
    <col min="9482" max="9485" width="8" style="103" customWidth="1"/>
    <col min="9486" max="9486" width="0.85546875" style="103" customWidth="1"/>
    <col min="9487" max="9490" width="8.85546875" style="103" customWidth="1"/>
    <col min="9491" max="9731" width="9.140625" style="103"/>
    <col min="9732" max="9732" width="12.85546875" style="103" customWidth="1"/>
    <col min="9733" max="9736" width="8.5703125" style="103" customWidth="1"/>
    <col min="9737" max="9737" width="0.85546875" style="103" customWidth="1"/>
    <col min="9738" max="9741" width="8" style="103" customWidth="1"/>
    <col min="9742" max="9742" width="0.85546875" style="103" customWidth="1"/>
    <col min="9743" max="9746" width="8.85546875" style="103" customWidth="1"/>
    <col min="9747" max="9987" width="9.140625" style="103"/>
    <col min="9988" max="9988" width="12.85546875" style="103" customWidth="1"/>
    <col min="9989" max="9992" width="8.5703125" style="103" customWidth="1"/>
    <col min="9993" max="9993" width="0.85546875" style="103" customWidth="1"/>
    <col min="9994" max="9997" width="8" style="103" customWidth="1"/>
    <col min="9998" max="9998" width="0.85546875" style="103" customWidth="1"/>
    <col min="9999" max="10002" width="8.85546875" style="103" customWidth="1"/>
    <col min="10003" max="10243" width="9.140625" style="103"/>
    <col min="10244" max="10244" width="12.85546875" style="103" customWidth="1"/>
    <col min="10245" max="10248" width="8.5703125" style="103" customWidth="1"/>
    <col min="10249" max="10249" width="0.85546875" style="103" customWidth="1"/>
    <col min="10250" max="10253" width="8" style="103" customWidth="1"/>
    <col min="10254" max="10254" width="0.85546875" style="103" customWidth="1"/>
    <col min="10255" max="10258" width="8.85546875" style="103" customWidth="1"/>
    <col min="10259" max="10499" width="9.140625" style="103"/>
    <col min="10500" max="10500" width="12.85546875" style="103" customWidth="1"/>
    <col min="10501" max="10504" width="8.5703125" style="103" customWidth="1"/>
    <col min="10505" max="10505" width="0.85546875" style="103" customWidth="1"/>
    <col min="10506" max="10509" width="8" style="103" customWidth="1"/>
    <col min="10510" max="10510" width="0.85546875" style="103" customWidth="1"/>
    <col min="10511" max="10514" width="8.85546875" style="103" customWidth="1"/>
    <col min="10515" max="10755" width="9.140625" style="103"/>
    <col min="10756" max="10756" width="12.85546875" style="103" customWidth="1"/>
    <col min="10757" max="10760" width="8.5703125" style="103" customWidth="1"/>
    <col min="10761" max="10761" width="0.85546875" style="103" customWidth="1"/>
    <col min="10762" max="10765" width="8" style="103" customWidth="1"/>
    <col min="10766" max="10766" width="0.85546875" style="103" customWidth="1"/>
    <col min="10767" max="10770" width="8.85546875" style="103" customWidth="1"/>
    <col min="10771" max="11011" width="9.140625" style="103"/>
    <col min="11012" max="11012" width="12.85546875" style="103" customWidth="1"/>
    <col min="11013" max="11016" width="8.5703125" style="103" customWidth="1"/>
    <col min="11017" max="11017" width="0.85546875" style="103" customWidth="1"/>
    <col min="11018" max="11021" width="8" style="103" customWidth="1"/>
    <col min="11022" max="11022" width="0.85546875" style="103" customWidth="1"/>
    <col min="11023" max="11026" width="8.85546875" style="103" customWidth="1"/>
    <col min="11027" max="11267" width="9.140625" style="103"/>
    <col min="11268" max="11268" width="12.85546875" style="103" customWidth="1"/>
    <col min="11269" max="11272" width="8.5703125" style="103" customWidth="1"/>
    <col min="11273" max="11273" width="0.85546875" style="103" customWidth="1"/>
    <col min="11274" max="11277" width="8" style="103" customWidth="1"/>
    <col min="11278" max="11278" width="0.85546875" style="103" customWidth="1"/>
    <col min="11279" max="11282" width="8.85546875" style="103" customWidth="1"/>
    <col min="11283" max="11523" width="9.140625" style="103"/>
    <col min="11524" max="11524" width="12.85546875" style="103" customWidth="1"/>
    <col min="11525" max="11528" width="8.5703125" style="103" customWidth="1"/>
    <col min="11529" max="11529" width="0.85546875" style="103" customWidth="1"/>
    <col min="11530" max="11533" width="8" style="103" customWidth="1"/>
    <col min="11534" max="11534" width="0.85546875" style="103" customWidth="1"/>
    <col min="11535" max="11538" width="8.85546875" style="103" customWidth="1"/>
    <col min="11539" max="11779" width="9.140625" style="103"/>
    <col min="11780" max="11780" width="12.85546875" style="103" customWidth="1"/>
    <col min="11781" max="11784" width="8.5703125" style="103" customWidth="1"/>
    <col min="11785" max="11785" width="0.85546875" style="103" customWidth="1"/>
    <col min="11786" max="11789" width="8" style="103" customWidth="1"/>
    <col min="11790" max="11790" width="0.85546875" style="103" customWidth="1"/>
    <col min="11791" max="11794" width="8.85546875" style="103" customWidth="1"/>
    <col min="11795" max="12035" width="9.140625" style="103"/>
    <col min="12036" max="12036" width="12.85546875" style="103" customWidth="1"/>
    <col min="12037" max="12040" width="8.5703125" style="103" customWidth="1"/>
    <col min="12041" max="12041" width="0.85546875" style="103" customWidth="1"/>
    <col min="12042" max="12045" width="8" style="103" customWidth="1"/>
    <col min="12046" max="12046" width="0.85546875" style="103" customWidth="1"/>
    <col min="12047" max="12050" width="8.85546875" style="103" customWidth="1"/>
    <col min="12051" max="12291" width="9.140625" style="103"/>
    <col min="12292" max="12292" width="12.85546875" style="103" customWidth="1"/>
    <col min="12293" max="12296" width="8.5703125" style="103" customWidth="1"/>
    <col min="12297" max="12297" width="0.85546875" style="103" customWidth="1"/>
    <col min="12298" max="12301" width="8" style="103" customWidth="1"/>
    <col min="12302" max="12302" width="0.85546875" style="103" customWidth="1"/>
    <col min="12303" max="12306" width="8.85546875" style="103" customWidth="1"/>
    <col min="12307" max="12547" width="9.140625" style="103"/>
    <col min="12548" max="12548" width="12.85546875" style="103" customWidth="1"/>
    <col min="12549" max="12552" width="8.5703125" style="103" customWidth="1"/>
    <col min="12553" max="12553" width="0.85546875" style="103" customWidth="1"/>
    <col min="12554" max="12557" width="8" style="103" customWidth="1"/>
    <col min="12558" max="12558" width="0.85546875" style="103" customWidth="1"/>
    <col min="12559" max="12562" width="8.85546875" style="103" customWidth="1"/>
    <col min="12563" max="12803" width="9.140625" style="103"/>
    <col min="12804" max="12804" width="12.85546875" style="103" customWidth="1"/>
    <col min="12805" max="12808" width="8.5703125" style="103" customWidth="1"/>
    <col min="12809" max="12809" width="0.85546875" style="103" customWidth="1"/>
    <col min="12810" max="12813" width="8" style="103" customWidth="1"/>
    <col min="12814" max="12814" width="0.85546875" style="103" customWidth="1"/>
    <col min="12815" max="12818" width="8.85546875" style="103" customWidth="1"/>
    <col min="12819" max="13059" width="9.140625" style="103"/>
    <col min="13060" max="13060" width="12.85546875" style="103" customWidth="1"/>
    <col min="13061" max="13064" width="8.5703125" style="103" customWidth="1"/>
    <col min="13065" max="13065" width="0.85546875" style="103" customWidth="1"/>
    <col min="13066" max="13069" width="8" style="103" customWidth="1"/>
    <col min="13070" max="13070" width="0.85546875" style="103" customWidth="1"/>
    <col min="13071" max="13074" width="8.85546875" style="103" customWidth="1"/>
    <col min="13075" max="13315" width="9.140625" style="103"/>
    <col min="13316" max="13316" width="12.85546875" style="103" customWidth="1"/>
    <col min="13317" max="13320" width="8.5703125" style="103" customWidth="1"/>
    <col min="13321" max="13321" width="0.85546875" style="103" customWidth="1"/>
    <col min="13322" max="13325" width="8" style="103" customWidth="1"/>
    <col min="13326" max="13326" width="0.85546875" style="103" customWidth="1"/>
    <col min="13327" max="13330" width="8.85546875" style="103" customWidth="1"/>
    <col min="13331" max="13571" width="9.140625" style="103"/>
    <col min="13572" max="13572" width="12.85546875" style="103" customWidth="1"/>
    <col min="13573" max="13576" width="8.5703125" style="103" customWidth="1"/>
    <col min="13577" max="13577" width="0.85546875" style="103" customWidth="1"/>
    <col min="13578" max="13581" width="8" style="103" customWidth="1"/>
    <col min="13582" max="13582" width="0.85546875" style="103" customWidth="1"/>
    <col min="13583" max="13586" width="8.85546875" style="103" customWidth="1"/>
    <col min="13587" max="13827" width="9.140625" style="103"/>
    <col min="13828" max="13828" width="12.85546875" style="103" customWidth="1"/>
    <col min="13829" max="13832" width="8.5703125" style="103" customWidth="1"/>
    <col min="13833" max="13833" width="0.85546875" style="103" customWidth="1"/>
    <col min="13834" max="13837" width="8" style="103" customWidth="1"/>
    <col min="13838" max="13838" width="0.85546875" style="103" customWidth="1"/>
    <col min="13839" max="13842" width="8.85546875" style="103" customWidth="1"/>
    <col min="13843" max="14083" width="9.140625" style="103"/>
    <col min="14084" max="14084" width="12.85546875" style="103" customWidth="1"/>
    <col min="14085" max="14088" width="8.5703125" style="103" customWidth="1"/>
    <col min="14089" max="14089" width="0.85546875" style="103" customWidth="1"/>
    <col min="14090" max="14093" width="8" style="103" customWidth="1"/>
    <col min="14094" max="14094" width="0.85546875" style="103" customWidth="1"/>
    <col min="14095" max="14098" width="8.85546875" style="103" customWidth="1"/>
    <col min="14099" max="14339" width="9.140625" style="103"/>
    <col min="14340" max="14340" width="12.85546875" style="103" customWidth="1"/>
    <col min="14341" max="14344" width="8.5703125" style="103" customWidth="1"/>
    <col min="14345" max="14345" width="0.85546875" style="103" customWidth="1"/>
    <col min="14346" max="14349" width="8" style="103" customWidth="1"/>
    <col min="14350" max="14350" width="0.85546875" style="103" customWidth="1"/>
    <col min="14351" max="14354" width="8.85546875" style="103" customWidth="1"/>
    <col min="14355" max="14595" width="9.140625" style="103"/>
    <col min="14596" max="14596" width="12.85546875" style="103" customWidth="1"/>
    <col min="14597" max="14600" width="8.5703125" style="103" customWidth="1"/>
    <col min="14601" max="14601" width="0.85546875" style="103" customWidth="1"/>
    <col min="14602" max="14605" width="8" style="103" customWidth="1"/>
    <col min="14606" max="14606" width="0.85546875" style="103" customWidth="1"/>
    <col min="14607" max="14610" width="8.85546875" style="103" customWidth="1"/>
    <col min="14611" max="14851" width="9.140625" style="103"/>
    <col min="14852" max="14852" width="12.85546875" style="103" customWidth="1"/>
    <col min="14853" max="14856" width="8.5703125" style="103" customWidth="1"/>
    <col min="14857" max="14857" width="0.85546875" style="103" customWidth="1"/>
    <col min="14858" max="14861" width="8" style="103" customWidth="1"/>
    <col min="14862" max="14862" width="0.85546875" style="103" customWidth="1"/>
    <col min="14863" max="14866" width="8.85546875" style="103" customWidth="1"/>
    <col min="14867" max="15107" width="9.140625" style="103"/>
    <col min="15108" max="15108" width="12.85546875" style="103" customWidth="1"/>
    <col min="15109" max="15112" width="8.5703125" style="103" customWidth="1"/>
    <col min="15113" max="15113" width="0.85546875" style="103" customWidth="1"/>
    <col min="15114" max="15117" width="8" style="103" customWidth="1"/>
    <col min="15118" max="15118" width="0.85546875" style="103" customWidth="1"/>
    <col min="15119" max="15122" width="8.85546875" style="103" customWidth="1"/>
    <col min="15123" max="15363" width="9.140625" style="103"/>
    <col min="15364" max="15364" width="12.85546875" style="103" customWidth="1"/>
    <col min="15365" max="15368" width="8.5703125" style="103" customWidth="1"/>
    <col min="15369" max="15369" width="0.85546875" style="103" customWidth="1"/>
    <col min="15370" max="15373" width="8" style="103" customWidth="1"/>
    <col min="15374" max="15374" width="0.85546875" style="103" customWidth="1"/>
    <col min="15375" max="15378" width="8.85546875" style="103" customWidth="1"/>
    <col min="15379" max="15619" width="9.140625" style="103"/>
    <col min="15620" max="15620" width="12.85546875" style="103" customWidth="1"/>
    <col min="15621" max="15624" width="8.5703125" style="103" customWidth="1"/>
    <col min="15625" max="15625" width="0.85546875" style="103" customWidth="1"/>
    <col min="15626" max="15629" width="8" style="103" customWidth="1"/>
    <col min="15630" max="15630" width="0.85546875" style="103" customWidth="1"/>
    <col min="15631" max="15634" width="8.85546875" style="103" customWidth="1"/>
    <col min="15635" max="15875" width="9.140625" style="103"/>
    <col min="15876" max="15876" width="12.85546875" style="103" customWidth="1"/>
    <col min="15877" max="15880" width="8.5703125" style="103" customWidth="1"/>
    <col min="15881" max="15881" width="0.85546875" style="103" customWidth="1"/>
    <col min="15882" max="15885" width="8" style="103" customWidth="1"/>
    <col min="15886" max="15886" width="0.85546875" style="103" customWidth="1"/>
    <col min="15887" max="15890" width="8.85546875" style="103" customWidth="1"/>
    <col min="15891" max="16131" width="9.140625" style="103"/>
    <col min="16132" max="16132" width="12.85546875" style="103" customWidth="1"/>
    <col min="16133" max="16136" width="8.5703125" style="103" customWidth="1"/>
    <col min="16137" max="16137" width="0.85546875" style="103" customWidth="1"/>
    <col min="16138" max="16141" width="8" style="103" customWidth="1"/>
    <col min="16142" max="16142" width="0.85546875" style="103" customWidth="1"/>
    <col min="16143" max="16146" width="8.85546875" style="103" customWidth="1"/>
    <col min="16147" max="16384" width="9.140625" style="103"/>
  </cols>
  <sheetData>
    <row r="1" spans="1:24" ht="12.75" x14ac:dyDescent="0.2">
      <c r="A1" s="144" t="s">
        <v>378</v>
      </c>
    </row>
    <row r="2" spans="1:24" ht="12.75" customHeight="1" x14ac:dyDescent="0.2">
      <c r="A2" s="145" t="s">
        <v>346</v>
      </c>
      <c r="B2" s="116"/>
      <c r="C2" s="116"/>
      <c r="D2" s="116"/>
      <c r="E2" s="116"/>
      <c r="F2" s="116"/>
      <c r="G2" s="116"/>
      <c r="H2" s="116"/>
      <c r="I2" s="116"/>
      <c r="J2" s="116"/>
      <c r="K2" s="116"/>
      <c r="L2" s="116"/>
      <c r="M2" s="116"/>
      <c r="N2" s="116"/>
      <c r="O2" s="116"/>
      <c r="P2" s="116"/>
      <c r="Q2" s="116"/>
      <c r="R2" s="116"/>
      <c r="S2" s="116"/>
      <c r="T2" s="116"/>
      <c r="U2" s="116"/>
      <c r="V2" s="116"/>
      <c r="W2" s="116"/>
      <c r="X2" s="116"/>
    </row>
    <row r="3" spans="1:24" ht="22.5" customHeight="1" x14ac:dyDescent="0.2">
      <c r="A3" s="115"/>
      <c r="B3" s="208" t="s">
        <v>249</v>
      </c>
      <c r="C3" s="209"/>
      <c r="D3" s="209"/>
      <c r="E3" s="209"/>
      <c r="F3" s="209"/>
      <c r="G3" s="209"/>
      <c r="H3" s="209"/>
      <c r="I3" s="209"/>
      <c r="J3" s="208" t="s">
        <v>234</v>
      </c>
      <c r="K3" s="209"/>
      <c r="L3" s="209"/>
      <c r="M3" s="209"/>
      <c r="N3" s="209"/>
      <c r="O3" s="209"/>
      <c r="P3" s="209"/>
      <c r="Q3" s="106"/>
      <c r="R3" s="208" t="s">
        <v>309</v>
      </c>
      <c r="S3" s="209"/>
      <c r="T3" s="209"/>
      <c r="U3" s="209"/>
      <c r="V3" s="209"/>
      <c r="W3" s="209"/>
      <c r="X3" s="209"/>
    </row>
    <row r="4" spans="1:24" ht="22.5" x14ac:dyDescent="0.2">
      <c r="A4" s="116" t="s">
        <v>202</v>
      </c>
      <c r="B4" s="116">
        <v>2012</v>
      </c>
      <c r="C4" s="74"/>
      <c r="D4" s="116">
        <v>2013</v>
      </c>
      <c r="E4" s="74"/>
      <c r="F4" s="106">
        <v>2014</v>
      </c>
      <c r="G4" s="74"/>
      <c r="H4" s="106">
        <v>2015</v>
      </c>
      <c r="I4" s="104"/>
      <c r="J4" s="116">
        <v>2012</v>
      </c>
      <c r="K4" s="74"/>
      <c r="L4" s="116">
        <v>2013</v>
      </c>
      <c r="M4" s="74"/>
      <c r="N4" s="106">
        <v>2014</v>
      </c>
      <c r="O4" s="74"/>
      <c r="P4" s="106">
        <v>2015</v>
      </c>
      <c r="Q4" s="104"/>
      <c r="R4" s="116">
        <v>2012</v>
      </c>
      <c r="S4" s="74"/>
      <c r="T4" s="116">
        <v>2013</v>
      </c>
      <c r="U4" s="74"/>
      <c r="V4" s="106">
        <v>2014</v>
      </c>
      <c r="W4" s="74"/>
      <c r="X4" s="106">
        <v>2015</v>
      </c>
    </row>
    <row r="6" spans="1:24" x14ac:dyDescent="0.2">
      <c r="A6" s="103" t="s">
        <v>1</v>
      </c>
      <c r="B6" s="117">
        <v>742396</v>
      </c>
      <c r="C6" s="118" t="s">
        <v>176</v>
      </c>
      <c r="D6" s="119">
        <v>764093</v>
      </c>
      <c r="E6" s="118" t="s">
        <v>176</v>
      </c>
      <c r="F6" s="119">
        <v>775144</v>
      </c>
      <c r="G6" s="118" t="s">
        <v>176</v>
      </c>
      <c r="H6" s="117">
        <v>800131</v>
      </c>
      <c r="I6" s="117"/>
      <c r="J6" s="117">
        <v>241783</v>
      </c>
      <c r="K6" s="118" t="s">
        <v>176</v>
      </c>
      <c r="L6" s="119">
        <v>253512</v>
      </c>
      <c r="M6" s="118" t="s">
        <v>176</v>
      </c>
      <c r="N6" s="119">
        <v>255826</v>
      </c>
      <c r="O6" s="118" t="s">
        <v>176</v>
      </c>
      <c r="P6" s="117">
        <v>253661</v>
      </c>
      <c r="Q6" s="117"/>
      <c r="R6" s="117">
        <v>5241000</v>
      </c>
      <c r="S6" s="118" t="s">
        <v>176</v>
      </c>
      <c r="T6" s="117">
        <v>5558142</v>
      </c>
      <c r="U6" s="118" t="s">
        <v>176</v>
      </c>
      <c r="V6" s="119">
        <v>5652000</v>
      </c>
      <c r="W6" s="118" t="s">
        <v>176</v>
      </c>
      <c r="X6" s="119">
        <v>5714000</v>
      </c>
    </row>
    <row r="7" spans="1:24" x14ac:dyDescent="0.2">
      <c r="A7" s="103" t="s">
        <v>2</v>
      </c>
      <c r="B7" s="117">
        <v>30200</v>
      </c>
      <c r="C7" s="118" t="s">
        <v>176</v>
      </c>
      <c r="D7" s="119">
        <v>32600</v>
      </c>
      <c r="E7" s="118" t="s">
        <v>176</v>
      </c>
      <c r="F7" s="119">
        <v>34100</v>
      </c>
      <c r="G7" s="118" t="s">
        <v>176</v>
      </c>
      <c r="H7" s="117">
        <v>38170</v>
      </c>
      <c r="I7" s="117"/>
      <c r="J7" s="117">
        <v>40350</v>
      </c>
      <c r="K7" s="118" t="s">
        <v>176</v>
      </c>
      <c r="L7" s="119">
        <v>45667</v>
      </c>
      <c r="M7" s="118" t="s">
        <v>176</v>
      </c>
      <c r="N7" s="119">
        <v>33542</v>
      </c>
      <c r="O7" s="118" t="s">
        <v>176</v>
      </c>
      <c r="P7" s="117">
        <v>34500</v>
      </c>
      <c r="Q7" s="117"/>
      <c r="R7" s="117">
        <v>575000</v>
      </c>
      <c r="S7" s="118" t="s">
        <v>176</v>
      </c>
      <c r="T7" s="117">
        <v>565000</v>
      </c>
      <c r="U7" s="118" t="s">
        <v>176</v>
      </c>
      <c r="V7" s="119">
        <v>550000</v>
      </c>
      <c r="W7" s="118" t="s">
        <v>176</v>
      </c>
      <c r="X7" s="119">
        <v>625000</v>
      </c>
    </row>
    <row r="8" spans="1:24" x14ac:dyDescent="0.2">
      <c r="A8" s="103" t="s">
        <v>3</v>
      </c>
      <c r="B8" s="117">
        <v>9943</v>
      </c>
      <c r="C8" s="118" t="s">
        <v>176</v>
      </c>
      <c r="D8" s="119">
        <v>9827</v>
      </c>
      <c r="E8" s="118" t="s">
        <v>176</v>
      </c>
      <c r="F8" s="119">
        <v>12557</v>
      </c>
      <c r="G8" s="118" t="s">
        <v>176</v>
      </c>
      <c r="H8" s="117">
        <v>13012</v>
      </c>
      <c r="I8" s="117"/>
      <c r="J8" s="117">
        <v>14272</v>
      </c>
      <c r="K8" s="118" t="s">
        <v>176</v>
      </c>
      <c r="L8" s="119">
        <v>15880</v>
      </c>
      <c r="M8" s="118" t="s">
        <v>176</v>
      </c>
      <c r="N8" s="119">
        <v>15661</v>
      </c>
      <c r="O8" s="118" t="s">
        <v>176</v>
      </c>
      <c r="P8" s="117">
        <v>15104</v>
      </c>
      <c r="Q8" s="117"/>
      <c r="R8" s="117">
        <v>212535</v>
      </c>
      <c r="S8" s="118" t="s">
        <v>176</v>
      </c>
      <c r="T8" s="117">
        <v>210157</v>
      </c>
      <c r="U8" s="118" t="s">
        <v>176</v>
      </c>
      <c r="V8" s="119">
        <v>273943</v>
      </c>
      <c r="W8" s="118" t="s">
        <v>176</v>
      </c>
      <c r="X8" s="119">
        <v>282047</v>
      </c>
    </row>
    <row r="9" spans="1:24" x14ac:dyDescent="0.2">
      <c r="A9" s="103" t="s">
        <v>4</v>
      </c>
      <c r="B9" s="117">
        <v>26590</v>
      </c>
      <c r="C9" s="118" t="s">
        <v>176</v>
      </c>
      <c r="D9" s="119">
        <v>27487</v>
      </c>
      <c r="E9" s="118" t="s">
        <v>176</v>
      </c>
      <c r="F9" s="119">
        <v>27815</v>
      </c>
      <c r="G9" s="118" t="s">
        <v>176</v>
      </c>
      <c r="H9" s="117">
        <v>28508</v>
      </c>
      <c r="I9" s="117"/>
      <c r="J9" s="117">
        <v>30449</v>
      </c>
      <c r="K9" s="118" t="s">
        <v>176</v>
      </c>
      <c r="L9" s="119">
        <v>29536</v>
      </c>
      <c r="M9" s="118" t="s">
        <v>176</v>
      </c>
      <c r="N9" s="119">
        <v>28430</v>
      </c>
      <c r="O9" s="118" t="s">
        <v>358</v>
      </c>
      <c r="P9" s="117">
        <v>27137</v>
      </c>
      <c r="Q9" s="117"/>
      <c r="R9" s="117">
        <v>352600</v>
      </c>
      <c r="S9" s="118" t="s">
        <v>176</v>
      </c>
      <c r="T9" s="117">
        <v>374202</v>
      </c>
      <c r="U9" s="118" t="s">
        <v>176</v>
      </c>
      <c r="V9" s="119">
        <v>377820</v>
      </c>
      <c r="W9" s="118" t="s">
        <v>358</v>
      </c>
      <c r="X9" s="119">
        <v>390780</v>
      </c>
    </row>
    <row r="10" spans="1:24" x14ac:dyDescent="0.2">
      <c r="A10" s="103" t="s">
        <v>20</v>
      </c>
      <c r="B10" s="117">
        <v>17519</v>
      </c>
      <c r="C10" s="118" t="s">
        <v>176</v>
      </c>
      <c r="D10" s="119">
        <v>18507</v>
      </c>
      <c r="E10" s="118" t="s">
        <v>176</v>
      </c>
      <c r="F10" s="119">
        <v>18747</v>
      </c>
      <c r="G10" s="118" t="s">
        <v>176</v>
      </c>
      <c r="H10" s="117">
        <v>20725</v>
      </c>
      <c r="I10" s="117"/>
      <c r="J10" s="117">
        <v>20070</v>
      </c>
      <c r="K10" s="118" t="s">
        <v>358</v>
      </c>
      <c r="L10" s="119">
        <v>21750</v>
      </c>
      <c r="M10" s="118" t="s">
        <v>358</v>
      </c>
      <c r="N10" s="119">
        <v>20961</v>
      </c>
      <c r="O10" s="118" t="s">
        <v>358</v>
      </c>
      <c r="P10" s="117">
        <v>28532</v>
      </c>
      <c r="Q10" s="117"/>
      <c r="R10" s="117">
        <v>237354</v>
      </c>
      <c r="S10" s="118" t="s">
        <v>176</v>
      </c>
      <c r="T10" s="117">
        <v>241808</v>
      </c>
      <c r="U10" s="118" t="s">
        <v>176</v>
      </c>
      <c r="V10" s="119">
        <v>250612</v>
      </c>
      <c r="W10" s="118" t="s">
        <v>176</v>
      </c>
      <c r="X10" s="119">
        <v>281397</v>
      </c>
    </row>
    <row r="11" spans="1:24" x14ac:dyDescent="0.2">
      <c r="A11" s="103" t="s">
        <v>5</v>
      </c>
      <c r="B11" s="117">
        <v>7579</v>
      </c>
      <c r="C11" s="118" t="s">
        <v>176</v>
      </c>
      <c r="D11" s="119">
        <v>8236</v>
      </c>
      <c r="E11" s="118" t="s">
        <v>176</v>
      </c>
      <c r="F11" s="119">
        <v>8793</v>
      </c>
      <c r="G11" s="118" t="s">
        <v>176</v>
      </c>
      <c r="H11" s="117">
        <v>9190</v>
      </c>
      <c r="I11" s="117"/>
      <c r="J11" s="117">
        <v>12272</v>
      </c>
      <c r="K11" s="118" t="s">
        <v>176</v>
      </c>
      <c r="L11" s="119">
        <v>12982</v>
      </c>
      <c r="M11" s="118" t="s">
        <v>176</v>
      </c>
      <c r="N11" s="119">
        <v>13705</v>
      </c>
      <c r="O11" s="118" t="s">
        <v>176</v>
      </c>
      <c r="P11" s="117">
        <v>14231</v>
      </c>
      <c r="Q11" s="117"/>
      <c r="R11" s="117">
        <v>211254</v>
      </c>
      <c r="S11" s="118" t="s">
        <v>176</v>
      </c>
      <c r="T11" s="117">
        <v>227753</v>
      </c>
      <c r="U11" s="118" t="s">
        <v>176</v>
      </c>
      <c r="V11" s="119">
        <v>242899</v>
      </c>
      <c r="W11" s="118" t="s">
        <v>176</v>
      </c>
      <c r="X11" s="119">
        <v>253290</v>
      </c>
    </row>
    <row r="12" spans="1:24" x14ac:dyDescent="0.2">
      <c r="A12" s="103" t="s">
        <v>6</v>
      </c>
      <c r="B12" s="117">
        <v>7529</v>
      </c>
      <c r="C12" s="118" t="s">
        <v>176</v>
      </c>
      <c r="D12" s="119">
        <v>7694</v>
      </c>
      <c r="E12" s="118" t="s">
        <v>176</v>
      </c>
      <c r="F12" s="119">
        <v>8374</v>
      </c>
      <c r="G12" s="118" t="s">
        <v>176</v>
      </c>
      <c r="H12" s="117">
        <v>9384</v>
      </c>
      <c r="I12" s="117"/>
      <c r="J12" s="117">
        <v>17026</v>
      </c>
      <c r="K12" s="118" t="s">
        <v>176</v>
      </c>
      <c r="L12" s="119">
        <v>18111</v>
      </c>
      <c r="M12" s="118" t="s">
        <v>176</v>
      </c>
      <c r="N12" s="119">
        <v>20316</v>
      </c>
      <c r="O12" s="118" t="s">
        <v>176</v>
      </c>
      <c r="P12" s="117">
        <v>19738</v>
      </c>
      <c r="Q12" s="117"/>
      <c r="R12" s="117">
        <v>151253</v>
      </c>
      <c r="S12" s="118" t="s">
        <v>176</v>
      </c>
      <c r="T12" s="117">
        <v>190954</v>
      </c>
      <c r="U12" s="118" t="s">
        <v>176</v>
      </c>
      <c r="V12" s="119">
        <v>200820</v>
      </c>
      <c r="W12" s="118" t="s">
        <v>176</v>
      </c>
      <c r="X12" s="119">
        <v>238966</v>
      </c>
    </row>
    <row r="13" spans="1:24" x14ac:dyDescent="0.2">
      <c r="A13" s="103" t="s">
        <v>7</v>
      </c>
      <c r="B13" s="117">
        <v>1051</v>
      </c>
      <c r="C13" s="118" t="s">
        <v>176</v>
      </c>
      <c r="D13" s="119">
        <v>898</v>
      </c>
      <c r="E13" s="118" t="s">
        <v>176</v>
      </c>
      <c r="F13" s="119">
        <v>902</v>
      </c>
      <c r="G13" s="118" t="s">
        <v>176</v>
      </c>
      <c r="H13" s="117">
        <v>854</v>
      </c>
      <c r="I13" s="117"/>
      <c r="J13" s="117">
        <v>2535</v>
      </c>
      <c r="K13" s="118" t="s">
        <v>176</v>
      </c>
      <c r="L13" s="119">
        <v>2535</v>
      </c>
      <c r="M13" s="118" t="s">
        <v>176</v>
      </c>
      <c r="N13" s="119">
        <v>2589</v>
      </c>
      <c r="O13" s="118" t="s">
        <v>176</v>
      </c>
      <c r="P13" s="117">
        <v>2589</v>
      </c>
      <c r="Q13" s="117"/>
      <c r="R13" s="117">
        <v>26275</v>
      </c>
      <c r="S13" s="118" t="s">
        <v>176</v>
      </c>
      <c r="T13" s="117">
        <v>12976</v>
      </c>
      <c r="U13" s="118" t="s">
        <v>176</v>
      </c>
      <c r="V13" s="119">
        <v>12628</v>
      </c>
      <c r="W13" s="118" t="s">
        <v>176</v>
      </c>
      <c r="X13" s="119">
        <v>12628</v>
      </c>
    </row>
    <row r="14" spans="1:24" x14ac:dyDescent="0.2">
      <c r="A14" s="103" t="s">
        <v>8</v>
      </c>
      <c r="B14" s="117">
        <v>8169</v>
      </c>
      <c r="C14" s="118" t="s">
        <v>176</v>
      </c>
      <c r="D14" s="119">
        <v>8465</v>
      </c>
      <c r="E14" s="118" t="s">
        <v>176</v>
      </c>
      <c r="F14" s="119">
        <v>8252</v>
      </c>
      <c r="G14" s="118" t="s">
        <v>176</v>
      </c>
      <c r="H14" s="117">
        <v>8217</v>
      </c>
      <c r="I14" s="117"/>
      <c r="J14" s="117">
        <v>12603</v>
      </c>
      <c r="K14" s="118" t="s">
        <v>176</v>
      </c>
      <c r="L14" s="119">
        <v>13120</v>
      </c>
      <c r="M14" s="118" t="s">
        <v>176</v>
      </c>
      <c r="N14" s="119">
        <v>9564</v>
      </c>
      <c r="O14" s="118" t="s">
        <v>358</v>
      </c>
      <c r="P14" s="117">
        <v>9767</v>
      </c>
      <c r="Q14" s="117"/>
      <c r="R14" s="117">
        <v>135820</v>
      </c>
      <c r="S14" s="118" t="s">
        <v>176</v>
      </c>
      <c r="T14" s="117">
        <v>159831</v>
      </c>
      <c r="U14" s="118" t="s">
        <v>176</v>
      </c>
      <c r="V14" s="119">
        <v>180457</v>
      </c>
      <c r="W14" s="118" t="s">
        <v>176</v>
      </c>
      <c r="X14" s="119">
        <v>172686</v>
      </c>
    </row>
    <row r="15" spans="1:24" x14ac:dyDescent="0.2">
      <c r="A15" s="103" t="s">
        <v>9</v>
      </c>
      <c r="B15" s="117">
        <v>148541</v>
      </c>
      <c r="C15" s="118" t="s">
        <v>176</v>
      </c>
      <c r="D15" s="119">
        <v>152499</v>
      </c>
      <c r="E15" s="118" t="s">
        <v>176</v>
      </c>
      <c r="F15" s="119">
        <v>151871</v>
      </c>
      <c r="G15" s="118" t="s">
        <v>176</v>
      </c>
      <c r="H15" s="117">
        <v>158860</v>
      </c>
      <c r="I15" s="117"/>
      <c r="J15" s="117">
        <v>96738</v>
      </c>
      <c r="K15" s="118" t="s">
        <v>176</v>
      </c>
      <c r="L15" s="119">
        <v>92784</v>
      </c>
      <c r="M15" s="118" t="s">
        <v>176</v>
      </c>
      <c r="N15" s="119">
        <v>92300</v>
      </c>
      <c r="O15" s="118" t="s">
        <v>176</v>
      </c>
      <c r="P15" s="117">
        <v>96610</v>
      </c>
      <c r="Q15" s="117"/>
      <c r="R15" s="117">
        <v>2259495</v>
      </c>
      <c r="S15" s="118" t="s">
        <v>176</v>
      </c>
      <c r="T15" s="117">
        <v>2361664</v>
      </c>
      <c r="U15" s="118" t="s">
        <v>176</v>
      </c>
      <c r="V15" s="119">
        <v>2755425</v>
      </c>
      <c r="W15" s="118" t="s">
        <v>176</v>
      </c>
      <c r="X15" s="119">
        <v>2880839</v>
      </c>
    </row>
    <row r="16" spans="1:24" x14ac:dyDescent="0.2">
      <c r="A16" s="103" t="s">
        <v>10</v>
      </c>
      <c r="B16" s="117">
        <v>15689</v>
      </c>
      <c r="C16" s="118" t="s">
        <v>176</v>
      </c>
      <c r="D16" s="119">
        <v>16077</v>
      </c>
      <c r="E16" s="118" t="s">
        <v>176</v>
      </c>
      <c r="F16" s="119">
        <v>16358</v>
      </c>
      <c r="G16" s="118" t="s">
        <v>176</v>
      </c>
      <c r="H16" s="117">
        <v>16846</v>
      </c>
      <c r="I16" s="117"/>
      <c r="J16" s="117">
        <v>17114</v>
      </c>
      <c r="K16" s="118" t="s">
        <v>176</v>
      </c>
      <c r="L16" s="119">
        <v>18198</v>
      </c>
      <c r="M16" s="118" t="s">
        <v>176</v>
      </c>
      <c r="N16" s="119">
        <v>18103</v>
      </c>
      <c r="O16" s="118" t="s">
        <v>176</v>
      </c>
      <c r="P16" s="117">
        <v>19168</v>
      </c>
      <c r="Q16" s="117"/>
      <c r="R16" s="117">
        <v>490335</v>
      </c>
      <c r="S16" s="118" t="s">
        <v>176</v>
      </c>
      <c r="T16" s="117">
        <v>519830</v>
      </c>
      <c r="U16" s="118" t="s">
        <v>176</v>
      </c>
      <c r="V16" s="119">
        <v>535437</v>
      </c>
      <c r="W16" s="118" t="s">
        <v>176</v>
      </c>
      <c r="X16" s="119">
        <v>550360</v>
      </c>
    </row>
    <row r="17" spans="1:24" x14ac:dyDescent="0.2">
      <c r="A17" s="103" t="s">
        <v>11</v>
      </c>
      <c r="B17" s="117">
        <v>259295</v>
      </c>
      <c r="C17" s="118" t="s">
        <v>176</v>
      </c>
      <c r="D17" s="119">
        <v>281800</v>
      </c>
      <c r="E17" s="118" t="s">
        <v>176</v>
      </c>
      <c r="F17" s="119">
        <v>276578</v>
      </c>
      <c r="G17" s="118" t="s">
        <v>176</v>
      </c>
      <c r="H17" s="117">
        <v>280096</v>
      </c>
      <c r="I17" s="117"/>
      <c r="J17" s="117">
        <v>142788</v>
      </c>
      <c r="K17" s="118" t="s">
        <v>176</v>
      </c>
      <c r="L17" s="119">
        <v>132895</v>
      </c>
      <c r="M17" s="118" t="s">
        <v>176</v>
      </c>
      <c r="N17" s="119">
        <v>144842</v>
      </c>
      <c r="O17" s="118" t="s">
        <v>176</v>
      </c>
      <c r="P17" s="117">
        <v>147835</v>
      </c>
      <c r="Q17" s="117"/>
      <c r="R17" s="117">
        <v>2985573</v>
      </c>
      <c r="S17" s="118" t="s">
        <v>176</v>
      </c>
      <c r="T17" s="117">
        <v>2342175</v>
      </c>
      <c r="U17" s="118" t="s">
        <v>176</v>
      </c>
      <c r="V17" s="119">
        <v>2384544</v>
      </c>
      <c r="W17" s="118" t="s">
        <v>176</v>
      </c>
      <c r="X17" s="119">
        <v>2423721</v>
      </c>
    </row>
    <row r="18" spans="1:24" x14ac:dyDescent="0.2">
      <c r="A18" s="103" t="s">
        <v>12</v>
      </c>
      <c r="B18" s="117">
        <v>13121</v>
      </c>
      <c r="C18" s="118" t="s">
        <v>176</v>
      </c>
      <c r="D18" s="119">
        <v>12175</v>
      </c>
      <c r="E18" s="118" t="s">
        <v>176</v>
      </c>
      <c r="F18" s="119">
        <v>12299</v>
      </c>
      <c r="G18" s="118" t="s">
        <v>176</v>
      </c>
      <c r="H18" s="117">
        <v>12407</v>
      </c>
      <c r="I18" s="117"/>
      <c r="J18" s="117">
        <v>21096</v>
      </c>
      <c r="K18" s="118" t="s">
        <v>176</v>
      </c>
      <c r="L18" s="119">
        <v>20847</v>
      </c>
      <c r="M18" s="118" t="s">
        <v>176</v>
      </c>
      <c r="N18" s="119">
        <v>20827</v>
      </c>
      <c r="O18" s="118" t="s">
        <v>176</v>
      </c>
      <c r="P18" s="117">
        <v>21314</v>
      </c>
      <c r="Q18" s="117"/>
      <c r="R18" s="117">
        <v>291358</v>
      </c>
      <c r="S18" s="118" t="s">
        <v>176</v>
      </c>
      <c r="T18" s="117">
        <v>262723</v>
      </c>
      <c r="U18" s="118" t="s">
        <v>176</v>
      </c>
      <c r="V18" s="119">
        <v>267184</v>
      </c>
      <c r="W18" s="118" t="s">
        <v>176</v>
      </c>
      <c r="X18" s="119">
        <v>266496</v>
      </c>
    </row>
    <row r="19" spans="1:24" x14ac:dyDescent="0.2">
      <c r="A19" s="103" t="s">
        <v>23</v>
      </c>
      <c r="B19" s="117">
        <v>12751</v>
      </c>
      <c r="C19" s="118" t="s">
        <v>176</v>
      </c>
      <c r="D19" s="119">
        <v>12377</v>
      </c>
      <c r="E19" s="118" t="s">
        <v>176</v>
      </c>
      <c r="F19" s="119">
        <v>12654</v>
      </c>
      <c r="G19" s="118" t="s">
        <v>176</v>
      </c>
      <c r="H19" s="117">
        <v>11403</v>
      </c>
      <c r="I19" s="117"/>
      <c r="J19" s="117">
        <v>13240</v>
      </c>
      <c r="K19" s="118" t="s">
        <v>176</v>
      </c>
      <c r="L19" s="119">
        <v>13159</v>
      </c>
      <c r="M19" s="118" t="s">
        <v>176</v>
      </c>
      <c r="N19" s="119">
        <v>13584</v>
      </c>
      <c r="O19" s="118" t="s">
        <v>176</v>
      </c>
      <c r="P19" s="117">
        <v>13629</v>
      </c>
      <c r="Q19" s="117"/>
      <c r="R19" s="117">
        <v>123000</v>
      </c>
      <c r="S19" s="118" t="s">
        <v>176</v>
      </c>
      <c r="T19" s="117">
        <v>121601</v>
      </c>
      <c r="U19" s="118" t="s">
        <v>176</v>
      </c>
      <c r="V19" s="119">
        <v>125100</v>
      </c>
      <c r="W19" s="118" t="s">
        <v>176</v>
      </c>
      <c r="X19" s="119">
        <v>106906</v>
      </c>
    </row>
    <row r="20" spans="1:24" x14ac:dyDescent="0.2">
      <c r="A20" s="103" t="s">
        <v>22</v>
      </c>
      <c r="B20" s="117">
        <v>9392</v>
      </c>
      <c r="C20" s="118" t="s">
        <v>176</v>
      </c>
      <c r="D20" s="119">
        <v>9533</v>
      </c>
      <c r="E20" s="118" t="s">
        <v>176</v>
      </c>
      <c r="F20" s="119">
        <v>11210</v>
      </c>
      <c r="G20" s="118" t="s">
        <v>176</v>
      </c>
      <c r="H20" s="117">
        <v>14101</v>
      </c>
      <c r="I20" s="117"/>
      <c r="J20" s="117">
        <v>8093</v>
      </c>
      <c r="K20" s="118" t="s">
        <v>176</v>
      </c>
      <c r="L20" s="119">
        <v>9163</v>
      </c>
      <c r="M20" s="118" t="s">
        <v>176</v>
      </c>
      <c r="N20" s="119">
        <v>11216</v>
      </c>
      <c r="O20" s="118" t="s">
        <v>176</v>
      </c>
      <c r="P20" s="117">
        <v>14411</v>
      </c>
      <c r="Q20" s="117"/>
      <c r="R20" s="117">
        <v>122096</v>
      </c>
      <c r="S20" s="118" t="s">
        <v>176</v>
      </c>
      <c r="T20" s="117">
        <v>123929</v>
      </c>
      <c r="U20" s="118" t="s">
        <v>176</v>
      </c>
      <c r="V20" s="119">
        <v>127908</v>
      </c>
      <c r="W20" s="118" t="s">
        <v>176</v>
      </c>
      <c r="X20" s="119">
        <v>143412</v>
      </c>
    </row>
    <row r="21" spans="1:24" x14ac:dyDescent="0.2">
      <c r="A21" s="103" t="s">
        <v>13</v>
      </c>
      <c r="B21" s="117">
        <v>10121</v>
      </c>
      <c r="C21" s="118" t="s">
        <v>176</v>
      </c>
      <c r="D21" s="119">
        <v>9855</v>
      </c>
      <c r="E21" s="118" t="s">
        <v>176</v>
      </c>
      <c r="F21" s="119">
        <v>9374</v>
      </c>
      <c r="G21" s="118" t="s">
        <v>176</v>
      </c>
      <c r="H21" s="117">
        <v>10118</v>
      </c>
      <c r="I21" s="117"/>
      <c r="J21" s="117">
        <v>15700</v>
      </c>
      <c r="K21" s="118" t="s">
        <v>176</v>
      </c>
      <c r="L21" s="119">
        <v>15900</v>
      </c>
      <c r="M21" s="118" t="s">
        <v>176</v>
      </c>
      <c r="N21" s="119">
        <v>16300</v>
      </c>
      <c r="O21" s="118" t="s">
        <v>176</v>
      </c>
      <c r="P21" s="117">
        <v>19511</v>
      </c>
      <c r="Q21" s="117"/>
      <c r="R21" s="117">
        <v>345455</v>
      </c>
      <c r="S21" s="118" t="s">
        <v>176</v>
      </c>
      <c r="T21" s="117">
        <v>349792</v>
      </c>
      <c r="U21" s="118" t="s">
        <v>176</v>
      </c>
      <c r="V21" s="119">
        <v>356215</v>
      </c>
      <c r="W21" s="118" t="s">
        <v>176</v>
      </c>
      <c r="X21" s="119">
        <v>407824</v>
      </c>
    </row>
    <row r="22" spans="1:24" x14ac:dyDescent="0.2">
      <c r="A22" s="103" t="s">
        <v>14</v>
      </c>
      <c r="B22" s="117">
        <v>14265</v>
      </c>
      <c r="C22" s="118" t="s">
        <v>176</v>
      </c>
      <c r="D22" s="119">
        <v>13913</v>
      </c>
      <c r="E22" s="118" t="s">
        <v>176</v>
      </c>
      <c r="F22" s="119">
        <v>13887</v>
      </c>
      <c r="G22" s="118" t="s">
        <v>176</v>
      </c>
      <c r="H22" s="117">
        <v>14167</v>
      </c>
      <c r="I22" s="117"/>
      <c r="J22" s="117">
        <v>21418</v>
      </c>
      <c r="K22" s="118" t="s">
        <v>176</v>
      </c>
      <c r="L22" s="119">
        <v>22530</v>
      </c>
      <c r="M22" s="118" t="s">
        <v>176</v>
      </c>
      <c r="N22" s="119">
        <v>21905</v>
      </c>
      <c r="O22" s="118" t="s">
        <v>176</v>
      </c>
      <c r="P22" s="117">
        <v>19450</v>
      </c>
      <c r="Q22" s="117"/>
      <c r="R22" s="117">
        <v>219982</v>
      </c>
      <c r="S22" s="118" t="s">
        <v>176</v>
      </c>
      <c r="T22" s="117">
        <v>217954</v>
      </c>
      <c r="U22" s="118" t="s">
        <v>176</v>
      </c>
      <c r="V22" s="119">
        <v>217239</v>
      </c>
      <c r="W22" s="118" t="s">
        <v>176</v>
      </c>
      <c r="X22" s="119">
        <v>228462</v>
      </c>
    </row>
    <row r="23" spans="1:24" x14ac:dyDescent="0.2">
      <c r="A23" s="103" t="s">
        <v>15</v>
      </c>
      <c r="B23" s="120">
        <v>10589</v>
      </c>
      <c r="C23" s="121" t="s">
        <v>176</v>
      </c>
      <c r="D23" s="122">
        <v>10100</v>
      </c>
      <c r="E23" s="121" t="s">
        <v>176</v>
      </c>
      <c r="F23" s="122">
        <v>9886</v>
      </c>
      <c r="G23" s="121" t="s">
        <v>176</v>
      </c>
      <c r="H23" s="117">
        <v>9709</v>
      </c>
      <c r="I23" s="120"/>
      <c r="J23" s="117">
        <v>13498</v>
      </c>
      <c r="K23" s="121" t="s">
        <v>176</v>
      </c>
      <c r="L23" s="119">
        <v>13597</v>
      </c>
      <c r="M23" s="121" t="s">
        <v>176</v>
      </c>
      <c r="N23" s="119">
        <v>20374</v>
      </c>
      <c r="O23" s="121" t="s">
        <v>358</v>
      </c>
      <c r="P23" s="117">
        <v>15337</v>
      </c>
      <c r="Q23" s="117"/>
      <c r="R23" s="117">
        <v>116731</v>
      </c>
      <c r="S23" s="121" t="s">
        <v>176</v>
      </c>
      <c r="T23" s="117">
        <v>107837</v>
      </c>
      <c r="U23" s="121" t="s">
        <v>176</v>
      </c>
      <c r="V23" s="119">
        <v>172789</v>
      </c>
      <c r="W23" s="121" t="s">
        <v>176</v>
      </c>
      <c r="X23" s="119">
        <v>172461</v>
      </c>
    </row>
    <row r="24" spans="1:24" x14ac:dyDescent="0.2">
      <c r="A24" s="103" t="s">
        <v>16</v>
      </c>
      <c r="B24" s="120">
        <v>5226</v>
      </c>
      <c r="C24" s="121" t="s">
        <v>176</v>
      </c>
      <c r="D24" s="122">
        <v>5254</v>
      </c>
      <c r="E24" s="121" t="s">
        <v>176</v>
      </c>
      <c r="F24" s="122">
        <v>5692</v>
      </c>
      <c r="G24" s="121" t="s">
        <v>176</v>
      </c>
      <c r="H24" s="117">
        <v>5893</v>
      </c>
      <c r="I24" s="120"/>
      <c r="J24" s="117">
        <v>11420</v>
      </c>
      <c r="K24" s="121" t="s">
        <v>176</v>
      </c>
      <c r="L24" s="119">
        <v>10825</v>
      </c>
      <c r="M24" s="121" t="s">
        <v>176</v>
      </c>
      <c r="N24" s="119">
        <v>11678</v>
      </c>
      <c r="O24" s="121" t="s">
        <v>358</v>
      </c>
      <c r="P24" s="117">
        <v>11931</v>
      </c>
      <c r="Q24" s="117"/>
      <c r="R24" s="117">
        <v>79174</v>
      </c>
      <c r="S24" s="121" t="s">
        <v>176</v>
      </c>
      <c r="T24" s="117">
        <v>79598</v>
      </c>
      <c r="U24" s="121" t="s">
        <v>176</v>
      </c>
      <c r="V24" s="119">
        <v>112124</v>
      </c>
      <c r="W24" s="121" t="s">
        <v>176</v>
      </c>
      <c r="X24" s="119">
        <v>129719</v>
      </c>
    </row>
    <row r="25" spans="1:24" x14ac:dyDescent="0.2">
      <c r="A25" s="102" t="s">
        <v>21</v>
      </c>
      <c r="B25" s="120">
        <v>10529</v>
      </c>
      <c r="C25" s="121" t="s">
        <v>176</v>
      </c>
      <c r="D25" s="122">
        <v>11314</v>
      </c>
      <c r="E25" s="121" t="s">
        <v>176</v>
      </c>
      <c r="F25" s="122">
        <v>11654</v>
      </c>
      <c r="G25" s="121" t="s">
        <v>176</v>
      </c>
      <c r="H25" s="117">
        <v>11913</v>
      </c>
      <c r="I25" s="120"/>
      <c r="J25" s="117">
        <v>18187</v>
      </c>
      <c r="K25" s="121" t="s">
        <v>176</v>
      </c>
      <c r="L25" s="119">
        <v>22312</v>
      </c>
      <c r="M25" s="121" t="s">
        <v>176</v>
      </c>
      <c r="N25" s="119">
        <v>19650</v>
      </c>
      <c r="O25" s="121" t="s">
        <v>358</v>
      </c>
      <c r="P25" s="117">
        <v>23888</v>
      </c>
      <c r="Q25" s="117"/>
      <c r="R25" s="117">
        <v>189519</v>
      </c>
      <c r="S25" s="121" t="s">
        <v>176</v>
      </c>
      <c r="T25" s="117">
        <v>239332</v>
      </c>
      <c r="U25" s="121" t="s">
        <v>176</v>
      </c>
      <c r="V25" s="119">
        <v>260973</v>
      </c>
      <c r="W25" s="121" t="s">
        <v>176</v>
      </c>
      <c r="X25" s="119">
        <v>294205</v>
      </c>
    </row>
    <row r="26" spans="1:24" x14ac:dyDescent="0.2">
      <c r="A26" s="102" t="s">
        <v>17</v>
      </c>
      <c r="B26" s="117">
        <v>8113</v>
      </c>
      <c r="C26" s="118" t="s">
        <v>176</v>
      </c>
      <c r="D26" s="119">
        <v>8212</v>
      </c>
      <c r="E26" s="118" t="s">
        <v>176</v>
      </c>
      <c r="F26" s="119">
        <v>8510</v>
      </c>
      <c r="G26" s="118" t="s">
        <v>176</v>
      </c>
      <c r="H26" s="117">
        <v>8723</v>
      </c>
      <c r="I26" s="120"/>
      <c r="J26" s="120">
        <v>16037</v>
      </c>
      <c r="K26" s="118" t="s">
        <v>176</v>
      </c>
      <c r="L26" s="122">
        <v>16434</v>
      </c>
      <c r="M26" s="118" t="s">
        <v>176</v>
      </c>
      <c r="N26" s="122">
        <v>19741</v>
      </c>
      <c r="O26" s="118" t="s">
        <v>176</v>
      </c>
      <c r="P26" s="117">
        <v>17563</v>
      </c>
      <c r="Q26" s="120"/>
      <c r="R26" s="120">
        <v>126600</v>
      </c>
      <c r="S26" s="118" t="s">
        <v>176</v>
      </c>
      <c r="T26" s="120">
        <v>123521</v>
      </c>
      <c r="U26" s="118" t="s">
        <v>176</v>
      </c>
      <c r="V26" s="122">
        <v>141609</v>
      </c>
      <c r="W26" s="118" t="s">
        <v>176</v>
      </c>
      <c r="X26" s="122">
        <v>140649</v>
      </c>
    </row>
    <row r="27" spans="1:24" x14ac:dyDescent="0.2">
      <c r="A27" s="104" t="s">
        <v>291</v>
      </c>
      <c r="B27" s="123">
        <v>1368608</v>
      </c>
      <c r="C27" s="124" t="s">
        <v>176</v>
      </c>
      <c r="D27" s="125">
        <v>1420916</v>
      </c>
      <c r="E27" s="124" t="s">
        <v>176</v>
      </c>
      <c r="F27" s="125">
        <v>1434656</v>
      </c>
      <c r="G27" s="124" t="s">
        <v>358</v>
      </c>
      <c r="H27" s="117">
        <v>1482427</v>
      </c>
      <c r="I27" s="123"/>
      <c r="J27" s="123">
        <v>786689</v>
      </c>
      <c r="K27" s="124" t="s">
        <v>358</v>
      </c>
      <c r="L27" s="125">
        <v>801737</v>
      </c>
      <c r="M27" s="124" t="s">
        <v>358</v>
      </c>
      <c r="N27" s="125">
        <v>811114</v>
      </c>
      <c r="O27" s="124" t="s">
        <v>358</v>
      </c>
      <c r="P27" s="123">
        <v>825906</v>
      </c>
      <c r="Q27" s="123"/>
      <c r="R27" s="123">
        <v>14492409</v>
      </c>
      <c r="S27" s="124" t="s">
        <v>176</v>
      </c>
      <c r="T27" s="123">
        <v>14390779</v>
      </c>
      <c r="U27" s="124" t="s">
        <v>176</v>
      </c>
      <c r="V27" s="125">
        <v>15197726</v>
      </c>
      <c r="W27" s="124" t="s">
        <v>358</v>
      </c>
      <c r="X27" s="125">
        <v>15715848</v>
      </c>
    </row>
    <row r="28" spans="1:24" x14ac:dyDescent="0.2">
      <c r="A28" s="201"/>
      <c r="B28" s="201"/>
      <c r="C28" s="201"/>
      <c r="D28" s="201"/>
      <c r="E28" s="201"/>
      <c r="F28" s="201"/>
      <c r="G28" s="201"/>
      <c r="H28" s="201"/>
      <c r="I28" s="201"/>
      <c r="J28" s="201"/>
      <c r="K28" s="201"/>
      <c r="L28" s="201"/>
      <c r="M28" s="112"/>
      <c r="O28" s="112"/>
      <c r="S28" s="112"/>
      <c r="U28" s="112"/>
      <c r="W28" s="112"/>
    </row>
    <row r="30" spans="1:24" x14ac:dyDescent="0.2">
      <c r="A30" s="126"/>
    </row>
    <row r="32" spans="1:24" x14ac:dyDescent="0.2">
      <c r="A32" s="132"/>
      <c r="B32" s="132"/>
      <c r="C32" s="133"/>
      <c r="D32" s="132"/>
      <c r="E32" s="133"/>
      <c r="F32" s="132"/>
    </row>
  </sheetData>
  <mergeCells count="4">
    <mergeCell ref="B3:I3"/>
    <mergeCell ref="J3:P3"/>
    <mergeCell ref="R3:X3"/>
    <mergeCell ref="A28:L28"/>
  </mergeCells>
  <pageMargins left="0.75" right="0.75" top="1" bottom="1" header="0.5" footer="0.5"/>
  <pageSetup paperSize="9"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H82"/>
  <sheetViews>
    <sheetView zoomScaleNormal="100" workbookViewId="0"/>
  </sheetViews>
  <sheetFormatPr defaultColWidth="12.5703125" defaultRowHeight="11.25" x14ac:dyDescent="0.2"/>
  <cols>
    <col min="1" max="1" width="16.7109375" style="10" customWidth="1"/>
    <col min="2" max="2" width="18.28515625" style="10" customWidth="1"/>
    <col min="3" max="3" width="1.42578125" style="10" customWidth="1"/>
    <col min="4" max="5" width="16.7109375" style="10" customWidth="1"/>
    <col min="6" max="7" width="12.5703125" style="10"/>
    <col min="8" max="8" width="12.5703125" style="146"/>
    <col min="9" max="256" width="12.5703125" style="10"/>
    <col min="257" max="258" width="16.7109375" style="10" customWidth="1"/>
    <col min="259" max="259" width="1.42578125" style="10" customWidth="1"/>
    <col min="260" max="261" width="16.7109375" style="10" customWidth="1"/>
    <col min="262" max="512" width="12.5703125" style="10"/>
    <col min="513" max="514" width="16.7109375" style="10" customWidth="1"/>
    <col min="515" max="515" width="1.42578125" style="10" customWidth="1"/>
    <col min="516" max="517" width="16.7109375" style="10" customWidth="1"/>
    <col min="518" max="768" width="12.5703125" style="10"/>
    <col min="769" max="770" width="16.7109375" style="10" customWidth="1"/>
    <col min="771" max="771" width="1.42578125" style="10" customWidth="1"/>
    <col min="772" max="773" width="16.7109375" style="10" customWidth="1"/>
    <col min="774" max="1024" width="12.5703125" style="10"/>
    <col min="1025" max="1026" width="16.7109375" style="10" customWidth="1"/>
    <col min="1027" max="1027" width="1.42578125" style="10" customWidth="1"/>
    <col min="1028" max="1029" width="16.7109375" style="10" customWidth="1"/>
    <col min="1030" max="1280" width="12.5703125" style="10"/>
    <col min="1281" max="1282" width="16.7109375" style="10" customWidth="1"/>
    <col min="1283" max="1283" width="1.42578125" style="10" customWidth="1"/>
    <col min="1284" max="1285" width="16.7109375" style="10" customWidth="1"/>
    <col min="1286" max="1536" width="12.5703125" style="10"/>
    <col min="1537" max="1538" width="16.7109375" style="10" customWidth="1"/>
    <col min="1539" max="1539" width="1.42578125" style="10" customWidth="1"/>
    <col min="1540" max="1541" width="16.7109375" style="10" customWidth="1"/>
    <col min="1542" max="1792" width="12.5703125" style="10"/>
    <col min="1793" max="1794" width="16.7109375" style="10" customWidth="1"/>
    <col min="1795" max="1795" width="1.42578125" style="10" customWidth="1"/>
    <col min="1796" max="1797" width="16.7109375" style="10" customWidth="1"/>
    <col min="1798" max="2048" width="12.5703125" style="10"/>
    <col min="2049" max="2050" width="16.7109375" style="10" customWidth="1"/>
    <col min="2051" max="2051" width="1.42578125" style="10" customWidth="1"/>
    <col min="2052" max="2053" width="16.7109375" style="10" customWidth="1"/>
    <col min="2054" max="2304" width="12.5703125" style="10"/>
    <col min="2305" max="2306" width="16.7109375" style="10" customWidth="1"/>
    <col min="2307" max="2307" width="1.42578125" style="10" customWidth="1"/>
    <col min="2308" max="2309" width="16.7109375" style="10" customWidth="1"/>
    <col min="2310" max="2560" width="12.5703125" style="10"/>
    <col min="2561" max="2562" width="16.7109375" style="10" customWidth="1"/>
    <col min="2563" max="2563" width="1.42578125" style="10" customWidth="1"/>
    <col min="2564" max="2565" width="16.7109375" style="10" customWidth="1"/>
    <col min="2566" max="2816" width="12.5703125" style="10"/>
    <col min="2817" max="2818" width="16.7109375" style="10" customWidth="1"/>
    <col min="2819" max="2819" width="1.42578125" style="10" customWidth="1"/>
    <col min="2820" max="2821" width="16.7109375" style="10" customWidth="1"/>
    <col min="2822" max="3072" width="12.5703125" style="10"/>
    <col min="3073" max="3074" width="16.7109375" style="10" customWidth="1"/>
    <col min="3075" max="3075" width="1.42578125" style="10" customWidth="1"/>
    <col min="3076" max="3077" width="16.7109375" style="10" customWidth="1"/>
    <col min="3078" max="3328" width="12.5703125" style="10"/>
    <col min="3329" max="3330" width="16.7109375" style="10" customWidth="1"/>
    <col min="3331" max="3331" width="1.42578125" style="10" customWidth="1"/>
    <col min="3332" max="3333" width="16.7109375" style="10" customWidth="1"/>
    <col min="3334" max="3584" width="12.5703125" style="10"/>
    <col min="3585" max="3586" width="16.7109375" style="10" customWidth="1"/>
    <col min="3587" max="3587" width="1.42578125" style="10" customWidth="1"/>
    <col min="3588" max="3589" width="16.7109375" style="10" customWidth="1"/>
    <col min="3590" max="3840" width="12.5703125" style="10"/>
    <col min="3841" max="3842" width="16.7109375" style="10" customWidth="1"/>
    <col min="3843" max="3843" width="1.42578125" style="10" customWidth="1"/>
    <col min="3844" max="3845" width="16.7109375" style="10" customWidth="1"/>
    <col min="3846" max="4096" width="12.5703125" style="10"/>
    <col min="4097" max="4098" width="16.7109375" style="10" customWidth="1"/>
    <col min="4099" max="4099" width="1.42578125" style="10" customWidth="1"/>
    <col min="4100" max="4101" width="16.7109375" style="10" customWidth="1"/>
    <col min="4102" max="4352" width="12.5703125" style="10"/>
    <col min="4353" max="4354" width="16.7109375" style="10" customWidth="1"/>
    <col min="4355" max="4355" width="1.42578125" style="10" customWidth="1"/>
    <col min="4356" max="4357" width="16.7109375" style="10" customWidth="1"/>
    <col min="4358" max="4608" width="12.5703125" style="10"/>
    <col min="4609" max="4610" width="16.7109375" style="10" customWidth="1"/>
    <col min="4611" max="4611" width="1.42578125" style="10" customWidth="1"/>
    <col min="4612" max="4613" width="16.7109375" style="10" customWidth="1"/>
    <col min="4614" max="4864" width="12.5703125" style="10"/>
    <col min="4865" max="4866" width="16.7109375" style="10" customWidth="1"/>
    <col min="4867" max="4867" width="1.42578125" style="10" customWidth="1"/>
    <col min="4868" max="4869" width="16.7109375" style="10" customWidth="1"/>
    <col min="4870" max="5120" width="12.5703125" style="10"/>
    <col min="5121" max="5122" width="16.7109375" style="10" customWidth="1"/>
    <col min="5123" max="5123" width="1.42578125" style="10" customWidth="1"/>
    <col min="5124" max="5125" width="16.7109375" style="10" customWidth="1"/>
    <col min="5126" max="5376" width="12.5703125" style="10"/>
    <col min="5377" max="5378" width="16.7109375" style="10" customWidth="1"/>
    <col min="5379" max="5379" width="1.42578125" style="10" customWidth="1"/>
    <col min="5380" max="5381" width="16.7109375" style="10" customWidth="1"/>
    <col min="5382" max="5632" width="12.5703125" style="10"/>
    <col min="5633" max="5634" width="16.7109375" style="10" customWidth="1"/>
    <col min="5635" max="5635" width="1.42578125" style="10" customWidth="1"/>
    <col min="5636" max="5637" width="16.7109375" style="10" customWidth="1"/>
    <col min="5638" max="5888" width="12.5703125" style="10"/>
    <col min="5889" max="5890" width="16.7109375" style="10" customWidth="1"/>
    <col min="5891" max="5891" width="1.42578125" style="10" customWidth="1"/>
    <col min="5892" max="5893" width="16.7109375" style="10" customWidth="1"/>
    <col min="5894" max="6144" width="12.5703125" style="10"/>
    <col min="6145" max="6146" width="16.7109375" style="10" customWidth="1"/>
    <col min="6147" max="6147" width="1.42578125" style="10" customWidth="1"/>
    <col min="6148" max="6149" width="16.7109375" style="10" customWidth="1"/>
    <col min="6150" max="6400" width="12.5703125" style="10"/>
    <col min="6401" max="6402" width="16.7109375" style="10" customWidth="1"/>
    <col min="6403" max="6403" width="1.42578125" style="10" customWidth="1"/>
    <col min="6404" max="6405" width="16.7109375" style="10" customWidth="1"/>
    <col min="6406" max="6656" width="12.5703125" style="10"/>
    <col min="6657" max="6658" width="16.7109375" style="10" customWidth="1"/>
    <col min="6659" max="6659" width="1.42578125" style="10" customWidth="1"/>
    <col min="6660" max="6661" width="16.7109375" style="10" customWidth="1"/>
    <col min="6662" max="6912" width="12.5703125" style="10"/>
    <col min="6913" max="6914" width="16.7109375" style="10" customWidth="1"/>
    <col min="6915" max="6915" width="1.42578125" style="10" customWidth="1"/>
    <col min="6916" max="6917" width="16.7109375" style="10" customWidth="1"/>
    <col min="6918" max="7168" width="12.5703125" style="10"/>
    <col min="7169" max="7170" width="16.7109375" style="10" customWidth="1"/>
    <col min="7171" max="7171" width="1.42578125" style="10" customWidth="1"/>
    <col min="7172" max="7173" width="16.7109375" style="10" customWidth="1"/>
    <col min="7174" max="7424" width="12.5703125" style="10"/>
    <col min="7425" max="7426" width="16.7109375" style="10" customWidth="1"/>
    <col min="7427" max="7427" width="1.42578125" style="10" customWidth="1"/>
    <col min="7428" max="7429" width="16.7109375" style="10" customWidth="1"/>
    <col min="7430" max="7680" width="12.5703125" style="10"/>
    <col min="7681" max="7682" width="16.7109375" style="10" customWidth="1"/>
    <col min="7683" max="7683" width="1.42578125" style="10" customWidth="1"/>
    <col min="7684" max="7685" width="16.7109375" style="10" customWidth="1"/>
    <col min="7686" max="7936" width="12.5703125" style="10"/>
    <col min="7937" max="7938" width="16.7109375" style="10" customWidth="1"/>
    <col min="7939" max="7939" width="1.42578125" style="10" customWidth="1"/>
    <col min="7940" max="7941" width="16.7109375" style="10" customWidth="1"/>
    <col min="7942" max="8192" width="12.5703125" style="10"/>
    <col min="8193" max="8194" width="16.7109375" style="10" customWidth="1"/>
    <col min="8195" max="8195" width="1.42578125" style="10" customWidth="1"/>
    <col min="8196" max="8197" width="16.7109375" style="10" customWidth="1"/>
    <col min="8198" max="8448" width="12.5703125" style="10"/>
    <col min="8449" max="8450" width="16.7109375" style="10" customWidth="1"/>
    <col min="8451" max="8451" width="1.42578125" style="10" customWidth="1"/>
    <col min="8452" max="8453" width="16.7109375" style="10" customWidth="1"/>
    <col min="8454" max="8704" width="12.5703125" style="10"/>
    <col min="8705" max="8706" width="16.7109375" style="10" customWidth="1"/>
    <col min="8707" max="8707" width="1.42578125" style="10" customWidth="1"/>
    <col min="8708" max="8709" width="16.7109375" style="10" customWidth="1"/>
    <col min="8710" max="8960" width="12.5703125" style="10"/>
    <col min="8961" max="8962" width="16.7109375" style="10" customWidth="1"/>
    <col min="8963" max="8963" width="1.42578125" style="10" customWidth="1"/>
    <col min="8964" max="8965" width="16.7109375" style="10" customWidth="1"/>
    <col min="8966" max="9216" width="12.5703125" style="10"/>
    <col min="9217" max="9218" width="16.7109375" style="10" customWidth="1"/>
    <col min="9219" max="9219" width="1.42578125" style="10" customWidth="1"/>
    <col min="9220" max="9221" width="16.7109375" style="10" customWidth="1"/>
    <col min="9222" max="9472" width="12.5703125" style="10"/>
    <col min="9473" max="9474" width="16.7109375" style="10" customWidth="1"/>
    <col min="9475" max="9475" width="1.42578125" style="10" customWidth="1"/>
    <col min="9476" max="9477" width="16.7109375" style="10" customWidth="1"/>
    <col min="9478" max="9728" width="12.5703125" style="10"/>
    <col min="9729" max="9730" width="16.7109375" style="10" customWidth="1"/>
    <col min="9731" max="9731" width="1.42578125" style="10" customWidth="1"/>
    <col min="9732" max="9733" width="16.7109375" style="10" customWidth="1"/>
    <col min="9734" max="9984" width="12.5703125" style="10"/>
    <col min="9985" max="9986" width="16.7109375" style="10" customWidth="1"/>
    <col min="9987" max="9987" width="1.42578125" style="10" customWidth="1"/>
    <col min="9988" max="9989" width="16.7109375" style="10" customWidth="1"/>
    <col min="9990" max="10240" width="12.5703125" style="10"/>
    <col min="10241" max="10242" width="16.7109375" style="10" customWidth="1"/>
    <col min="10243" max="10243" width="1.42578125" style="10" customWidth="1"/>
    <col min="10244" max="10245" width="16.7109375" style="10" customWidth="1"/>
    <col min="10246" max="10496" width="12.5703125" style="10"/>
    <col min="10497" max="10498" width="16.7109375" style="10" customWidth="1"/>
    <col min="10499" max="10499" width="1.42578125" style="10" customWidth="1"/>
    <col min="10500" max="10501" width="16.7109375" style="10" customWidth="1"/>
    <col min="10502" max="10752" width="12.5703125" style="10"/>
    <col min="10753" max="10754" width="16.7109375" style="10" customWidth="1"/>
    <col min="10755" max="10755" width="1.42578125" style="10" customWidth="1"/>
    <col min="10756" max="10757" width="16.7109375" style="10" customWidth="1"/>
    <col min="10758" max="11008" width="12.5703125" style="10"/>
    <col min="11009" max="11010" width="16.7109375" style="10" customWidth="1"/>
    <col min="11011" max="11011" width="1.42578125" style="10" customWidth="1"/>
    <col min="11012" max="11013" width="16.7109375" style="10" customWidth="1"/>
    <col min="11014" max="11264" width="12.5703125" style="10"/>
    <col min="11265" max="11266" width="16.7109375" style="10" customWidth="1"/>
    <col min="11267" max="11267" width="1.42578125" style="10" customWidth="1"/>
    <col min="11268" max="11269" width="16.7109375" style="10" customWidth="1"/>
    <col min="11270" max="11520" width="12.5703125" style="10"/>
    <col min="11521" max="11522" width="16.7109375" style="10" customWidth="1"/>
    <col min="11523" max="11523" width="1.42578125" style="10" customWidth="1"/>
    <col min="11524" max="11525" width="16.7109375" style="10" customWidth="1"/>
    <col min="11526" max="11776" width="12.5703125" style="10"/>
    <col min="11777" max="11778" width="16.7109375" style="10" customWidth="1"/>
    <col min="11779" max="11779" width="1.42578125" style="10" customWidth="1"/>
    <col min="11780" max="11781" width="16.7109375" style="10" customWidth="1"/>
    <col min="11782" max="12032" width="12.5703125" style="10"/>
    <col min="12033" max="12034" width="16.7109375" style="10" customWidth="1"/>
    <col min="12035" max="12035" width="1.42578125" style="10" customWidth="1"/>
    <col min="12036" max="12037" width="16.7109375" style="10" customWidth="1"/>
    <col min="12038" max="12288" width="12.5703125" style="10"/>
    <col min="12289" max="12290" width="16.7109375" style="10" customWidth="1"/>
    <col min="12291" max="12291" width="1.42578125" style="10" customWidth="1"/>
    <col min="12292" max="12293" width="16.7109375" style="10" customWidth="1"/>
    <col min="12294" max="12544" width="12.5703125" style="10"/>
    <col min="12545" max="12546" width="16.7109375" style="10" customWidth="1"/>
    <col min="12547" max="12547" width="1.42578125" style="10" customWidth="1"/>
    <col min="12548" max="12549" width="16.7109375" style="10" customWidth="1"/>
    <col min="12550" max="12800" width="12.5703125" style="10"/>
    <col min="12801" max="12802" width="16.7109375" style="10" customWidth="1"/>
    <col min="12803" max="12803" width="1.42578125" style="10" customWidth="1"/>
    <col min="12804" max="12805" width="16.7109375" style="10" customWidth="1"/>
    <col min="12806" max="13056" width="12.5703125" style="10"/>
    <col min="13057" max="13058" width="16.7109375" style="10" customWidth="1"/>
    <col min="13059" max="13059" width="1.42578125" style="10" customWidth="1"/>
    <col min="13060" max="13061" width="16.7109375" style="10" customWidth="1"/>
    <col min="13062" max="13312" width="12.5703125" style="10"/>
    <col min="13313" max="13314" width="16.7109375" style="10" customWidth="1"/>
    <col min="13315" max="13315" width="1.42578125" style="10" customWidth="1"/>
    <col min="13316" max="13317" width="16.7109375" style="10" customWidth="1"/>
    <col min="13318" max="13568" width="12.5703125" style="10"/>
    <col min="13569" max="13570" width="16.7109375" style="10" customWidth="1"/>
    <col min="13571" max="13571" width="1.42578125" style="10" customWidth="1"/>
    <col min="13572" max="13573" width="16.7109375" style="10" customWidth="1"/>
    <col min="13574" max="13824" width="12.5703125" style="10"/>
    <col min="13825" max="13826" width="16.7109375" style="10" customWidth="1"/>
    <col min="13827" max="13827" width="1.42578125" style="10" customWidth="1"/>
    <col min="13828" max="13829" width="16.7109375" style="10" customWidth="1"/>
    <col min="13830" max="14080" width="12.5703125" style="10"/>
    <col min="14081" max="14082" width="16.7109375" style="10" customWidth="1"/>
    <col min="14083" max="14083" width="1.42578125" style="10" customWidth="1"/>
    <col min="14084" max="14085" width="16.7109375" style="10" customWidth="1"/>
    <col min="14086" max="14336" width="12.5703125" style="10"/>
    <col min="14337" max="14338" width="16.7109375" style="10" customWidth="1"/>
    <col min="14339" max="14339" width="1.42578125" style="10" customWidth="1"/>
    <col min="14340" max="14341" width="16.7109375" style="10" customWidth="1"/>
    <col min="14342" max="14592" width="12.5703125" style="10"/>
    <col min="14593" max="14594" width="16.7109375" style="10" customWidth="1"/>
    <col min="14595" max="14595" width="1.42578125" style="10" customWidth="1"/>
    <col min="14596" max="14597" width="16.7109375" style="10" customWidth="1"/>
    <col min="14598" max="14848" width="12.5703125" style="10"/>
    <col min="14849" max="14850" width="16.7109375" style="10" customWidth="1"/>
    <col min="14851" max="14851" width="1.42578125" style="10" customWidth="1"/>
    <col min="14852" max="14853" width="16.7109375" style="10" customWidth="1"/>
    <col min="14854" max="15104" width="12.5703125" style="10"/>
    <col min="15105" max="15106" width="16.7109375" style="10" customWidth="1"/>
    <col min="15107" max="15107" width="1.42578125" style="10" customWidth="1"/>
    <col min="15108" max="15109" width="16.7109375" style="10" customWidth="1"/>
    <col min="15110" max="15360" width="12.5703125" style="10"/>
    <col min="15361" max="15362" width="16.7109375" style="10" customWidth="1"/>
    <col min="15363" max="15363" width="1.42578125" style="10" customWidth="1"/>
    <col min="15364" max="15365" width="16.7109375" style="10" customWidth="1"/>
    <col min="15366" max="15616" width="12.5703125" style="10"/>
    <col min="15617" max="15618" width="16.7109375" style="10" customWidth="1"/>
    <col min="15619" max="15619" width="1.42578125" style="10" customWidth="1"/>
    <col min="15620" max="15621" width="16.7109375" style="10" customWidth="1"/>
    <col min="15622" max="15872" width="12.5703125" style="10"/>
    <col min="15873" max="15874" width="16.7109375" style="10" customWidth="1"/>
    <col min="15875" max="15875" width="1.42578125" style="10" customWidth="1"/>
    <col min="15876" max="15877" width="16.7109375" style="10" customWidth="1"/>
    <col min="15878" max="16128" width="12.5703125" style="10"/>
    <col min="16129" max="16130" width="16.7109375" style="10" customWidth="1"/>
    <col min="16131" max="16131" width="1.42578125" style="10" customWidth="1"/>
    <col min="16132" max="16133" width="16.7109375" style="10" customWidth="1"/>
    <col min="16134" max="16384" width="12.5703125" style="10"/>
  </cols>
  <sheetData>
    <row r="1" spans="1:7" x14ac:dyDescent="0.2">
      <c r="A1" s="134" t="s">
        <v>57</v>
      </c>
      <c r="B1" s="134" t="s">
        <v>58</v>
      </c>
      <c r="C1" s="135"/>
      <c r="D1" s="134" t="s">
        <v>57</v>
      </c>
      <c r="E1" s="134" t="s">
        <v>58</v>
      </c>
    </row>
    <row r="2" spans="1:7" x14ac:dyDescent="0.2">
      <c r="A2" s="136" t="s">
        <v>59</v>
      </c>
      <c r="B2" s="136" t="s">
        <v>124</v>
      </c>
      <c r="C2" s="136"/>
      <c r="D2" s="136" t="s">
        <v>283</v>
      </c>
      <c r="E2" s="136" t="s">
        <v>256</v>
      </c>
    </row>
    <row r="3" spans="1:7" x14ac:dyDescent="0.2">
      <c r="A3" s="136" t="s">
        <v>61</v>
      </c>
      <c r="B3" s="136" t="s">
        <v>62</v>
      </c>
      <c r="C3" s="136"/>
      <c r="D3" s="136" t="s">
        <v>60</v>
      </c>
      <c r="E3" s="136" t="s">
        <v>60</v>
      </c>
    </row>
    <row r="4" spans="1:7" ht="33.75" x14ac:dyDescent="0.2">
      <c r="A4" s="136" t="s">
        <v>64</v>
      </c>
      <c r="B4" s="136" t="s">
        <v>65</v>
      </c>
      <c r="C4" s="136"/>
      <c r="D4" s="136" t="s">
        <v>179</v>
      </c>
      <c r="E4" s="136" t="s">
        <v>180</v>
      </c>
      <c r="G4" s="146"/>
    </row>
    <row r="5" spans="1:7" x14ac:dyDescent="0.2">
      <c r="A5" s="136" t="s">
        <v>68</v>
      </c>
      <c r="B5" s="136" t="s">
        <v>69</v>
      </c>
      <c r="C5" s="136"/>
      <c r="D5" s="136" t="s">
        <v>63</v>
      </c>
      <c r="E5" s="136" t="s">
        <v>256</v>
      </c>
    </row>
    <row r="6" spans="1:7" x14ac:dyDescent="0.2">
      <c r="A6" s="136" t="s">
        <v>70</v>
      </c>
      <c r="B6" s="136" t="s">
        <v>71</v>
      </c>
      <c r="C6" s="136"/>
      <c r="D6" s="137" t="s">
        <v>66</v>
      </c>
      <c r="E6" s="137" t="s">
        <v>67</v>
      </c>
    </row>
    <row r="7" spans="1:7" x14ac:dyDescent="0.2">
      <c r="A7" s="136" t="s">
        <v>74</v>
      </c>
      <c r="B7" s="136" t="s">
        <v>75</v>
      </c>
      <c r="C7" s="136"/>
      <c r="D7" s="136" t="s">
        <v>72</v>
      </c>
      <c r="E7" s="136" t="s">
        <v>73</v>
      </c>
    </row>
    <row r="8" spans="1:7" ht="22.5" x14ac:dyDescent="0.2">
      <c r="A8" s="136" t="s">
        <v>77</v>
      </c>
      <c r="B8" s="136" t="s">
        <v>181</v>
      </c>
      <c r="C8" s="136"/>
      <c r="D8" s="136" t="s">
        <v>76</v>
      </c>
      <c r="E8" s="136" t="s">
        <v>182</v>
      </c>
    </row>
    <row r="9" spans="1:7" x14ac:dyDescent="0.2">
      <c r="A9" s="136" t="s">
        <v>80</v>
      </c>
      <c r="B9" s="136" t="s">
        <v>81</v>
      </c>
      <c r="C9" s="136"/>
      <c r="D9" s="137" t="s">
        <v>78</v>
      </c>
      <c r="E9" s="137" t="s">
        <v>79</v>
      </c>
    </row>
    <row r="10" spans="1:7" x14ac:dyDescent="0.2">
      <c r="A10" s="136" t="s">
        <v>82</v>
      </c>
      <c r="B10" s="136" t="s">
        <v>83</v>
      </c>
      <c r="C10" s="136"/>
      <c r="D10" s="137" t="s">
        <v>259</v>
      </c>
      <c r="E10" s="137" t="s">
        <v>260</v>
      </c>
    </row>
    <row r="11" spans="1:7" x14ac:dyDescent="0.2">
      <c r="A11" s="137" t="s">
        <v>85</v>
      </c>
      <c r="B11" s="137" t="s">
        <v>86</v>
      </c>
      <c r="C11" s="136"/>
      <c r="D11" s="137" t="s">
        <v>254</v>
      </c>
      <c r="E11" s="137" t="s">
        <v>255</v>
      </c>
    </row>
    <row r="12" spans="1:7" x14ac:dyDescent="0.2">
      <c r="A12" s="136" t="s">
        <v>88</v>
      </c>
      <c r="B12" s="136" t="s">
        <v>89</v>
      </c>
      <c r="C12" s="136"/>
      <c r="D12" s="136" t="s">
        <v>84</v>
      </c>
      <c r="E12" s="136" t="s">
        <v>284</v>
      </c>
    </row>
    <row r="13" spans="1:7" ht="22.5" x14ac:dyDescent="0.2">
      <c r="A13" s="136" t="s">
        <v>92</v>
      </c>
      <c r="B13" s="136" t="s">
        <v>93</v>
      </c>
      <c r="C13" s="136"/>
      <c r="D13" s="137" t="s">
        <v>87</v>
      </c>
      <c r="E13" s="137" t="s">
        <v>183</v>
      </c>
    </row>
    <row r="14" spans="1:7" x14ac:dyDescent="0.2">
      <c r="A14" s="136" t="s">
        <v>96</v>
      </c>
      <c r="B14" s="136" t="s">
        <v>97</v>
      </c>
      <c r="C14" s="136"/>
      <c r="D14" s="136" t="s">
        <v>90</v>
      </c>
      <c r="E14" s="136" t="s">
        <v>91</v>
      </c>
    </row>
    <row r="15" spans="1:7" x14ac:dyDescent="0.2">
      <c r="A15" s="137" t="s">
        <v>184</v>
      </c>
      <c r="B15" s="137" t="s">
        <v>185</v>
      </c>
      <c r="C15" s="136"/>
      <c r="D15" s="136" t="s">
        <v>94</v>
      </c>
      <c r="E15" s="136" t="s">
        <v>95</v>
      </c>
    </row>
    <row r="16" spans="1:7" ht="22.5" x14ac:dyDescent="0.2">
      <c r="A16" s="136" t="s">
        <v>186</v>
      </c>
      <c r="B16" s="136" t="s">
        <v>177</v>
      </c>
      <c r="C16" s="136"/>
      <c r="D16" s="136" t="s">
        <v>285</v>
      </c>
      <c r="E16" s="136" t="s">
        <v>187</v>
      </c>
    </row>
    <row r="17" spans="1:5" x14ac:dyDescent="0.2">
      <c r="A17" s="136" t="s">
        <v>100</v>
      </c>
      <c r="B17" s="136" t="s">
        <v>101</v>
      </c>
      <c r="C17" s="136"/>
      <c r="D17" s="137" t="s">
        <v>98</v>
      </c>
      <c r="E17" s="137" t="s">
        <v>99</v>
      </c>
    </row>
    <row r="18" spans="1:5" x14ac:dyDescent="0.2">
      <c r="A18" s="136" t="s">
        <v>104</v>
      </c>
      <c r="B18" s="136" t="s">
        <v>105</v>
      </c>
      <c r="C18" s="136"/>
      <c r="D18" s="137" t="s">
        <v>102</v>
      </c>
      <c r="E18" s="137" t="s">
        <v>103</v>
      </c>
    </row>
    <row r="19" spans="1:5" x14ac:dyDescent="0.2">
      <c r="A19" s="138" t="s">
        <v>108</v>
      </c>
      <c r="B19" s="138" t="s">
        <v>109</v>
      </c>
      <c r="C19" s="136"/>
      <c r="D19" s="136" t="s">
        <v>106</v>
      </c>
      <c r="E19" s="136" t="s">
        <v>107</v>
      </c>
    </row>
    <row r="20" spans="1:5" x14ac:dyDescent="0.2">
      <c r="A20" s="136" t="s">
        <v>111</v>
      </c>
      <c r="B20" s="136" t="s">
        <v>112</v>
      </c>
      <c r="C20" s="136"/>
      <c r="D20" s="136" t="s">
        <v>110</v>
      </c>
      <c r="E20" s="136" t="s">
        <v>110</v>
      </c>
    </row>
    <row r="21" spans="1:5" x14ac:dyDescent="0.2">
      <c r="A21" s="136" t="s">
        <v>115</v>
      </c>
      <c r="B21" s="136" t="s">
        <v>115</v>
      </c>
      <c r="C21" s="136"/>
      <c r="D21" s="136" t="s">
        <v>113</v>
      </c>
      <c r="E21" s="136" t="s">
        <v>114</v>
      </c>
    </row>
    <row r="22" spans="1:5" x14ac:dyDescent="0.2">
      <c r="A22" s="136" t="s">
        <v>118</v>
      </c>
      <c r="B22" s="136" t="s">
        <v>119</v>
      </c>
      <c r="C22" s="136"/>
      <c r="D22" s="136" t="s">
        <v>116</v>
      </c>
      <c r="E22" s="136" t="s">
        <v>117</v>
      </c>
    </row>
    <row r="23" spans="1:5" x14ac:dyDescent="0.2">
      <c r="A23" s="136" t="s">
        <v>257</v>
      </c>
      <c r="B23" s="136" t="s">
        <v>258</v>
      </c>
      <c r="C23" s="136"/>
      <c r="D23" s="137" t="s">
        <v>121</v>
      </c>
      <c r="E23" s="137" t="s">
        <v>122</v>
      </c>
    </row>
    <row r="24" spans="1:5" x14ac:dyDescent="0.2">
      <c r="A24" s="136" t="s">
        <v>120</v>
      </c>
      <c r="B24" s="136" t="s">
        <v>120</v>
      </c>
      <c r="C24" s="136"/>
      <c r="D24" s="137" t="s">
        <v>188</v>
      </c>
      <c r="E24" s="139" t="s">
        <v>189</v>
      </c>
    </row>
    <row r="25" spans="1:5" x14ac:dyDescent="0.2">
      <c r="A25" s="137" t="s">
        <v>123</v>
      </c>
      <c r="B25" s="137" t="s">
        <v>124</v>
      </c>
      <c r="C25" s="136"/>
      <c r="D25" s="136" t="s">
        <v>127</v>
      </c>
      <c r="E25" s="136" t="s">
        <v>128</v>
      </c>
    </row>
    <row r="26" spans="1:5" x14ac:dyDescent="0.2">
      <c r="A26" s="138" t="s">
        <v>125</v>
      </c>
      <c r="B26" s="138" t="s">
        <v>126</v>
      </c>
      <c r="C26" s="136"/>
      <c r="D26" s="136" t="s">
        <v>131</v>
      </c>
      <c r="E26" s="136" t="s">
        <v>132</v>
      </c>
    </row>
    <row r="27" spans="1:5" x14ac:dyDescent="0.2">
      <c r="A27" s="136" t="s">
        <v>129</v>
      </c>
      <c r="B27" s="136" t="s">
        <v>130</v>
      </c>
      <c r="C27" s="136"/>
      <c r="D27" s="136" t="s">
        <v>135</v>
      </c>
      <c r="E27" s="136" t="s">
        <v>136</v>
      </c>
    </row>
    <row r="28" spans="1:5" x14ac:dyDescent="0.2">
      <c r="A28" s="138" t="s">
        <v>133</v>
      </c>
      <c r="B28" s="138" t="s">
        <v>134</v>
      </c>
      <c r="C28" s="136"/>
      <c r="D28" s="136" t="s">
        <v>139</v>
      </c>
      <c r="E28" s="136" t="s">
        <v>140</v>
      </c>
    </row>
    <row r="29" spans="1:5" x14ac:dyDescent="0.2">
      <c r="A29" s="136" t="s">
        <v>137</v>
      </c>
      <c r="B29" s="136" t="s">
        <v>138</v>
      </c>
      <c r="C29" s="136"/>
      <c r="D29" s="136" t="s">
        <v>143</v>
      </c>
      <c r="E29" s="136" t="s">
        <v>144</v>
      </c>
    </row>
    <row r="30" spans="1:5" x14ac:dyDescent="0.2">
      <c r="A30" s="137" t="s">
        <v>141</v>
      </c>
      <c r="B30" s="137" t="s">
        <v>142</v>
      </c>
      <c r="C30" s="136"/>
      <c r="D30" s="137" t="s">
        <v>147</v>
      </c>
      <c r="E30" s="137" t="s">
        <v>148</v>
      </c>
    </row>
    <row r="31" spans="1:5" ht="22.5" x14ac:dyDescent="0.2">
      <c r="A31" s="136" t="s">
        <v>145</v>
      </c>
      <c r="B31" s="136" t="s">
        <v>146</v>
      </c>
      <c r="C31" s="136"/>
      <c r="D31" s="137" t="s">
        <v>263</v>
      </c>
      <c r="E31" s="137" t="s">
        <v>264</v>
      </c>
    </row>
    <row r="32" spans="1:5" x14ac:dyDescent="0.2">
      <c r="A32" s="137" t="s">
        <v>149</v>
      </c>
      <c r="B32" s="137" t="s">
        <v>150</v>
      </c>
      <c r="C32" s="136"/>
      <c r="D32" s="137" t="s">
        <v>152</v>
      </c>
      <c r="E32" s="137" t="s">
        <v>153</v>
      </c>
    </row>
    <row r="33" spans="1:5" x14ac:dyDescent="0.2">
      <c r="A33" s="136" t="s">
        <v>151</v>
      </c>
      <c r="B33" s="136" t="s">
        <v>261</v>
      </c>
      <c r="C33" s="136"/>
      <c r="D33" s="137" t="s">
        <v>156</v>
      </c>
      <c r="E33" s="137" t="s">
        <v>157</v>
      </c>
    </row>
    <row r="34" spans="1:5" x14ac:dyDescent="0.2">
      <c r="A34" s="138" t="s">
        <v>154</v>
      </c>
      <c r="B34" s="138" t="s">
        <v>155</v>
      </c>
      <c r="C34" s="136"/>
      <c r="D34" s="136" t="s">
        <v>160</v>
      </c>
      <c r="E34" s="136" t="s">
        <v>161</v>
      </c>
    </row>
    <row r="35" spans="1:5" x14ac:dyDescent="0.2">
      <c r="A35" s="136" t="s">
        <v>158</v>
      </c>
      <c r="B35" s="136" t="s">
        <v>159</v>
      </c>
      <c r="C35" s="136"/>
      <c r="D35" s="138" t="s">
        <v>163</v>
      </c>
      <c r="E35" s="138" t="s">
        <v>164</v>
      </c>
    </row>
    <row r="36" spans="1:5" x14ac:dyDescent="0.2">
      <c r="A36" s="137" t="s">
        <v>162</v>
      </c>
      <c r="B36" s="137" t="s">
        <v>162</v>
      </c>
      <c r="C36" s="136"/>
      <c r="D36" s="137" t="s">
        <v>167</v>
      </c>
      <c r="E36" s="137" t="s">
        <v>168</v>
      </c>
    </row>
    <row r="37" spans="1:5" x14ac:dyDescent="0.2">
      <c r="A37" s="136" t="s">
        <v>165</v>
      </c>
      <c r="B37" s="136" t="s">
        <v>166</v>
      </c>
      <c r="C37" s="140"/>
      <c r="D37" s="136" t="s">
        <v>170</v>
      </c>
      <c r="E37" s="136" t="s">
        <v>171</v>
      </c>
    </row>
    <row r="38" spans="1:5" x14ac:dyDescent="0.2">
      <c r="A38" s="136" t="s">
        <v>169</v>
      </c>
      <c r="B38" s="136" t="s">
        <v>262</v>
      </c>
      <c r="C38" s="12"/>
      <c r="D38" s="138" t="s">
        <v>174</v>
      </c>
      <c r="E38" s="138" t="s">
        <v>175</v>
      </c>
    </row>
    <row r="39" spans="1:5" x14ac:dyDescent="0.2">
      <c r="A39" s="136" t="s">
        <v>172</v>
      </c>
      <c r="B39" s="136" t="s">
        <v>173</v>
      </c>
      <c r="C39" s="12"/>
    </row>
    <row r="40" spans="1:5" x14ac:dyDescent="0.2">
      <c r="C40" s="12"/>
    </row>
    <row r="41" spans="1:5" x14ac:dyDescent="0.2">
      <c r="C41" s="12"/>
      <c r="D41" s="12"/>
      <c r="E41" s="12"/>
    </row>
    <row r="42" spans="1:5" x14ac:dyDescent="0.2">
      <c r="C42" s="12"/>
      <c r="D42" s="12"/>
      <c r="E42" s="12"/>
    </row>
    <row r="43" spans="1:5" x14ac:dyDescent="0.2">
      <c r="C43" s="12"/>
      <c r="D43" s="12"/>
      <c r="E43" s="12"/>
    </row>
    <row r="44" spans="1:5" x14ac:dyDescent="0.2">
      <c r="C44" s="13"/>
      <c r="D44" s="12"/>
      <c r="E44" s="12"/>
    </row>
    <row r="45" spans="1:5" x14ac:dyDescent="0.2">
      <c r="C45" s="12"/>
      <c r="D45" s="12"/>
      <c r="E45" s="12"/>
    </row>
    <row r="46" spans="1:5" x14ac:dyDescent="0.2">
      <c r="C46" s="12"/>
    </row>
    <row r="47" spans="1:5" x14ac:dyDescent="0.2">
      <c r="C47" s="12"/>
    </row>
    <row r="48" spans="1:5" x14ac:dyDescent="0.2">
      <c r="C48" s="12"/>
    </row>
    <row r="49" spans="3:3" x14ac:dyDescent="0.2">
      <c r="C49" s="12"/>
    </row>
    <row r="50" spans="3:3" x14ac:dyDescent="0.2">
      <c r="C50" s="12"/>
    </row>
    <row r="51" spans="3:3" x14ac:dyDescent="0.2">
      <c r="C51" s="12"/>
    </row>
    <row r="76" spans="1:2" x14ac:dyDescent="0.2">
      <c r="A76" s="11"/>
      <c r="B76" s="11"/>
    </row>
    <row r="77" spans="1:2" x14ac:dyDescent="0.2">
      <c r="A77" s="11"/>
      <c r="B77" s="11"/>
    </row>
    <row r="78" spans="1:2" x14ac:dyDescent="0.2">
      <c r="A78" s="11"/>
      <c r="B78" s="11"/>
    </row>
    <row r="79" spans="1:2" x14ac:dyDescent="0.2">
      <c r="A79" s="11"/>
      <c r="B79" s="11"/>
    </row>
    <row r="80" spans="1:2" x14ac:dyDescent="0.2">
      <c r="A80" s="11"/>
      <c r="B80" s="11"/>
    </row>
    <row r="81" spans="1:2" x14ac:dyDescent="0.2">
      <c r="A81" s="11"/>
      <c r="B81" s="11"/>
    </row>
    <row r="82" spans="1:2" x14ac:dyDescent="0.2">
      <c r="A82" s="11"/>
      <c r="B82" s="11"/>
    </row>
  </sheetData>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tabColor theme="0" tint="-4.9989318521683403E-2"/>
  </sheetPr>
  <dimension ref="A1:Y30"/>
  <sheetViews>
    <sheetView zoomScaleNormal="90" workbookViewId="0"/>
  </sheetViews>
  <sheetFormatPr defaultRowHeight="11.25" x14ac:dyDescent="0.2"/>
  <cols>
    <col min="1" max="1" width="12.85546875" style="16" customWidth="1"/>
    <col min="2" max="2" width="9.7109375" style="16" customWidth="1"/>
    <col min="3" max="3" width="0.85546875" style="16" customWidth="1"/>
    <col min="4" max="4" width="9.85546875" style="16" customWidth="1"/>
    <col min="5" max="5" width="0.85546875" style="16" customWidth="1"/>
    <col min="6" max="6" width="9.85546875" style="16" customWidth="1"/>
    <col min="7" max="7" width="1" style="16" customWidth="1"/>
    <col min="8" max="8" width="9.85546875" style="16" customWidth="1"/>
    <col min="9" max="9" width="1" style="16" customWidth="1"/>
    <col min="10" max="10" width="8.7109375" style="16" bestFit="1" customWidth="1"/>
    <col min="11" max="11" width="10.28515625" style="16" bestFit="1" customWidth="1"/>
    <col min="12" max="13" width="10.42578125" style="16" bestFit="1" customWidth="1"/>
    <col min="14" max="14" width="10.28515625" style="16" customWidth="1"/>
    <col min="15" max="15" width="12" style="16" bestFit="1" customWidth="1"/>
    <col min="16" max="16" width="10.28515625" style="16" bestFit="1" customWidth="1"/>
    <col min="17" max="17" width="8.7109375" style="16" bestFit="1" customWidth="1"/>
    <col min="18" max="18" width="0.85546875" style="16" customWidth="1"/>
    <col min="19" max="19" width="12.42578125" style="16" customWidth="1"/>
    <col min="20" max="20" width="10" style="16" customWidth="1"/>
    <col min="21" max="21" width="10.5703125" style="16" bestFit="1" customWidth="1"/>
    <col min="22" max="22" width="7.85546875" style="16" bestFit="1" customWidth="1"/>
    <col min="23" max="23" width="8.7109375" style="16" bestFit="1" customWidth="1"/>
    <col min="24" max="250" width="9.140625" style="16"/>
    <col min="251" max="251" width="12.85546875" style="16" customWidth="1"/>
    <col min="252" max="252" width="9.140625" style="16"/>
    <col min="253" max="253" width="0.85546875" style="16" customWidth="1"/>
    <col min="254" max="254" width="9.140625" style="16"/>
    <col min="255" max="255" width="0.85546875" style="16" customWidth="1"/>
    <col min="256" max="256" width="9.140625" style="16"/>
    <col min="257" max="257" width="1" style="16" customWidth="1"/>
    <col min="258" max="258" width="9.140625" style="16"/>
    <col min="259" max="259" width="1" style="16" customWidth="1"/>
    <col min="260" max="260" width="8.7109375" style="16" bestFit="1" customWidth="1"/>
    <col min="261" max="261" width="10.28515625" style="16" bestFit="1" customWidth="1"/>
    <col min="262" max="263" width="10.42578125" style="16" bestFit="1" customWidth="1"/>
    <col min="264" max="264" width="14" style="16" bestFit="1" customWidth="1"/>
    <col min="265" max="265" width="12" style="16" bestFit="1" customWidth="1"/>
    <col min="266" max="266" width="10.28515625" style="16" bestFit="1" customWidth="1"/>
    <col min="267" max="267" width="8.7109375" style="16" bestFit="1" customWidth="1"/>
    <col min="268" max="268" width="0.85546875" style="16" customWidth="1"/>
    <col min="269" max="269" width="12.42578125" style="16" customWidth="1"/>
    <col min="270" max="270" width="10" style="16" customWidth="1"/>
    <col min="271" max="271" width="10.5703125" style="16" bestFit="1" customWidth="1"/>
    <col min="272" max="272" width="7.85546875" style="16" bestFit="1" customWidth="1"/>
    <col min="273" max="273" width="8.7109375" style="16" bestFit="1" customWidth="1"/>
    <col min="274" max="506" width="9.140625" style="16"/>
    <col min="507" max="507" width="12.85546875" style="16" customWidth="1"/>
    <col min="508" max="508" width="9.140625" style="16"/>
    <col min="509" max="509" width="0.85546875" style="16" customWidth="1"/>
    <col min="510" max="510" width="9.140625" style="16"/>
    <col min="511" max="511" width="0.85546875" style="16" customWidth="1"/>
    <col min="512" max="512" width="9.140625" style="16"/>
    <col min="513" max="513" width="1" style="16" customWidth="1"/>
    <col min="514" max="514" width="9.140625" style="16"/>
    <col min="515" max="515" width="1" style="16" customWidth="1"/>
    <col min="516" max="516" width="8.7109375" style="16" bestFit="1" customWidth="1"/>
    <col min="517" max="517" width="10.28515625" style="16" bestFit="1" customWidth="1"/>
    <col min="518" max="519" width="10.42578125" style="16" bestFit="1" customWidth="1"/>
    <col min="520" max="520" width="14" style="16" bestFit="1" customWidth="1"/>
    <col min="521" max="521" width="12" style="16" bestFit="1" customWidth="1"/>
    <col min="522" max="522" width="10.28515625" style="16" bestFit="1" customWidth="1"/>
    <col min="523" max="523" width="8.7109375" style="16" bestFit="1" customWidth="1"/>
    <col min="524" max="524" width="0.85546875" style="16" customWidth="1"/>
    <col min="525" max="525" width="12.42578125" style="16" customWidth="1"/>
    <col min="526" max="526" width="10" style="16" customWidth="1"/>
    <col min="527" max="527" width="10.5703125" style="16" bestFit="1" customWidth="1"/>
    <col min="528" max="528" width="7.85546875" style="16" bestFit="1" customWidth="1"/>
    <col min="529" max="529" width="8.7109375" style="16" bestFit="1" customWidth="1"/>
    <col min="530" max="762" width="9.140625" style="16"/>
    <col min="763" max="763" width="12.85546875" style="16" customWidth="1"/>
    <col min="764" max="764" width="9.140625" style="16"/>
    <col min="765" max="765" width="0.85546875" style="16" customWidth="1"/>
    <col min="766" max="766" width="9.140625" style="16"/>
    <col min="767" max="767" width="0.85546875" style="16" customWidth="1"/>
    <col min="768" max="768" width="9.140625" style="16"/>
    <col min="769" max="769" width="1" style="16" customWidth="1"/>
    <col min="770" max="770" width="9.140625" style="16"/>
    <col min="771" max="771" width="1" style="16" customWidth="1"/>
    <col min="772" max="772" width="8.7109375" style="16" bestFit="1" customWidth="1"/>
    <col min="773" max="773" width="10.28515625" style="16" bestFit="1" customWidth="1"/>
    <col min="774" max="775" width="10.42578125" style="16" bestFit="1" customWidth="1"/>
    <col min="776" max="776" width="14" style="16" bestFit="1" customWidth="1"/>
    <col min="777" max="777" width="12" style="16" bestFit="1" customWidth="1"/>
    <col min="778" max="778" width="10.28515625" style="16" bestFit="1" customWidth="1"/>
    <col min="779" max="779" width="8.7109375" style="16" bestFit="1" customWidth="1"/>
    <col min="780" max="780" width="0.85546875" style="16" customWidth="1"/>
    <col min="781" max="781" width="12.42578125" style="16" customWidth="1"/>
    <col min="782" max="782" width="10" style="16" customWidth="1"/>
    <col min="783" max="783" width="10.5703125" style="16" bestFit="1" customWidth="1"/>
    <col min="784" max="784" width="7.85546875" style="16" bestFit="1" customWidth="1"/>
    <col min="785" max="785" width="8.7109375" style="16" bestFit="1" customWidth="1"/>
    <col min="786" max="1018" width="9.140625" style="16"/>
    <col min="1019" max="1019" width="12.85546875" style="16" customWidth="1"/>
    <col min="1020" max="1020" width="9.140625" style="16"/>
    <col min="1021" max="1021" width="0.85546875" style="16" customWidth="1"/>
    <col min="1022" max="1022" width="9.140625" style="16"/>
    <col min="1023" max="1023" width="0.85546875" style="16" customWidth="1"/>
    <col min="1024" max="1024" width="9.140625" style="16"/>
    <col min="1025" max="1025" width="1" style="16" customWidth="1"/>
    <col min="1026" max="1026" width="9.140625" style="16"/>
    <col min="1027" max="1027" width="1" style="16" customWidth="1"/>
    <col min="1028" max="1028" width="8.7109375" style="16" bestFit="1" customWidth="1"/>
    <col min="1029" max="1029" width="10.28515625" style="16" bestFit="1" customWidth="1"/>
    <col min="1030" max="1031" width="10.42578125" style="16" bestFit="1" customWidth="1"/>
    <col min="1032" max="1032" width="14" style="16" bestFit="1" customWidth="1"/>
    <col min="1033" max="1033" width="12" style="16" bestFit="1" customWidth="1"/>
    <col min="1034" max="1034" width="10.28515625" style="16" bestFit="1" customWidth="1"/>
    <col min="1035" max="1035" width="8.7109375" style="16" bestFit="1" customWidth="1"/>
    <col min="1036" max="1036" width="0.85546875" style="16" customWidth="1"/>
    <col min="1037" max="1037" width="12.42578125" style="16" customWidth="1"/>
    <col min="1038" max="1038" width="10" style="16" customWidth="1"/>
    <col min="1039" max="1039" width="10.5703125" style="16" bestFit="1" customWidth="1"/>
    <col min="1040" max="1040" width="7.85546875" style="16" bestFit="1" customWidth="1"/>
    <col min="1041" max="1041" width="8.7109375" style="16" bestFit="1" customWidth="1"/>
    <col min="1042" max="1274" width="9.140625" style="16"/>
    <col min="1275" max="1275" width="12.85546875" style="16" customWidth="1"/>
    <col min="1276" max="1276" width="9.140625" style="16"/>
    <col min="1277" max="1277" width="0.85546875" style="16" customWidth="1"/>
    <col min="1278" max="1278" width="9.140625" style="16"/>
    <col min="1279" max="1279" width="0.85546875" style="16" customWidth="1"/>
    <col min="1280" max="1280" width="9.140625" style="16"/>
    <col min="1281" max="1281" width="1" style="16" customWidth="1"/>
    <col min="1282" max="1282" width="9.140625" style="16"/>
    <col min="1283" max="1283" width="1" style="16" customWidth="1"/>
    <col min="1284" max="1284" width="8.7109375" style="16" bestFit="1" customWidth="1"/>
    <col min="1285" max="1285" width="10.28515625" style="16" bestFit="1" customWidth="1"/>
    <col min="1286" max="1287" width="10.42578125" style="16" bestFit="1" customWidth="1"/>
    <col min="1288" max="1288" width="14" style="16" bestFit="1" customWidth="1"/>
    <col min="1289" max="1289" width="12" style="16" bestFit="1" customWidth="1"/>
    <col min="1290" max="1290" width="10.28515625" style="16" bestFit="1" customWidth="1"/>
    <col min="1291" max="1291" width="8.7109375" style="16" bestFit="1" customWidth="1"/>
    <col min="1292" max="1292" width="0.85546875" style="16" customWidth="1"/>
    <col min="1293" max="1293" width="12.42578125" style="16" customWidth="1"/>
    <col min="1294" max="1294" width="10" style="16" customWidth="1"/>
    <col min="1295" max="1295" width="10.5703125" style="16" bestFit="1" customWidth="1"/>
    <col min="1296" max="1296" width="7.85546875" style="16" bestFit="1" customWidth="1"/>
    <col min="1297" max="1297" width="8.7109375" style="16" bestFit="1" customWidth="1"/>
    <col min="1298" max="1530" width="9.140625" style="16"/>
    <col min="1531" max="1531" width="12.85546875" style="16" customWidth="1"/>
    <col min="1532" max="1532" width="9.140625" style="16"/>
    <col min="1533" max="1533" width="0.85546875" style="16" customWidth="1"/>
    <col min="1534" max="1534" width="9.140625" style="16"/>
    <col min="1535" max="1535" width="0.85546875" style="16" customWidth="1"/>
    <col min="1536" max="1536" width="9.140625" style="16"/>
    <col min="1537" max="1537" width="1" style="16" customWidth="1"/>
    <col min="1538" max="1538" width="9.140625" style="16"/>
    <col min="1539" max="1539" width="1" style="16" customWidth="1"/>
    <col min="1540" max="1540" width="8.7109375" style="16" bestFit="1" customWidth="1"/>
    <col min="1541" max="1541" width="10.28515625" style="16" bestFit="1" customWidth="1"/>
    <col min="1542" max="1543" width="10.42578125" style="16" bestFit="1" customWidth="1"/>
    <col min="1544" max="1544" width="14" style="16" bestFit="1" customWidth="1"/>
    <col min="1545" max="1545" width="12" style="16" bestFit="1" customWidth="1"/>
    <col min="1546" max="1546" width="10.28515625" style="16" bestFit="1" customWidth="1"/>
    <col min="1547" max="1547" width="8.7109375" style="16" bestFit="1" customWidth="1"/>
    <col min="1548" max="1548" width="0.85546875" style="16" customWidth="1"/>
    <col min="1549" max="1549" width="12.42578125" style="16" customWidth="1"/>
    <col min="1550" max="1550" width="10" style="16" customWidth="1"/>
    <col min="1551" max="1551" width="10.5703125" style="16" bestFit="1" customWidth="1"/>
    <col min="1552" max="1552" width="7.85546875" style="16" bestFit="1" customWidth="1"/>
    <col min="1553" max="1553" width="8.7109375" style="16" bestFit="1" customWidth="1"/>
    <col min="1554" max="1786" width="9.140625" style="16"/>
    <col min="1787" max="1787" width="12.85546875" style="16" customWidth="1"/>
    <col min="1788" max="1788" width="9.140625" style="16"/>
    <col min="1789" max="1789" width="0.85546875" style="16" customWidth="1"/>
    <col min="1790" max="1790" width="9.140625" style="16"/>
    <col min="1791" max="1791" width="0.85546875" style="16" customWidth="1"/>
    <col min="1792" max="1792" width="9.140625" style="16"/>
    <col min="1793" max="1793" width="1" style="16" customWidth="1"/>
    <col min="1794" max="1794" width="9.140625" style="16"/>
    <col min="1795" max="1795" width="1" style="16" customWidth="1"/>
    <col min="1796" max="1796" width="8.7109375" style="16" bestFit="1" customWidth="1"/>
    <col min="1797" max="1797" width="10.28515625" style="16" bestFit="1" customWidth="1"/>
    <col min="1798" max="1799" width="10.42578125" style="16" bestFit="1" customWidth="1"/>
    <col min="1800" max="1800" width="14" style="16" bestFit="1" customWidth="1"/>
    <col min="1801" max="1801" width="12" style="16" bestFit="1" customWidth="1"/>
    <col min="1802" max="1802" width="10.28515625" style="16" bestFit="1" customWidth="1"/>
    <col min="1803" max="1803" width="8.7109375" style="16" bestFit="1" customWidth="1"/>
    <col min="1804" max="1804" width="0.85546875" style="16" customWidth="1"/>
    <col min="1805" max="1805" width="12.42578125" style="16" customWidth="1"/>
    <col min="1806" max="1806" width="10" style="16" customWidth="1"/>
    <col min="1807" max="1807" width="10.5703125" style="16" bestFit="1" customWidth="1"/>
    <col min="1808" max="1808" width="7.85546875" style="16" bestFit="1" customWidth="1"/>
    <col min="1809" max="1809" width="8.7109375" style="16" bestFit="1" customWidth="1"/>
    <col min="1810" max="2042" width="9.140625" style="16"/>
    <col min="2043" max="2043" width="12.85546875" style="16" customWidth="1"/>
    <col min="2044" max="2044" width="9.140625" style="16"/>
    <col min="2045" max="2045" width="0.85546875" style="16" customWidth="1"/>
    <col min="2046" max="2046" width="9.140625" style="16"/>
    <col min="2047" max="2047" width="0.85546875" style="16" customWidth="1"/>
    <col min="2048" max="2048" width="9.140625" style="16"/>
    <col min="2049" max="2049" width="1" style="16" customWidth="1"/>
    <col min="2050" max="2050" width="9.140625" style="16"/>
    <col min="2051" max="2051" width="1" style="16" customWidth="1"/>
    <col min="2052" max="2052" width="8.7109375" style="16" bestFit="1" customWidth="1"/>
    <col min="2053" max="2053" width="10.28515625" style="16" bestFit="1" customWidth="1"/>
    <col min="2054" max="2055" width="10.42578125" style="16" bestFit="1" customWidth="1"/>
    <col min="2056" max="2056" width="14" style="16" bestFit="1" customWidth="1"/>
    <col min="2057" max="2057" width="12" style="16" bestFit="1" customWidth="1"/>
    <col min="2058" max="2058" width="10.28515625" style="16" bestFit="1" customWidth="1"/>
    <col min="2059" max="2059" width="8.7109375" style="16" bestFit="1" customWidth="1"/>
    <col min="2060" max="2060" width="0.85546875" style="16" customWidth="1"/>
    <col min="2061" max="2061" width="12.42578125" style="16" customWidth="1"/>
    <col min="2062" max="2062" width="10" style="16" customWidth="1"/>
    <col min="2063" max="2063" width="10.5703125" style="16" bestFit="1" customWidth="1"/>
    <col min="2064" max="2064" width="7.85546875" style="16" bestFit="1" customWidth="1"/>
    <col min="2065" max="2065" width="8.7109375" style="16" bestFit="1" customWidth="1"/>
    <col min="2066" max="2298" width="9.140625" style="16"/>
    <col min="2299" max="2299" width="12.85546875" style="16" customWidth="1"/>
    <col min="2300" max="2300" width="9.140625" style="16"/>
    <col min="2301" max="2301" width="0.85546875" style="16" customWidth="1"/>
    <col min="2302" max="2302" width="9.140625" style="16"/>
    <col min="2303" max="2303" width="0.85546875" style="16" customWidth="1"/>
    <col min="2304" max="2304" width="9.140625" style="16"/>
    <col min="2305" max="2305" width="1" style="16" customWidth="1"/>
    <col min="2306" max="2306" width="9.140625" style="16"/>
    <col min="2307" max="2307" width="1" style="16" customWidth="1"/>
    <col min="2308" max="2308" width="8.7109375" style="16" bestFit="1" customWidth="1"/>
    <col min="2309" max="2309" width="10.28515625" style="16" bestFit="1" customWidth="1"/>
    <col min="2310" max="2311" width="10.42578125" style="16" bestFit="1" customWidth="1"/>
    <col min="2312" max="2312" width="14" style="16" bestFit="1" customWidth="1"/>
    <col min="2313" max="2313" width="12" style="16" bestFit="1" customWidth="1"/>
    <col min="2314" max="2314" width="10.28515625" style="16" bestFit="1" customWidth="1"/>
    <col min="2315" max="2315" width="8.7109375" style="16" bestFit="1" customWidth="1"/>
    <col min="2316" max="2316" width="0.85546875" style="16" customWidth="1"/>
    <col min="2317" max="2317" width="12.42578125" style="16" customWidth="1"/>
    <col min="2318" max="2318" width="10" style="16" customWidth="1"/>
    <col min="2319" max="2319" width="10.5703125" style="16" bestFit="1" customWidth="1"/>
    <col min="2320" max="2320" width="7.85546875" style="16" bestFit="1" customWidth="1"/>
    <col min="2321" max="2321" width="8.7109375" style="16" bestFit="1" customWidth="1"/>
    <col min="2322" max="2554" width="9.140625" style="16"/>
    <col min="2555" max="2555" width="12.85546875" style="16" customWidth="1"/>
    <col min="2556" max="2556" width="9.140625" style="16"/>
    <col min="2557" max="2557" width="0.85546875" style="16" customWidth="1"/>
    <col min="2558" max="2558" width="9.140625" style="16"/>
    <col min="2559" max="2559" width="0.85546875" style="16" customWidth="1"/>
    <col min="2560" max="2560" width="9.140625" style="16"/>
    <col min="2561" max="2561" width="1" style="16" customWidth="1"/>
    <col min="2562" max="2562" width="9.140625" style="16"/>
    <col min="2563" max="2563" width="1" style="16" customWidth="1"/>
    <col min="2564" max="2564" width="8.7109375" style="16" bestFit="1" customWidth="1"/>
    <col min="2565" max="2565" width="10.28515625" style="16" bestFit="1" customWidth="1"/>
    <col min="2566" max="2567" width="10.42578125" style="16" bestFit="1" customWidth="1"/>
    <col min="2568" max="2568" width="14" style="16" bestFit="1" customWidth="1"/>
    <col min="2569" max="2569" width="12" style="16" bestFit="1" customWidth="1"/>
    <col min="2570" max="2570" width="10.28515625" style="16" bestFit="1" customWidth="1"/>
    <col min="2571" max="2571" width="8.7109375" style="16" bestFit="1" customWidth="1"/>
    <col min="2572" max="2572" width="0.85546875" style="16" customWidth="1"/>
    <col min="2573" max="2573" width="12.42578125" style="16" customWidth="1"/>
    <col min="2574" max="2574" width="10" style="16" customWidth="1"/>
    <col min="2575" max="2575" width="10.5703125" style="16" bestFit="1" customWidth="1"/>
    <col min="2576" max="2576" width="7.85546875" style="16" bestFit="1" customWidth="1"/>
    <col min="2577" max="2577" width="8.7109375" style="16" bestFit="1" customWidth="1"/>
    <col min="2578" max="2810" width="9.140625" style="16"/>
    <col min="2811" max="2811" width="12.85546875" style="16" customWidth="1"/>
    <col min="2812" max="2812" width="9.140625" style="16"/>
    <col min="2813" max="2813" width="0.85546875" style="16" customWidth="1"/>
    <col min="2814" max="2814" width="9.140625" style="16"/>
    <col min="2815" max="2815" width="0.85546875" style="16" customWidth="1"/>
    <col min="2816" max="2816" width="9.140625" style="16"/>
    <col min="2817" max="2817" width="1" style="16" customWidth="1"/>
    <col min="2818" max="2818" width="9.140625" style="16"/>
    <col min="2819" max="2819" width="1" style="16" customWidth="1"/>
    <col min="2820" max="2820" width="8.7109375" style="16" bestFit="1" customWidth="1"/>
    <col min="2821" max="2821" width="10.28515625" style="16" bestFit="1" customWidth="1"/>
    <col min="2822" max="2823" width="10.42578125" style="16" bestFit="1" customWidth="1"/>
    <col min="2824" max="2824" width="14" style="16" bestFit="1" customWidth="1"/>
    <col min="2825" max="2825" width="12" style="16" bestFit="1" customWidth="1"/>
    <col min="2826" max="2826" width="10.28515625" style="16" bestFit="1" customWidth="1"/>
    <col min="2827" max="2827" width="8.7109375" style="16" bestFit="1" customWidth="1"/>
    <col min="2828" max="2828" width="0.85546875" style="16" customWidth="1"/>
    <col min="2829" max="2829" width="12.42578125" style="16" customWidth="1"/>
    <col min="2830" max="2830" width="10" style="16" customWidth="1"/>
    <col min="2831" max="2831" width="10.5703125" style="16" bestFit="1" customWidth="1"/>
    <col min="2832" max="2832" width="7.85546875" style="16" bestFit="1" customWidth="1"/>
    <col min="2833" max="2833" width="8.7109375" style="16" bestFit="1" customWidth="1"/>
    <col min="2834" max="3066" width="9.140625" style="16"/>
    <col min="3067" max="3067" width="12.85546875" style="16" customWidth="1"/>
    <col min="3068" max="3068" width="9.140625" style="16"/>
    <col min="3069" max="3069" width="0.85546875" style="16" customWidth="1"/>
    <col min="3070" max="3070" width="9.140625" style="16"/>
    <col min="3071" max="3071" width="0.85546875" style="16" customWidth="1"/>
    <col min="3072" max="3072" width="9.140625" style="16"/>
    <col min="3073" max="3073" width="1" style="16" customWidth="1"/>
    <col min="3074" max="3074" width="9.140625" style="16"/>
    <col min="3075" max="3075" width="1" style="16" customWidth="1"/>
    <col min="3076" max="3076" width="8.7109375" style="16" bestFit="1" customWidth="1"/>
    <col min="3077" max="3077" width="10.28515625" style="16" bestFit="1" customWidth="1"/>
    <col min="3078" max="3079" width="10.42578125" style="16" bestFit="1" customWidth="1"/>
    <col min="3080" max="3080" width="14" style="16" bestFit="1" customWidth="1"/>
    <col min="3081" max="3081" width="12" style="16" bestFit="1" customWidth="1"/>
    <col min="3082" max="3082" width="10.28515625" style="16" bestFit="1" customWidth="1"/>
    <col min="3083" max="3083" width="8.7109375" style="16" bestFit="1" customWidth="1"/>
    <col min="3084" max="3084" width="0.85546875" style="16" customWidth="1"/>
    <col min="3085" max="3085" width="12.42578125" style="16" customWidth="1"/>
    <col min="3086" max="3086" width="10" style="16" customWidth="1"/>
    <col min="3087" max="3087" width="10.5703125" style="16" bestFit="1" customWidth="1"/>
    <col min="3088" max="3088" width="7.85546875" style="16" bestFit="1" customWidth="1"/>
    <col min="3089" max="3089" width="8.7109375" style="16" bestFit="1" customWidth="1"/>
    <col min="3090" max="3322" width="9.140625" style="16"/>
    <col min="3323" max="3323" width="12.85546875" style="16" customWidth="1"/>
    <col min="3324" max="3324" width="9.140625" style="16"/>
    <col min="3325" max="3325" width="0.85546875" style="16" customWidth="1"/>
    <col min="3326" max="3326" width="9.140625" style="16"/>
    <col min="3327" max="3327" width="0.85546875" style="16" customWidth="1"/>
    <col min="3328" max="3328" width="9.140625" style="16"/>
    <col min="3329" max="3329" width="1" style="16" customWidth="1"/>
    <col min="3330" max="3330" width="9.140625" style="16"/>
    <col min="3331" max="3331" width="1" style="16" customWidth="1"/>
    <col min="3332" max="3332" width="8.7109375" style="16" bestFit="1" customWidth="1"/>
    <col min="3333" max="3333" width="10.28515625" style="16" bestFit="1" customWidth="1"/>
    <col min="3334" max="3335" width="10.42578125" style="16" bestFit="1" customWidth="1"/>
    <col min="3336" max="3336" width="14" style="16" bestFit="1" customWidth="1"/>
    <col min="3337" max="3337" width="12" style="16" bestFit="1" customWidth="1"/>
    <col min="3338" max="3338" width="10.28515625" style="16" bestFit="1" customWidth="1"/>
    <col min="3339" max="3339" width="8.7109375" style="16" bestFit="1" customWidth="1"/>
    <col min="3340" max="3340" width="0.85546875" style="16" customWidth="1"/>
    <col min="3341" max="3341" width="12.42578125" style="16" customWidth="1"/>
    <col min="3342" max="3342" width="10" style="16" customWidth="1"/>
    <col min="3343" max="3343" width="10.5703125" style="16" bestFit="1" customWidth="1"/>
    <col min="3344" max="3344" width="7.85546875" style="16" bestFit="1" customWidth="1"/>
    <col min="3345" max="3345" width="8.7109375" style="16" bestFit="1" customWidth="1"/>
    <col min="3346" max="3578" width="9.140625" style="16"/>
    <col min="3579" max="3579" width="12.85546875" style="16" customWidth="1"/>
    <col min="3580" max="3580" width="9.140625" style="16"/>
    <col min="3581" max="3581" width="0.85546875" style="16" customWidth="1"/>
    <col min="3582" max="3582" width="9.140625" style="16"/>
    <col min="3583" max="3583" width="0.85546875" style="16" customWidth="1"/>
    <col min="3584" max="3584" width="9.140625" style="16"/>
    <col min="3585" max="3585" width="1" style="16" customWidth="1"/>
    <col min="3586" max="3586" width="9.140625" style="16"/>
    <col min="3587" max="3587" width="1" style="16" customWidth="1"/>
    <col min="3588" max="3588" width="8.7109375" style="16" bestFit="1" customWidth="1"/>
    <col min="3589" max="3589" width="10.28515625" style="16" bestFit="1" customWidth="1"/>
    <col min="3590" max="3591" width="10.42578125" style="16" bestFit="1" customWidth="1"/>
    <col min="3592" max="3592" width="14" style="16" bestFit="1" customWidth="1"/>
    <col min="3593" max="3593" width="12" style="16" bestFit="1" customWidth="1"/>
    <col min="3594" max="3594" width="10.28515625" style="16" bestFit="1" customWidth="1"/>
    <col min="3595" max="3595" width="8.7109375" style="16" bestFit="1" customWidth="1"/>
    <col min="3596" max="3596" width="0.85546875" style="16" customWidth="1"/>
    <col min="3597" max="3597" width="12.42578125" style="16" customWidth="1"/>
    <col min="3598" max="3598" width="10" style="16" customWidth="1"/>
    <col min="3599" max="3599" width="10.5703125" style="16" bestFit="1" customWidth="1"/>
    <col min="3600" max="3600" width="7.85546875" style="16" bestFit="1" customWidth="1"/>
    <col min="3601" max="3601" width="8.7109375" style="16" bestFit="1" customWidth="1"/>
    <col min="3602" max="3834" width="9.140625" style="16"/>
    <col min="3835" max="3835" width="12.85546875" style="16" customWidth="1"/>
    <col min="3836" max="3836" width="9.140625" style="16"/>
    <col min="3837" max="3837" width="0.85546875" style="16" customWidth="1"/>
    <col min="3838" max="3838" width="9.140625" style="16"/>
    <col min="3839" max="3839" width="0.85546875" style="16" customWidth="1"/>
    <col min="3840" max="3840" width="9.140625" style="16"/>
    <col min="3841" max="3841" width="1" style="16" customWidth="1"/>
    <col min="3842" max="3842" width="9.140625" style="16"/>
    <col min="3843" max="3843" width="1" style="16" customWidth="1"/>
    <col min="3844" max="3844" width="8.7109375" style="16" bestFit="1" customWidth="1"/>
    <col min="3845" max="3845" width="10.28515625" style="16" bestFit="1" customWidth="1"/>
    <col min="3846" max="3847" width="10.42578125" style="16" bestFit="1" customWidth="1"/>
    <col min="3848" max="3848" width="14" style="16" bestFit="1" customWidth="1"/>
    <col min="3849" max="3849" width="12" style="16" bestFit="1" customWidth="1"/>
    <col min="3850" max="3850" width="10.28515625" style="16" bestFit="1" customWidth="1"/>
    <col min="3851" max="3851" width="8.7109375" style="16" bestFit="1" customWidth="1"/>
    <col min="3852" max="3852" width="0.85546875" style="16" customWidth="1"/>
    <col min="3853" max="3853" width="12.42578125" style="16" customWidth="1"/>
    <col min="3854" max="3854" width="10" style="16" customWidth="1"/>
    <col min="3855" max="3855" width="10.5703125" style="16" bestFit="1" customWidth="1"/>
    <col min="3856" max="3856" width="7.85546875" style="16" bestFit="1" customWidth="1"/>
    <col min="3857" max="3857" width="8.7109375" style="16" bestFit="1" customWidth="1"/>
    <col min="3858" max="4090" width="9.140625" style="16"/>
    <col min="4091" max="4091" width="12.85546875" style="16" customWidth="1"/>
    <col min="4092" max="4092" width="9.140625" style="16"/>
    <col min="4093" max="4093" width="0.85546875" style="16" customWidth="1"/>
    <col min="4094" max="4094" width="9.140625" style="16"/>
    <col min="4095" max="4095" width="0.85546875" style="16" customWidth="1"/>
    <col min="4096" max="4096" width="9.140625" style="16"/>
    <col min="4097" max="4097" width="1" style="16" customWidth="1"/>
    <col min="4098" max="4098" width="9.140625" style="16"/>
    <col min="4099" max="4099" width="1" style="16" customWidth="1"/>
    <col min="4100" max="4100" width="8.7109375" style="16" bestFit="1" customWidth="1"/>
    <col min="4101" max="4101" width="10.28515625" style="16" bestFit="1" customWidth="1"/>
    <col min="4102" max="4103" width="10.42578125" style="16" bestFit="1" customWidth="1"/>
    <col min="4104" max="4104" width="14" style="16" bestFit="1" customWidth="1"/>
    <col min="4105" max="4105" width="12" style="16" bestFit="1" customWidth="1"/>
    <col min="4106" max="4106" width="10.28515625" style="16" bestFit="1" customWidth="1"/>
    <col min="4107" max="4107" width="8.7109375" style="16" bestFit="1" customWidth="1"/>
    <col min="4108" max="4108" width="0.85546875" style="16" customWidth="1"/>
    <col min="4109" max="4109" width="12.42578125" style="16" customWidth="1"/>
    <col min="4110" max="4110" width="10" style="16" customWidth="1"/>
    <col min="4111" max="4111" width="10.5703125" style="16" bestFit="1" customWidth="1"/>
    <col min="4112" max="4112" width="7.85546875" style="16" bestFit="1" customWidth="1"/>
    <col min="4113" max="4113" width="8.7109375" style="16" bestFit="1" customWidth="1"/>
    <col min="4114" max="4346" width="9.140625" style="16"/>
    <col min="4347" max="4347" width="12.85546875" style="16" customWidth="1"/>
    <col min="4348" max="4348" width="9.140625" style="16"/>
    <col min="4349" max="4349" width="0.85546875" style="16" customWidth="1"/>
    <col min="4350" max="4350" width="9.140625" style="16"/>
    <col min="4351" max="4351" width="0.85546875" style="16" customWidth="1"/>
    <col min="4352" max="4352" width="9.140625" style="16"/>
    <col min="4353" max="4353" width="1" style="16" customWidth="1"/>
    <col min="4354" max="4354" width="9.140625" style="16"/>
    <col min="4355" max="4355" width="1" style="16" customWidth="1"/>
    <col min="4356" max="4356" width="8.7109375" style="16" bestFit="1" customWidth="1"/>
    <col min="4357" max="4357" width="10.28515625" style="16" bestFit="1" customWidth="1"/>
    <col min="4358" max="4359" width="10.42578125" style="16" bestFit="1" customWidth="1"/>
    <col min="4360" max="4360" width="14" style="16" bestFit="1" customWidth="1"/>
    <col min="4361" max="4361" width="12" style="16" bestFit="1" customWidth="1"/>
    <col min="4362" max="4362" width="10.28515625" style="16" bestFit="1" customWidth="1"/>
    <col min="4363" max="4363" width="8.7109375" style="16" bestFit="1" customWidth="1"/>
    <col min="4364" max="4364" width="0.85546875" style="16" customWidth="1"/>
    <col min="4365" max="4365" width="12.42578125" style="16" customWidth="1"/>
    <col min="4366" max="4366" width="10" style="16" customWidth="1"/>
    <col min="4367" max="4367" width="10.5703125" style="16" bestFit="1" customWidth="1"/>
    <col min="4368" max="4368" width="7.85546875" style="16" bestFit="1" customWidth="1"/>
    <col min="4369" max="4369" width="8.7109375" style="16" bestFit="1" customWidth="1"/>
    <col min="4370" max="4602" width="9.140625" style="16"/>
    <col min="4603" max="4603" width="12.85546875" style="16" customWidth="1"/>
    <col min="4604" max="4604" width="9.140625" style="16"/>
    <col min="4605" max="4605" width="0.85546875" style="16" customWidth="1"/>
    <col min="4606" max="4606" width="9.140625" style="16"/>
    <col min="4607" max="4607" width="0.85546875" style="16" customWidth="1"/>
    <col min="4608" max="4608" width="9.140625" style="16"/>
    <col min="4609" max="4609" width="1" style="16" customWidth="1"/>
    <col min="4610" max="4610" width="9.140625" style="16"/>
    <col min="4611" max="4611" width="1" style="16" customWidth="1"/>
    <col min="4612" max="4612" width="8.7109375" style="16" bestFit="1" customWidth="1"/>
    <col min="4613" max="4613" width="10.28515625" style="16" bestFit="1" customWidth="1"/>
    <col min="4614" max="4615" width="10.42578125" style="16" bestFit="1" customWidth="1"/>
    <col min="4616" max="4616" width="14" style="16" bestFit="1" customWidth="1"/>
    <col min="4617" max="4617" width="12" style="16" bestFit="1" customWidth="1"/>
    <col min="4618" max="4618" width="10.28515625" style="16" bestFit="1" customWidth="1"/>
    <col min="4619" max="4619" width="8.7109375" style="16" bestFit="1" customWidth="1"/>
    <col min="4620" max="4620" width="0.85546875" style="16" customWidth="1"/>
    <col min="4621" max="4621" width="12.42578125" style="16" customWidth="1"/>
    <col min="4622" max="4622" width="10" style="16" customWidth="1"/>
    <col min="4623" max="4623" width="10.5703125" style="16" bestFit="1" customWidth="1"/>
    <col min="4624" max="4624" width="7.85546875" style="16" bestFit="1" customWidth="1"/>
    <col min="4625" max="4625" width="8.7109375" style="16" bestFit="1" customWidth="1"/>
    <col min="4626" max="4858" width="9.140625" style="16"/>
    <col min="4859" max="4859" width="12.85546875" style="16" customWidth="1"/>
    <col min="4860" max="4860" width="9.140625" style="16"/>
    <col min="4861" max="4861" width="0.85546875" style="16" customWidth="1"/>
    <col min="4862" max="4862" width="9.140625" style="16"/>
    <col min="4863" max="4863" width="0.85546875" style="16" customWidth="1"/>
    <col min="4864" max="4864" width="9.140625" style="16"/>
    <col min="4865" max="4865" width="1" style="16" customWidth="1"/>
    <col min="4866" max="4866" width="9.140625" style="16"/>
    <col min="4867" max="4867" width="1" style="16" customWidth="1"/>
    <col min="4868" max="4868" width="8.7109375" style="16" bestFit="1" customWidth="1"/>
    <col min="4869" max="4869" width="10.28515625" style="16" bestFit="1" customWidth="1"/>
    <col min="4870" max="4871" width="10.42578125" style="16" bestFit="1" customWidth="1"/>
    <col min="4872" max="4872" width="14" style="16" bestFit="1" customWidth="1"/>
    <col min="4873" max="4873" width="12" style="16" bestFit="1" customWidth="1"/>
    <col min="4874" max="4874" width="10.28515625" style="16" bestFit="1" customWidth="1"/>
    <col min="4875" max="4875" width="8.7109375" style="16" bestFit="1" customWidth="1"/>
    <col min="4876" max="4876" width="0.85546875" style="16" customWidth="1"/>
    <col min="4877" max="4877" width="12.42578125" style="16" customWidth="1"/>
    <col min="4878" max="4878" width="10" style="16" customWidth="1"/>
    <col min="4879" max="4879" width="10.5703125" style="16" bestFit="1" customWidth="1"/>
    <col min="4880" max="4880" width="7.85546875" style="16" bestFit="1" customWidth="1"/>
    <col min="4881" max="4881" width="8.7109375" style="16" bestFit="1" customWidth="1"/>
    <col min="4882" max="5114" width="9.140625" style="16"/>
    <col min="5115" max="5115" width="12.85546875" style="16" customWidth="1"/>
    <col min="5116" max="5116" width="9.140625" style="16"/>
    <col min="5117" max="5117" width="0.85546875" style="16" customWidth="1"/>
    <col min="5118" max="5118" width="9.140625" style="16"/>
    <col min="5119" max="5119" width="0.85546875" style="16" customWidth="1"/>
    <col min="5120" max="5120" width="9.140625" style="16"/>
    <col min="5121" max="5121" width="1" style="16" customWidth="1"/>
    <col min="5122" max="5122" width="9.140625" style="16"/>
    <col min="5123" max="5123" width="1" style="16" customWidth="1"/>
    <col min="5124" max="5124" width="8.7109375" style="16" bestFit="1" customWidth="1"/>
    <col min="5125" max="5125" width="10.28515625" style="16" bestFit="1" customWidth="1"/>
    <col min="5126" max="5127" width="10.42578125" style="16" bestFit="1" customWidth="1"/>
    <col min="5128" max="5128" width="14" style="16" bestFit="1" customWidth="1"/>
    <col min="5129" max="5129" width="12" style="16" bestFit="1" customWidth="1"/>
    <col min="5130" max="5130" width="10.28515625" style="16" bestFit="1" customWidth="1"/>
    <col min="5131" max="5131" width="8.7109375" style="16" bestFit="1" customWidth="1"/>
    <col min="5132" max="5132" width="0.85546875" style="16" customWidth="1"/>
    <col min="5133" max="5133" width="12.42578125" style="16" customWidth="1"/>
    <col min="5134" max="5134" width="10" style="16" customWidth="1"/>
    <col min="5135" max="5135" width="10.5703125" style="16" bestFit="1" customWidth="1"/>
    <col min="5136" max="5136" width="7.85546875" style="16" bestFit="1" customWidth="1"/>
    <col min="5137" max="5137" width="8.7109375" style="16" bestFit="1" customWidth="1"/>
    <col min="5138" max="5370" width="9.140625" style="16"/>
    <col min="5371" max="5371" width="12.85546875" style="16" customWidth="1"/>
    <col min="5372" max="5372" width="9.140625" style="16"/>
    <col min="5373" max="5373" width="0.85546875" style="16" customWidth="1"/>
    <col min="5374" max="5374" width="9.140625" style="16"/>
    <col min="5375" max="5375" width="0.85546875" style="16" customWidth="1"/>
    <col min="5376" max="5376" width="9.140625" style="16"/>
    <col min="5377" max="5377" width="1" style="16" customWidth="1"/>
    <col min="5378" max="5378" width="9.140625" style="16"/>
    <col min="5379" max="5379" width="1" style="16" customWidth="1"/>
    <col min="5380" max="5380" width="8.7109375" style="16" bestFit="1" customWidth="1"/>
    <col min="5381" max="5381" width="10.28515625" style="16" bestFit="1" customWidth="1"/>
    <col min="5382" max="5383" width="10.42578125" style="16" bestFit="1" customWidth="1"/>
    <col min="5384" max="5384" width="14" style="16" bestFit="1" customWidth="1"/>
    <col min="5385" max="5385" width="12" style="16" bestFit="1" customWidth="1"/>
    <col min="5386" max="5386" width="10.28515625" style="16" bestFit="1" customWidth="1"/>
    <col min="5387" max="5387" width="8.7109375" style="16" bestFit="1" customWidth="1"/>
    <col min="5388" max="5388" width="0.85546875" style="16" customWidth="1"/>
    <col min="5389" max="5389" width="12.42578125" style="16" customWidth="1"/>
    <col min="5390" max="5390" width="10" style="16" customWidth="1"/>
    <col min="5391" max="5391" width="10.5703125" style="16" bestFit="1" customWidth="1"/>
    <col min="5392" max="5392" width="7.85546875" style="16" bestFit="1" customWidth="1"/>
    <col min="5393" max="5393" width="8.7109375" style="16" bestFit="1" customWidth="1"/>
    <col min="5394" max="5626" width="9.140625" style="16"/>
    <col min="5627" max="5627" width="12.85546875" style="16" customWidth="1"/>
    <col min="5628" max="5628" width="9.140625" style="16"/>
    <col min="5629" max="5629" width="0.85546875" style="16" customWidth="1"/>
    <col min="5630" max="5630" width="9.140625" style="16"/>
    <col min="5631" max="5631" width="0.85546875" style="16" customWidth="1"/>
    <col min="5632" max="5632" width="9.140625" style="16"/>
    <col min="5633" max="5633" width="1" style="16" customWidth="1"/>
    <col min="5634" max="5634" width="9.140625" style="16"/>
    <col min="5635" max="5635" width="1" style="16" customWidth="1"/>
    <col min="5636" max="5636" width="8.7109375" style="16" bestFit="1" customWidth="1"/>
    <col min="5637" max="5637" width="10.28515625" style="16" bestFit="1" customWidth="1"/>
    <col min="5638" max="5639" width="10.42578125" style="16" bestFit="1" customWidth="1"/>
    <col min="5640" max="5640" width="14" style="16" bestFit="1" customWidth="1"/>
    <col min="5641" max="5641" width="12" style="16" bestFit="1" customWidth="1"/>
    <col min="5642" max="5642" width="10.28515625" style="16" bestFit="1" customWidth="1"/>
    <col min="5643" max="5643" width="8.7109375" style="16" bestFit="1" customWidth="1"/>
    <col min="5644" max="5644" width="0.85546875" style="16" customWidth="1"/>
    <col min="5645" max="5645" width="12.42578125" style="16" customWidth="1"/>
    <col min="5646" max="5646" width="10" style="16" customWidth="1"/>
    <col min="5647" max="5647" width="10.5703125" style="16" bestFit="1" customWidth="1"/>
    <col min="5648" max="5648" width="7.85546875" style="16" bestFit="1" customWidth="1"/>
    <col min="5649" max="5649" width="8.7109375" style="16" bestFit="1" customWidth="1"/>
    <col min="5650" max="5882" width="9.140625" style="16"/>
    <col min="5883" max="5883" width="12.85546875" style="16" customWidth="1"/>
    <col min="5884" max="5884" width="9.140625" style="16"/>
    <col min="5885" max="5885" width="0.85546875" style="16" customWidth="1"/>
    <col min="5886" max="5886" width="9.140625" style="16"/>
    <col min="5887" max="5887" width="0.85546875" style="16" customWidth="1"/>
    <col min="5888" max="5888" width="9.140625" style="16"/>
    <col min="5889" max="5889" width="1" style="16" customWidth="1"/>
    <col min="5890" max="5890" width="9.140625" style="16"/>
    <col min="5891" max="5891" width="1" style="16" customWidth="1"/>
    <col min="5892" max="5892" width="8.7109375" style="16" bestFit="1" customWidth="1"/>
    <col min="5893" max="5893" width="10.28515625" style="16" bestFit="1" customWidth="1"/>
    <col min="5894" max="5895" width="10.42578125" style="16" bestFit="1" customWidth="1"/>
    <col min="5896" max="5896" width="14" style="16" bestFit="1" customWidth="1"/>
    <col min="5897" max="5897" width="12" style="16" bestFit="1" customWidth="1"/>
    <col min="5898" max="5898" width="10.28515625" style="16" bestFit="1" customWidth="1"/>
    <col min="5899" max="5899" width="8.7109375" style="16" bestFit="1" customWidth="1"/>
    <col min="5900" max="5900" width="0.85546875" style="16" customWidth="1"/>
    <col min="5901" max="5901" width="12.42578125" style="16" customWidth="1"/>
    <col min="5902" max="5902" width="10" style="16" customWidth="1"/>
    <col min="5903" max="5903" width="10.5703125" style="16" bestFit="1" customWidth="1"/>
    <col min="5904" max="5904" width="7.85546875" style="16" bestFit="1" customWidth="1"/>
    <col min="5905" max="5905" width="8.7109375" style="16" bestFit="1" customWidth="1"/>
    <col min="5906" max="6138" width="9.140625" style="16"/>
    <col min="6139" max="6139" width="12.85546875" style="16" customWidth="1"/>
    <col min="6140" max="6140" width="9.140625" style="16"/>
    <col min="6141" max="6141" width="0.85546875" style="16" customWidth="1"/>
    <col min="6142" max="6142" width="9.140625" style="16"/>
    <col min="6143" max="6143" width="0.85546875" style="16" customWidth="1"/>
    <col min="6144" max="6144" width="9.140625" style="16"/>
    <col min="6145" max="6145" width="1" style="16" customWidth="1"/>
    <col min="6146" max="6146" width="9.140625" style="16"/>
    <col min="6147" max="6147" width="1" style="16" customWidth="1"/>
    <col min="6148" max="6148" width="8.7109375" style="16" bestFit="1" customWidth="1"/>
    <col min="6149" max="6149" width="10.28515625" style="16" bestFit="1" customWidth="1"/>
    <col min="6150" max="6151" width="10.42578125" style="16" bestFit="1" customWidth="1"/>
    <col min="6152" max="6152" width="14" style="16" bestFit="1" customWidth="1"/>
    <col min="6153" max="6153" width="12" style="16" bestFit="1" customWidth="1"/>
    <col min="6154" max="6154" width="10.28515625" style="16" bestFit="1" customWidth="1"/>
    <col min="6155" max="6155" width="8.7109375" style="16" bestFit="1" customWidth="1"/>
    <col min="6156" max="6156" width="0.85546875" style="16" customWidth="1"/>
    <col min="6157" max="6157" width="12.42578125" style="16" customWidth="1"/>
    <col min="6158" max="6158" width="10" style="16" customWidth="1"/>
    <col min="6159" max="6159" width="10.5703125" style="16" bestFit="1" customWidth="1"/>
    <col min="6160" max="6160" width="7.85546875" style="16" bestFit="1" customWidth="1"/>
    <col min="6161" max="6161" width="8.7109375" style="16" bestFit="1" customWidth="1"/>
    <col min="6162" max="6394" width="9.140625" style="16"/>
    <col min="6395" max="6395" width="12.85546875" style="16" customWidth="1"/>
    <col min="6396" max="6396" width="9.140625" style="16"/>
    <col min="6397" max="6397" width="0.85546875" style="16" customWidth="1"/>
    <col min="6398" max="6398" width="9.140625" style="16"/>
    <col min="6399" max="6399" width="0.85546875" style="16" customWidth="1"/>
    <col min="6400" max="6400" width="9.140625" style="16"/>
    <col min="6401" max="6401" width="1" style="16" customWidth="1"/>
    <col min="6402" max="6402" width="9.140625" style="16"/>
    <col min="6403" max="6403" width="1" style="16" customWidth="1"/>
    <col min="6404" max="6404" width="8.7109375" style="16" bestFit="1" customWidth="1"/>
    <col min="6405" max="6405" width="10.28515625" style="16" bestFit="1" customWidth="1"/>
    <col min="6406" max="6407" width="10.42578125" style="16" bestFit="1" customWidth="1"/>
    <col min="6408" max="6408" width="14" style="16" bestFit="1" customWidth="1"/>
    <col min="6409" max="6409" width="12" style="16" bestFit="1" customWidth="1"/>
    <col min="6410" max="6410" width="10.28515625" style="16" bestFit="1" customWidth="1"/>
    <col min="6411" max="6411" width="8.7109375" style="16" bestFit="1" customWidth="1"/>
    <col min="6412" max="6412" width="0.85546875" style="16" customWidth="1"/>
    <col min="6413" max="6413" width="12.42578125" style="16" customWidth="1"/>
    <col min="6414" max="6414" width="10" style="16" customWidth="1"/>
    <col min="6415" max="6415" width="10.5703125" style="16" bestFit="1" customWidth="1"/>
    <col min="6416" max="6416" width="7.85546875" style="16" bestFit="1" customWidth="1"/>
    <col min="6417" max="6417" width="8.7109375" style="16" bestFit="1" customWidth="1"/>
    <col min="6418" max="6650" width="9.140625" style="16"/>
    <col min="6651" max="6651" width="12.85546875" style="16" customWidth="1"/>
    <col min="6652" max="6652" width="9.140625" style="16"/>
    <col min="6653" max="6653" width="0.85546875" style="16" customWidth="1"/>
    <col min="6654" max="6654" width="9.140625" style="16"/>
    <col min="6655" max="6655" width="0.85546875" style="16" customWidth="1"/>
    <col min="6656" max="6656" width="9.140625" style="16"/>
    <col min="6657" max="6657" width="1" style="16" customWidth="1"/>
    <col min="6658" max="6658" width="9.140625" style="16"/>
    <col min="6659" max="6659" width="1" style="16" customWidth="1"/>
    <col min="6660" max="6660" width="8.7109375" style="16" bestFit="1" customWidth="1"/>
    <col min="6661" max="6661" width="10.28515625" style="16" bestFit="1" customWidth="1"/>
    <col min="6662" max="6663" width="10.42578125" style="16" bestFit="1" customWidth="1"/>
    <col min="6664" max="6664" width="14" style="16" bestFit="1" customWidth="1"/>
    <col min="6665" max="6665" width="12" style="16" bestFit="1" customWidth="1"/>
    <col min="6666" max="6666" width="10.28515625" style="16" bestFit="1" customWidth="1"/>
    <col min="6667" max="6667" width="8.7109375" style="16" bestFit="1" customWidth="1"/>
    <col min="6668" max="6668" width="0.85546875" style="16" customWidth="1"/>
    <col min="6669" max="6669" width="12.42578125" style="16" customWidth="1"/>
    <col min="6670" max="6670" width="10" style="16" customWidth="1"/>
    <col min="6671" max="6671" width="10.5703125" style="16" bestFit="1" customWidth="1"/>
    <col min="6672" max="6672" width="7.85546875" style="16" bestFit="1" customWidth="1"/>
    <col min="6673" max="6673" width="8.7109375" style="16" bestFit="1" customWidth="1"/>
    <col min="6674" max="6906" width="9.140625" style="16"/>
    <col min="6907" max="6907" width="12.85546875" style="16" customWidth="1"/>
    <col min="6908" max="6908" width="9.140625" style="16"/>
    <col min="6909" max="6909" width="0.85546875" style="16" customWidth="1"/>
    <col min="6910" max="6910" width="9.140625" style="16"/>
    <col min="6911" max="6911" width="0.85546875" style="16" customWidth="1"/>
    <col min="6912" max="6912" width="9.140625" style="16"/>
    <col min="6913" max="6913" width="1" style="16" customWidth="1"/>
    <col min="6914" max="6914" width="9.140625" style="16"/>
    <col min="6915" max="6915" width="1" style="16" customWidth="1"/>
    <col min="6916" max="6916" width="8.7109375" style="16" bestFit="1" customWidth="1"/>
    <col min="6917" max="6917" width="10.28515625" style="16" bestFit="1" customWidth="1"/>
    <col min="6918" max="6919" width="10.42578125" style="16" bestFit="1" customWidth="1"/>
    <col min="6920" max="6920" width="14" style="16" bestFit="1" customWidth="1"/>
    <col min="6921" max="6921" width="12" style="16" bestFit="1" customWidth="1"/>
    <col min="6922" max="6922" width="10.28515625" style="16" bestFit="1" customWidth="1"/>
    <col min="6923" max="6923" width="8.7109375" style="16" bestFit="1" customWidth="1"/>
    <col min="6924" max="6924" width="0.85546875" style="16" customWidth="1"/>
    <col min="6925" max="6925" width="12.42578125" style="16" customWidth="1"/>
    <col min="6926" max="6926" width="10" style="16" customWidth="1"/>
    <col min="6927" max="6927" width="10.5703125" style="16" bestFit="1" customWidth="1"/>
    <col min="6928" max="6928" width="7.85546875" style="16" bestFit="1" customWidth="1"/>
    <col min="6929" max="6929" width="8.7109375" style="16" bestFit="1" customWidth="1"/>
    <col min="6930" max="7162" width="9.140625" style="16"/>
    <col min="7163" max="7163" width="12.85546875" style="16" customWidth="1"/>
    <col min="7164" max="7164" width="9.140625" style="16"/>
    <col min="7165" max="7165" width="0.85546875" style="16" customWidth="1"/>
    <col min="7166" max="7166" width="9.140625" style="16"/>
    <col min="7167" max="7167" width="0.85546875" style="16" customWidth="1"/>
    <col min="7168" max="7168" width="9.140625" style="16"/>
    <col min="7169" max="7169" width="1" style="16" customWidth="1"/>
    <col min="7170" max="7170" width="9.140625" style="16"/>
    <col min="7171" max="7171" width="1" style="16" customWidth="1"/>
    <col min="7172" max="7172" width="8.7109375" style="16" bestFit="1" customWidth="1"/>
    <col min="7173" max="7173" width="10.28515625" style="16" bestFit="1" customWidth="1"/>
    <col min="7174" max="7175" width="10.42578125" style="16" bestFit="1" customWidth="1"/>
    <col min="7176" max="7176" width="14" style="16" bestFit="1" customWidth="1"/>
    <col min="7177" max="7177" width="12" style="16" bestFit="1" customWidth="1"/>
    <col min="7178" max="7178" width="10.28515625" style="16" bestFit="1" customWidth="1"/>
    <col min="7179" max="7179" width="8.7109375" style="16" bestFit="1" customWidth="1"/>
    <col min="7180" max="7180" width="0.85546875" style="16" customWidth="1"/>
    <col min="7181" max="7181" width="12.42578125" style="16" customWidth="1"/>
    <col min="7182" max="7182" width="10" style="16" customWidth="1"/>
    <col min="7183" max="7183" width="10.5703125" style="16" bestFit="1" customWidth="1"/>
    <col min="7184" max="7184" width="7.85546875" style="16" bestFit="1" customWidth="1"/>
    <col min="7185" max="7185" width="8.7109375" style="16" bestFit="1" customWidth="1"/>
    <col min="7186" max="7418" width="9.140625" style="16"/>
    <col min="7419" max="7419" width="12.85546875" style="16" customWidth="1"/>
    <col min="7420" max="7420" width="9.140625" style="16"/>
    <col min="7421" max="7421" width="0.85546875" style="16" customWidth="1"/>
    <col min="7422" max="7422" width="9.140625" style="16"/>
    <col min="7423" max="7423" width="0.85546875" style="16" customWidth="1"/>
    <col min="7424" max="7424" width="9.140625" style="16"/>
    <col min="7425" max="7425" width="1" style="16" customWidth="1"/>
    <col min="7426" max="7426" width="9.140625" style="16"/>
    <col min="7427" max="7427" width="1" style="16" customWidth="1"/>
    <col min="7428" max="7428" width="8.7109375" style="16" bestFit="1" customWidth="1"/>
    <col min="7429" max="7429" width="10.28515625" style="16" bestFit="1" customWidth="1"/>
    <col min="7430" max="7431" width="10.42578125" style="16" bestFit="1" customWidth="1"/>
    <col min="7432" max="7432" width="14" style="16" bestFit="1" customWidth="1"/>
    <col min="7433" max="7433" width="12" style="16" bestFit="1" customWidth="1"/>
    <col min="7434" max="7434" width="10.28515625" style="16" bestFit="1" customWidth="1"/>
    <col min="7435" max="7435" width="8.7109375" style="16" bestFit="1" customWidth="1"/>
    <col min="7436" max="7436" width="0.85546875" style="16" customWidth="1"/>
    <col min="7437" max="7437" width="12.42578125" style="16" customWidth="1"/>
    <col min="7438" max="7438" width="10" style="16" customWidth="1"/>
    <col min="7439" max="7439" width="10.5703125" style="16" bestFit="1" customWidth="1"/>
    <col min="7440" max="7440" width="7.85546875" style="16" bestFit="1" customWidth="1"/>
    <col min="7441" max="7441" width="8.7109375" style="16" bestFit="1" customWidth="1"/>
    <col min="7442" max="7674" width="9.140625" style="16"/>
    <col min="7675" max="7675" width="12.85546875" style="16" customWidth="1"/>
    <col min="7676" max="7676" width="9.140625" style="16"/>
    <col min="7677" max="7677" width="0.85546875" style="16" customWidth="1"/>
    <col min="7678" max="7678" width="9.140625" style="16"/>
    <col min="7679" max="7679" width="0.85546875" style="16" customWidth="1"/>
    <col min="7680" max="7680" width="9.140625" style="16"/>
    <col min="7681" max="7681" width="1" style="16" customWidth="1"/>
    <col min="7682" max="7682" width="9.140625" style="16"/>
    <col min="7683" max="7683" width="1" style="16" customWidth="1"/>
    <col min="7684" max="7684" width="8.7109375" style="16" bestFit="1" customWidth="1"/>
    <col min="7685" max="7685" width="10.28515625" style="16" bestFit="1" customWidth="1"/>
    <col min="7686" max="7687" width="10.42578125" style="16" bestFit="1" customWidth="1"/>
    <col min="7688" max="7688" width="14" style="16" bestFit="1" customWidth="1"/>
    <col min="7689" max="7689" width="12" style="16" bestFit="1" customWidth="1"/>
    <col min="7690" max="7690" width="10.28515625" style="16" bestFit="1" customWidth="1"/>
    <col min="7691" max="7691" width="8.7109375" style="16" bestFit="1" customWidth="1"/>
    <col min="7692" max="7692" width="0.85546875" style="16" customWidth="1"/>
    <col min="7693" max="7693" width="12.42578125" style="16" customWidth="1"/>
    <col min="7694" max="7694" width="10" style="16" customWidth="1"/>
    <col min="7695" max="7695" width="10.5703125" style="16" bestFit="1" customWidth="1"/>
    <col min="7696" max="7696" width="7.85546875" style="16" bestFit="1" customWidth="1"/>
    <col min="7697" max="7697" width="8.7109375" style="16" bestFit="1" customWidth="1"/>
    <col min="7698" max="7930" width="9.140625" style="16"/>
    <col min="7931" max="7931" width="12.85546875" style="16" customWidth="1"/>
    <col min="7932" max="7932" width="9.140625" style="16"/>
    <col min="7933" max="7933" width="0.85546875" style="16" customWidth="1"/>
    <col min="7934" max="7934" width="9.140625" style="16"/>
    <col min="7935" max="7935" width="0.85546875" style="16" customWidth="1"/>
    <col min="7936" max="7936" width="9.140625" style="16"/>
    <col min="7937" max="7937" width="1" style="16" customWidth="1"/>
    <col min="7938" max="7938" width="9.140625" style="16"/>
    <col min="7939" max="7939" width="1" style="16" customWidth="1"/>
    <col min="7940" max="7940" width="8.7109375" style="16" bestFit="1" customWidth="1"/>
    <col min="7941" max="7941" width="10.28515625" style="16" bestFit="1" customWidth="1"/>
    <col min="7942" max="7943" width="10.42578125" style="16" bestFit="1" customWidth="1"/>
    <col min="7944" max="7944" width="14" style="16" bestFit="1" customWidth="1"/>
    <col min="7945" max="7945" width="12" style="16" bestFit="1" customWidth="1"/>
    <col min="7946" max="7946" width="10.28515625" style="16" bestFit="1" customWidth="1"/>
    <col min="7947" max="7947" width="8.7109375" style="16" bestFit="1" customWidth="1"/>
    <col min="7948" max="7948" width="0.85546875" style="16" customWidth="1"/>
    <col min="7949" max="7949" width="12.42578125" style="16" customWidth="1"/>
    <col min="7950" max="7950" width="10" style="16" customWidth="1"/>
    <col min="7951" max="7951" width="10.5703125" style="16" bestFit="1" customWidth="1"/>
    <col min="7952" max="7952" width="7.85546875" style="16" bestFit="1" customWidth="1"/>
    <col min="7953" max="7953" width="8.7109375" style="16" bestFit="1" customWidth="1"/>
    <col min="7954" max="8186" width="9.140625" style="16"/>
    <col min="8187" max="8187" width="12.85546875" style="16" customWidth="1"/>
    <col min="8188" max="8188" width="9.140625" style="16"/>
    <col min="8189" max="8189" width="0.85546875" style="16" customWidth="1"/>
    <col min="8190" max="8190" width="9.140625" style="16"/>
    <col min="8191" max="8191" width="0.85546875" style="16" customWidth="1"/>
    <col min="8192" max="8192" width="9.140625" style="16"/>
    <col min="8193" max="8193" width="1" style="16" customWidth="1"/>
    <col min="8194" max="8194" width="9.140625" style="16"/>
    <col min="8195" max="8195" width="1" style="16" customWidth="1"/>
    <col min="8196" max="8196" width="8.7109375" style="16" bestFit="1" customWidth="1"/>
    <col min="8197" max="8197" width="10.28515625" style="16" bestFit="1" customWidth="1"/>
    <col min="8198" max="8199" width="10.42578125" style="16" bestFit="1" customWidth="1"/>
    <col min="8200" max="8200" width="14" style="16" bestFit="1" customWidth="1"/>
    <col min="8201" max="8201" width="12" style="16" bestFit="1" customWidth="1"/>
    <col min="8202" max="8202" width="10.28515625" style="16" bestFit="1" customWidth="1"/>
    <col min="8203" max="8203" width="8.7109375" style="16" bestFit="1" customWidth="1"/>
    <col min="8204" max="8204" width="0.85546875" style="16" customWidth="1"/>
    <col min="8205" max="8205" width="12.42578125" style="16" customWidth="1"/>
    <col min="8206" max="8206" width="10" style="16" customWidth="1"/>
    <col min="8207" max="8207" width="10.5703125" style="16" bestFit="1" customWidth="1"/>
    <col min="8208" max="8208" width="7.85546875" style="16" bestFit="1" customWidth="1"/>
    <col min="8209" max="8209" width="8.7109375" style="16" bestFit="1" customWidth="1"/>
    <col min="8210" max="8442" width="9.140625" style="16"/>
    <col min="8443" max="8443" width="12.85546875" style="16" customWidth="1"/>
    <col min="8444" max="8444" width="9.140625" style="16"/>
    <col min="8445" max="8445" width="0.85546875" style="16" customWidth="1"/>
    <col min="8446" max="8446" width="9.140625" style="16"/>
    <col min="8447" max="8447" width="0.85546875" style="16" customWidth="1"/>
    <col min="8448" max="8448" width="9.140625" style="16"/>
    <col min="8449" max="8449" width="1" style="16" customWidth="1"/>
    <col min="8450" max="8450" width="9.140625" style="16"/>
    <col min="8451" max="8451" width="1" style="16" customWidth="1"/>
    <col min="8452" max="8452" width="8.7109375" style="16" bestFit="1" customWidth="1"/>
    <col min="8453" max="8453" width="10.28515625" style="16" bestFit="1" customWidth="1"/>
    <col min="8454" max="8455" width="10.42578125" style="16" bestFit="1" customWidth="1"/>
    <col min="8456" max="8456" width="14" style="16" bestFit="1" customWidth="1"/>
    <col min="8457" max="8457" width="12" style="16" bestFit="1" customWidth="1"/>
    <col min="8458" max="8458" width="10.28515625" style="16" bestFit="1" customWidth="1"/>
    <col min="8459" max="8459" width="8.7109375" style="16" bestFit="1" customWidth="1"/>
    <col min="8460" max="8460" width="0.85546875" style="16" customWidth="1"/>
    <col min="8461" max="8461" width="12.42578125" style="16" customWidth="1"/>
    <col min="8462" max="8462" width="10" style="16" customWidth="1"/>
    <col min="8463" max="8463" width="10.5703125" style="16" bestFit="1" customWidth="1"/>
    <col min="8464" max="8464" width="7.85546875" style="16" bestFit="1" customWidth="1"/>
    <col min="8465" max="8465" width="8.7109375" style="16" bestFit="1" customWidth="1"/>
    <col min="8466" max="8698" width="9.140625" style="16"/>
    <col min="8699" max="8699" width="12.85546875" style="16" customWidth="1"/>
    <col min="8700" max="8700" width="9.140625" style="16"/>
    <col min="8701" max="8701" width="0.85546875" style="16" customWidth="1"/>
    <col min="8702" max="8702" width="9.140625" style="16"/>
    <col min="8703" max="8703" width="0.85546875" style="16" customWidth="1"/>
    <col min="8704" max="8704" width="9.140625" style="16"/>
    <col min="8705" max="8705" width="1" style="16" customWidth="1"/>
    <col min="8706" max="8706" width="9.140625" style="16"/>
    <col min="8707" max="8707" width="1" style="16" customWidth="1"/>
    <col min="8708" max="8708" width="8.7109375" style="16" bestFit="1" customWidth="1"/>
    <col min="8709" max="8709" width="10.28515625" style="16" bestFit="1" customWidth="1"/>
    <col min="8710" max="8711" width="10.42578125" style="16" bestFit="1" customWidth="1"/>
    <col min="8712" max="8712" width="14" style="16" bestFit="1" customWidth="1"/>
    <col min="8713" max="8713" width="12" style="16" bestFit="1" customWidth="1"/>
    <col min="8714" max="8714" width="10.28515625" style="16" bestFit="1" customWidth="1"/>
    <col min="8715" max="8715" width="8.7109375" style="16" bestFit="1" customWidth="1"/>
    <col min="8716" max="8716" width="0.85546875" style="16" customWidth="1"/>
    <col min="8717" max="8717" width="12.42578125" style="16" customWidth="1"/>
    <col min="8718" max="8718" width="10" style="16" customWidth="1"/>
    <col min="8719" max="8719" width="10.5703125" style="16" bestFit="1" customWidth="1"/>
    <col min="8720" max="8720" width="7.85546875" style="16" bestFit="1" customWidth="1"/>
    <col min="8721" max="8721" width="8.7109375" style="16" bestFit="1" customWidth="1"/>
    <col min="8722" max="8954" width="9.140625" style="16"/>
    <col min="8955" max="8955" width="12.85546875" style="16" customWidth="1"/>
    <col min="8956" max="8956" width="9.140625" style="16"/>
    <col min="8957" max="8957" width="0.85546875" style="16" customWidth="1"/>
    <col min="8958" max="8958" width="9.140625" style="16"/>
    <col min="8959" max="8959" width="0.85546875" style="16" customWidth="1"/>
    <col min="8960" max="8960" width="9.140625" style="16"/>
    <col min="8961" max="8961" width="1" style="16" customWidth="1"/>
    <col min="8962" max="8962" width="9.140625" style="16"/>
    <col min="8963" max="8963" width="1" style="16" customWidth="1"/>
    <col min="8964" max="8964" width="8.7109375" style="16" bestFit="1" customWidth="1"/>
    <col min="8965" max="8965" width="10.28515625" style="16" bestFit="1" customWidth="1"/>
    <col min="8966" max="8967" width="10.42578125" style="16" bestFit="1" customWidth="1"/>
    <col min="8968" max="8968" width="14" style="16" bestFit="1" customWidth="1"/>
    <col min="8969" max="8969" width="12" style="16" bestFit="1" customWidth="1"/>
    <col min="8970" max="8970" width="10.28515625" style="16" bestFit="1" customWidth="1"/>
    <col min="8971" max="8971" width="8.7109375" style="16" bestFit="1" customWidth="1"/>
    <col min="8972" max="8972" width="0.85546875" style="16" customWidth="1"/>
    <col min="8973" max="8973" width="12.42578125" style="16" customWidth="1"/>
    <col min="8974" max="8974" width="10" style="16" customWidth="1"/>
    <col min="8975" max="8975" width="10.5703125" style="16" bestFit="1" customWidth="1"/>
    <col min="8976" max="8976" width="7.85546875" style="16" bestFit="1" customWidth="1"/>
    <col min="8977" max="8977" width="8.7109375" style="16" bestFit="1" customWidth="1"/>
    <col min="8978" max="9210" width="9.140625" style="16"/>
    <col min="9211" max="9211" width="12.85546875" style="16" customWidth="1"/>
    <col min="9212" max="9212" width="9.140625" style="16"/>
    <col min="9213" max="9213" width="0.85546875" style="16" customWidth="1"/>
    <col min="9214" max="9214" width="9.140625" style="16"/>
    <col min="9215" max="9215" width="0.85546875" style="16" customWidth="1"/>
    <col min="9216" max="9216" width="9.140625" style="16"/>
    <col min="9217" max="9217" width="1" style="16" customWidth="1"/>
    <col min="9218" max="9218" width="9.140625" style="16"/>
    <col min="9219" max="9219" width="1" style="16" customWidth="1"/>
    <col min="9220" max="9220" width="8.7109375" style="16" bestFit="1" customWidth="1"/>
    <col min="9221" max="9221" width="10.28515625" style="16" bestFit="1" customWidth="1"/>
    <col min="9222" max="9223" width="10.42578125" style="16" bestFit="1" customWidth="1"/>
    <col min="9224" max="9224" width="14" style="16" bestFit="1" customWidth="1"/>
    <col min="9225" max="9225" width="12" style="16" bestFit="1" customWidth="1"/>
    <col min="9226" max="9226" width="10.28515625" style="16" bestFit="1" customWidth="1"/>
    <col min="9227" max="9227" width="8.7109375" style="16" bestFit="1" customWidth="1"/>
    <col min="9228" max="9228" width="0.85546875" style="16" customWidth="1"/>
    <col min="9229" max="9229" width="12.42578125" style="16" customWidth="1"/>
    <col min="9230" max="9230" width="10" style="16" customWidth="1"/>
    <col min="9231" max="9231" width="10.5703125" style="16" bestFit="1" customWidth="1"/>
    <col min="9232" max="9232" width="7.85546875" style="16" bestFit="1" customWidth="1"/>
    <col min="9233" max="9233" width="8.7109375" style="16" bestFit="1" customWidth="1"/>
    <col min="9234" max="9466" width="9.140625" style="16"/>
    <col min="9467" max="9467" width="12.85546875" style="16" customWidth="1"/>
    <col min="9468" max="9468" width="9.140625" style="16"/>
    <col min="9469" max="9469" width="0.85546875" style="16" customWidth="1"/>
    <col min="9470" max="9470" width="9.140625" style="16"/>
    <col min="9471" max="9471" width="0.85546875" style="16" customWidth="1"/>
    <col min="9472" max="9472" width="9.140625" style="16"/>
    <col min="9473" max="9473" width="1" style="16" customWidth="1"/>
    <col min="9474" max="9474" width="9.140625" style="16"/>
    <col min="9475" max="9475" width="1" style="16" customWidth="1"/>
    <col min="9476" max="9476" width="8.7109375" style="16" bestFit="1" customWidth="1"/>
    <col min="9477" max="9477" width="10.28515625" style="16" bestFit="1" customWidth="1"/>
    <col min="9478" max="9479" width="10.42578125" style="16" bestFit="1" customWidth="1"/>
    <col min="9480" max="9480" width="14" style="16" bestFit="1" customWidth="1"/>
    <col min="9481" max="9481" width="12" style="16" bestFit="1" customWidth="1"/>
    <col min="9482" max="9482" width="10.28515625" style="16" bestFit="1" customWidth="1"/>
    <col min="9483" max="9483" width="8.7109375" style="16" bestFit="1" customWidth="1"/>
    <col min="9484" max="9484" width="0.85546875" style="16" customWidth="1"/>
    <col min="9485" max="9485" width="12.42578125" style="16" customWidth="1"/>
    <col min="9486" max="9486" width="10" style="16" customWidth="1"/>
    <col min="9487" max="9487" width="10.5703125" style="16" bestFit="1" customWidth="1"/>
    <col min="9488" max="9488" width="7.85546875" style="16" bestFit="1" customWidth="1"/>
    <col min="9489" max="9489" width="8.7109375" style="16" bestFit="1" customWidth="1"/>
    <col min="9490" max="9722" width="9.140625" style="16"/>
    <col min="9723" max="9723" width="12.85546875" style="16" customWidth="1"/>
    <col min="9724" max="9724" width="9.140625" style="16"/>
    <col min="9725" max="9725" width="0.85546875" style="16" customWidth="1"/>
    <col min="9726" max="9726" width="9.140625" style="16"/>
    <col min="9727" max="9727" width="0.85546875" style="16" customWidth="1"/>
    <col min="9728" max="9728" width="9.140625" style="16"/>
    <col min="9729" max="9729" width="1" style="16" customWidth="1"/>
    <col min="9730" max="9730" width="9.140625" style="16"/>
    <col min="9731" max="9731" width="1" style="16" customWidth="1"/>
    <col min="9732" max="9732" width="8.7109375" style="16" bestFit="1" customWidth="1"/>
    <col min="9733" max="9733" width="10.28515625" style="16" bestFit="1" customWidth="1"/>
    <col min="9734" max="9735" width="10.42578125" style="16" bestFit="1" customWidth="1"/>
    <col min="9736" max="9736" width="14" style="16" bestFit="1" customWidth="1"/>
    <col min="9737" max="9737" width="12" style="16" bestFit="1" customWidth="1"/>
    <col min="9738" max="9738" width="10.28515625" style="16" bestFit="1" customWidth="1"/>
    <col min="9739" max="9739" width="8.7109375" style="16" bestFit="1" customWidth="1"/>
    <col min="9740" max="9740" width="0.85546875" style="16" customWidth="1"/>
    <col min="9741" max="9741" width="12.42578125" style="16" customWidth="1"/>
    <col min="9742" max="9742" width="10" style="16" customWidth="1"/>
    <col min="9743" max="9743" width="10.5703125" style="16" bestFit="1" customWidth="1"/>
    <col min="9744" max="9744" width="7.85546875" style="16" bestFit="1" customWidth="1"/>
    <col min="9745" max="9745" width="8.7109375" style="16" bestFit="1" customWidth="1"/>
    <col min="9746" max="9978" width="9.140625" style="16"/>
    <col min="9979" max="9979" width="12.85546875" style="16" customWidth="1"/>
    <col min="9980" max="9980" width="9.140625" style="16"/>
    <col min="9981" max="9981" width="0.85546875" style="16" customWidth="1"/>
    <col min="9982" max="9982" width="9.140625" style="16"/>
    <col min="9983" max="9983" width="0.85546875" style="16" customWidth="1"/>
    <col min="9984" max="9984" width="9.140625" style="16"/>
    <col min="9985" max="9985" width="1" style="16" customWidth="1"/>
    <col min="9986" max="9986" width="9.140625" style="16"/>
    <col min="9987" max="9987" width="1" style="16" customWidth="1"/>
    <col min="9988" max="9988" width="8.7109375" style="16" bestFit="1" customWidth="1"/>
    <col min="9989" max="9989" width="10.28515625" style="16" bestFit="1" customWidth="1"/>
    <col min="9990" max="9991" width="10.42578125" style="16" bestFit="1" customWidth="1"/>
    <col min="9992" max="9992" width="14" style="16" bestFit="1" customWidth="1"/>
    <col min="9993" max="9993" width="12" style="16" bestFit="1" customWidth="1"/>
    <col min="9994" max="9994" width="10.28515625" style="16" bestFit="1" customWidth="1"/>
    <col min="9995" max="9995" width="8.7109375" style="16" bestFit="1" customWidth="1"/>
    <col min="9996" max="9996" width="0.85546875" style="16" customWidth="1"/>
    <col min="9997" max="9997" width="12.42578125" style="16" customWidth="1"/>
    <col min="9998" max="9998" width="10" style="16" customWidth="1"/>
    <col min="9999" max="9999" width="10.5703125" style="16" bestFit="1" customWidth="1"/>
    <col min="10000" max="10000" width="7.85546875" style="16" bestFit="1" customWidth="1"/>
    <col min="10001" max="10001" width="8.7109375" style="16" bestFit="1" customWidth="1"/>
    <col min="10002" max="10234" width="9.140625" style="16"/>
    <col min="10235" max="10235" width="12.85546875" style="16" customWidth="1"/>
    <col min="10236" max="10236" width="9.140625" style="16"/>
    <col min="10237" max="10237" width="0.85546875" style="16" customWidth="1"/>
    <col min="10238" max="10238" width="9.140625" style="16"/>
    <col min="10239" max="10239" width="0.85546875" style="16" customWidth="1"/>
    <col min="10240" max="10240" width="9.140625" style="16"/>
    <col min="10241" max="10241" width="1" style="16" customWidth="1"/>
    <col min="10242" max="10242" width="9.140625" style="16"/>
    <col min="10243" max="10243" width="1" style="16" customWidth="1"/>
    <col min="10244" max="10244" width="8.7109375" style="16" bestFit="1" customWidth="1"/>
    <col min="10245" max="10245" width="10.28515625" style="16" bestFit="1" customWidth="1"/>
    <col min="10246" max="10247" width="10.42578125" style="16" bestFit="1" customWidth="1"/>
    <col min="10248" max="10248" width="14" style="16" bestFit="1" customWidth="1"/>
    <col min="10249" max="10249" width="12" style="16" bestFit="1" customWidth="1"/>
    <col min="10250" max="10250" width="10.28515625" style="16" bestFit="1" customWidth="1"/>
    <col min="10251" max="10251" width="8.7109375" style="16" bestFit="1" customWidth="1"/>
    <col min="10252" max="10252" width="0.85546875" style="16" customWidth="1"/>
    <col min="10253" max="10253" width="12.42578125" style="16" customWidth="1"/>
    <col min="10254" max="10254" width="10" style="16" customWidth="1"/>
    <col min="10255" max="10255" width="10.5703125" style="16" bestFit="1" customWidth="1"/>
    <col min="10256" max="10256" width="7.85546875" style="16" bestFit="1" customWidth="1"/>
    <col min="10257" max="10257" width="8.7109375" style="16" bestFit="1" customWidth="1"/>
    <col min="10258" max="10490" width="9.140625" style="16"/>
    <col min="10491" max="10491" width="12.85546875" style="16" customWidth="1"/>
    <col min="10492" max="10492" width="9.140625" style="16"/>
    <col min="10493" max="10493" width="0.85546875" style="16" customWidth="1"/>
    <col min="10494" max="10494" width="9.140625" style="16"/>
    <col min="10495" max="10495" width="0.85546875" style="16" customWidth="1"/>
    <col min="10496" max="10496" width="9.140625" style="16"/>
    <col min="10497" max="10497" width="1" style="16" customWidth="1"/>
    <col min="10498" max="10498" width="9.140625" style="16"/>
    <col min="10499" max="10499" width="1" style="16" customWidth="1"/>
    <col min="10500" max="10500" width="8.7109375" style="16" bestFit="1" customWidth="1"/>
    <col min="10501" max="10501" width="10.28515625" style="16" bestFit="1" customWidth="1"/>
    <col min="10502" max="10503" width="10.42578125" style="16" bestFit="1" customWidth="1"/>
    <col min="10504" max="10504" width="14" style="16" bestFit="1" customWidth="1"/>
    <col min="10505" max="10505" width="12" style="16" bestFit="1" customWidth="1"/>
    <col min="10506" max="10506" width="10.28515625" style="16" bestFit="1" customWidth="1"/>
    <col min="10507" max="10507" width="8.7109375" style="16" bestFit="1" customWidth="1"/>
    <col min="10508" max="10508" width="0.85546875" style="16" customWidth="1"/>
    <col min="10509" max="10509" width="12.42578125" style="16" customWidth="1"/>
    <col min="10510" max="10510" width="10" style="16" customWidth="1"/>
    <col min="10511" max="10511" width="10.5703125" style="16" bestFit="1" customWidth="1"/>
    <col min="10512" max="10512" width="7.85546875" style="16" bestFit="1" customWidth="1"/>
    <col min="10513" max="10513" width="8.7109375" style="16" bestFit="1" customWidth="1"/>
    <col min="10514" max="10746" width="9.140625" style="16"/>
    <col min="10747" max="10747" width="12.85546875" style="16" customWidth="1"/>
    <col min="10748" max="10748" width="9.140625" style="16"/>
    <col min="10749" max="10749" width="0.85546875" style="16" customWidth="1"/>
    <col min="10750" max="10750" width="9.140625" style="16"/>
    <col min="10751" max="10751" width="0.85546875" style="16" customWidth="1"/>
    <col min="10752" max="10752" width="9.140625" style="16"/>
    <col min="10753" max="10753" width="1" style="16" customWidth="1"/>
    <col min="10754" max="10754" width="9.140625" style="16"/>
    <col min="10755" max="10755" width="1" style="16" customWidth="1"/>
    <col min="10756" max="10756" width="8.7109375" style="16" bestFit="1" customWidth="1"/>
    <col min="10757" max="10757" width="10.28515625" style="16" bestFit="1" customWidth="1"/>
    <col min="10758" max="10759" width="10.42578125" style="16" bestFit="1" customWidth="1"/>
    <col min="10760" max="10760" width="14" style="16" bestFit="1" customWidth="1"/>
    <col min="10761" max="10761" width="12" style="16" bestFit="1" customWidth="1"/>
    <col min="10762" max="10762" width="10.28515625" style="16" bestFit="1" customWidth="1"/>
    <col min="10763" max="10763" width="8.7109375" style="16" bestFit="1" customWidth="1"/>
    <col min="10764" max="10764" width="0.85546875" style="16" customWidth="1"/>
    <col min="10765" max="10765" width="12.42578125" style="16" customWidth="1"/>
    <col min="10766" max="10766" width="10" style="16" customWidth="1"/>
    <col min="10767" max="10767" width="10.5703125" style="16" bestFit="1" customWidth="1"/>
    <col min="10768" max="10768" width="7.85546875" style="16" bestFit="1" customWidth="1"/>
    <col min="10769" max="10769" width="8.7109375" style="16" bestFit="1" customWidth="1"/>
    <col min="10770" max="11002" width="9.140625" style="16"/>
    <col min="11003" max="11003" width="12.85546875" style="16" customWidth="1"/>
    <col min="11004" max="11004" width="9.140625" style="16"/>
    <col min="11005" max="11005" width="0.85546875" style="16" customWidth="1"/>
    <col min="11006" max="11006" width="9.140625" style="16"/>
    <col min="11007" max="11007" width="0.85546875" style="16" customWidth="1"/>
    <col min="11008" max="11008" width="9.140625" style="16"/>
    <col min="11009" max="11009" width="1" style="16" customWidth="1"/>
    <col min="11010" max="11010" width="9.140625" style="16"/>
    <col min="11011" max="11011" width="1" style="16" customWidth="1"/>
    <col min="11012" max="11012" width="8.7109375" style="16" bestFit="1" customWidth="1"/>
    <col min="11013" max="11013" width="10.28515625" style="16" bestFit="1" customWidth="1"/>
    <col min="11014" max="11015" width="10.42578125" style="16" bestFit="1" customWidth="1"/>
    <col min="11016" max="11016" width="14" style="16" bestFit="1" customWidth="1"/>
    <col min="11017" max="11017" width="12" style="16" bestFit="1" customWidth="1"/>
    <col min="11018" max="11018" width="10.28515625" style="16" bestFit="1" customWidth="1"/>
    <col min="11019" max="11019" width="8.7109375" style="16" bestFit="1" customWidth="1"/>
    <col min="11020" max="11020" width="0.85546875" style="16" customWidth="1"/>
    <col min="11021" max="11021" width="12.42578125" style="16" customWidth="1"/>
    <col min="11022" max="11022" width="10" style="16" customWidth="1"/>
    <col min="11023" max="11023" width="10.5703125" style="16" bestFit="1" customWidth="1"/>
    <col min="11024" max="11024" width="7.85546875" style="16" bestFit="1" customWidth="1"/>
    <col min="11025" max="11025" width="8.7109375" style="16" bestFit="1" customWidth="1"/>
    <col min="11026" max="11258" width="9.140625" style="16"/>
    <col min="11259" max="11259" width="12.85546875" style="16" customWidth="1"/>
    <col min="11260" max="11260" width="9.140625" style="16"/>
    <col min="11261" max="11261" width="0.85546875" style="16" customWidth="1"/>
    <col min="11262" max="11262" width="9.140625" style="16"/>
    <col min="11263" max="11263" width="0.85546875" style="16" customWidth="1"/>
    <col min="11264" max="11264" width="9.140625" style="16"/>
    <col min="11265" max="11265" width="1" style="16" customWidth="1"/>
    <col min="11266" max="11266" width="9.140625" style="16"/>
    <col min="11267" max="11267" width="1" style="16" customWidth="1"/>
    <col min="11268" max="11268" width="8.7109375" style="16" bestFit="1" customWidth="1"/>
    <col min="11269" max="11269" width="10.28515625" style="16" bestFit="1" customWidth="1"/>
    <col min="11270" max="11271" width="10.42578125" style="16" bestFit="1" customWidth="1"/>
    <col min="11272" max="11272" width="14" style="16" bestFit="1" customWidth="1"/>
    <col min="11273" max="11273" width="12" style="16" bestFit="1" customWidth="1"/>
    <col min="11274" max="11274" width="10.28515625" style="16" bestFit="1" customWidth="1"/>
    <col min="11275" max="11275" width="8.7109375" style="16" bestFit="1" customWidth="1"/>
    <col min="11276" max="11276" width="0.85546875" style="16" customWidth="1"/>
    <col min="11277" max="11277" width="12.42578125" style="16" customWidth="1"/>
    <col min="11278" max="11278" width="10" style="16" customWidth="1"/>
    <col min="11279" max="11279" width="10.5703125" style="16" bestFit="1" customWidth="1"/>
    <col min="11280" max="11280" width="7.85546875" style="16" bestFit="1" customWidth="1"/>
    <col min="11281" max="11281" width="8.7109375" style="16" bestFit="1" customWidth="1"/>
    <col min="11282" max="11514" width="9.140625" style="16"/>
    <col min="11515" max="11515" width="12.85546875" style="16" customWidth="1"/>
    <col min="11516" max="11516" width="9.140625" style="16"/>
    <col min="11517" max="11517" width="0.85546875" style="16" customWidth="1"/>
    <col min="11518" max="11518" width="9.140625" style="16"/>
    <col min="11519" max="11519" width="0.85546875" style="16" customWidth="1"/>
    <col min="11520" max="11520" width="9.140625" style="16"/>
    <col min="11521" max="11521" width="1" style="16" customWidth="1"/>
    <col min="11522" max="11522" width="9.140625" style="16"/>
    <col min="11523" max="11523" width="1" style="16" customWidth="1"/>
    <col min="11524" max="11524" width="8.7109375" style="16" bestFit="1" customWidth="1"/>
    <col min="11525" max="11525" width="10.28515625" style="16" bestFit="1" customWidth="1"/>
    <col min="11526" max="11527" width="10.42578125" style="16" bestFit="1" customWidth="1"/>
    <col min="11528" max="11528" width="14" style="16" bestFit="1" customWidth="1"/>
    <col min="11529" max="11529" width="12" style="16" bestFit="1" customWidth="1"/>
    <col min="11530" max="11530" width="10.28515625" style="16" bestFit="1" customWidth="1"/>
    <col min="11531" max="11531" width="8.7109375" style="16" bestFit="1" customWidth="1"/>
    <col min="11532" max="11532" width="0.85546875" style="16" customWidth="1"/>
    <col min="11533" max="11533" width="12.42578125" style="16" customWidth="1"/>
    <col min="11534" max="11534" width="10" style="16" customWidth="1"/>
    <col min="11535" max="11535" width="10.5703125" style="16" bestFit="1" customWidth="1"/>
    <col min="11536" max="11536" width="7.85546875" style="16" bestFit="1" customWidth="1"/>
    <col min="11537" max="11537" width="8.7109375" style="16" bestFit="1" customWidth="1"/>
    <col min="11538" max="11770" width="9.140625" style="16"/>
    <col min="11771" max="11771" width="12.85546875" style="16" customWidth="1"/>
    <col min="11772" max="11772" width="9.140625" style="16"/>
    <col min="11773" max="11773" width="0.85546875" style="16" customWidth="1"/>
    <col min="11774" max="11774" width="9.140625" style="16"/>
    <col min="11775" max="11775" width="0.85546875" style="16" customWidth="1"/>
    <col min="11776" max="11776" width="9.140625" style="16"/>
    <col min="11777" max="11777" width="1" style="16" customWidth="1"/>
    <col min="11778" max="11778" width="9.140625" style="16"/>
    <col min="11779" max="11779" width="1" style="16" customWidth="1"/>
    <col min="11780" max="11780" width="8.7109375" style="16" bestFit="1" customWidth="1"/>
    <col min="11781" max="11781" width="10.28515625" style="16" bestFit="1" customWidth="1"/>
    <col min="11782" max="11783" width="10.42578125" style="16" bestFit="1" customWidth="1"/>
    <col min="11784" max="11784" width="14" style="16" bestFit="1" customWidth="1"/>
    <col min="11785" max="11785" width="12" style="16" bestFit="1" customWidth="1"/>
    <col min="11786" max="11786" width="10.28515625" style="16" bestFit="1" customWidth="1"/>
    <col min="11787" max="11787" width="8.7109375" style="16" bestFit="1" customWidth="1"/>
    <col min="11788" max="11788" width="0.85546875" style="16" customWidth="1"/>
    <col min="11789" max="11789" width="12.42578125" style="16" customWidth="1"/>
    <col min="11790" max="11790" width="10" style="16" customWidth="1"/>
    <col min="11791" max="11791" width="10.5703125" style="16" bestFit="1" customWidth="1"/>
    <col min="11792" max="11792" width="7.85546875" style="16" bestFit="1" customWidth="1"/>
    <col min="11793" max="11793" width="8.7109375" style="16" bestFit="1" customWidth="1"/>
    <col min="11794" max="12026" width="9.140625" style="16"/>
    <col min="12027" max="12027" width="12.85546875" style="16" customWidth="1"/>
    <col min="12028" max="12028" width="9.140625" style="16"/>
    <col min="12029" max="12029" width="0.85546875" style="16" customWidth="1"/>
    <col min="12030" max="12030" width="9.140625" style="16"/>
    <col min="12031" max="12031" width="0.85546875" style="16" customWidth="1"/>
    <col min="12032" max="12032" width="9.140625" style="16"/>
    <col min="12033" max="12033" width="1" style="16" customWidth="1"/>
    <col min="12034" max="12034" width="9.140625" style="16"/>
    <col min="12035" max="12035" width="1" style="16" customWidth="1"/>
    <col min="12036" max="12036" width="8.7109375" style="16" bestFit="1" customWidth="1"/>
    <col min="12037" max="12037" width="10.28515625" style="16" bestFit="1" customWidth="1"/>
    <col min="12038" max="12039" width="10.42578125" style="16" bestFit="1" customWidth="1"/>
    <col min="12040" max="12040" width="14" style="16" bestFit="1" customWidth="1"/>
    <col min="12041" max="12041" width="12" style="16" bestFit="1" customWidth="1"/>
    <col min="12042" max="12042" width="10.28515625" style="16" bestFit="1" customWidth="1"/>
    <col min="12043" max="12043" width="8.7109375" style="16" bestFit="1" customWidth="1"/>
    <col min="12044" max="12044" width="0.85546875" style="16" customWidth="1"/>
    <col min="12045" max="12045" width="12.42578125" style="16" customWidth="1"/>
    <col min="12046" max="12046" width="10" style="16" customWidth="1"/>
    <col min="12047" max="12047" width="10.5703125" style="16" bestFit="1" customWidth="1"/>
    <col min="12048" max="12048" width="7.85546875" style="16" bestFit="1" customWidth="1"/>
    <col min="12049" max="12049" width="8.7109375" style="16" bestFit="1" customWidth="1"/>
    <col min="12050" max="12282" width="9.140625" style="16"/>
    <col min="12283" max="12283" width="12.85546875" style="16" customWidth="1"/>
    <col min="12284" max="12284" width="9.140625" style="16"/>
    <col min="12285" max="12285" width="0.85546875" style="16" customWidth="1"/>
    <col min="12286" max="12286" width="9.140625" style="16"/>
    <col min="12287" max="12287" width="0.85546875" style="16" customWidth="1"/>
    <col min="12288" max="12288" width="9.140625" style="16"/>
    <col min="12289" max="12289" width="1" style="16" customWidth="1"/>
    <col min="12290" max="12290" width="9.140625" style="16"/>
    <col min="12291" max="12291" width="1" style="16" customWidth="1"/>
    <col min="12292" max="12292" width="8.7109375" style="16" bestFit="1" customWidth="1"/>
    <col min="12293" max="12293" width="10.28515625" style="16" bestFit="1" customWidth="1"/>
    <col min="12294" max="12295" width="10.42578125" style="16" bestFit="1" customWidth="1"/>
    <col min="12296" max="12296" width="14" style="16" bestFit="1" customWidth="1"/>
    <col min="12297" max="12297" width="12" style="16" bestFit="1" customWidth="1"/>
    <col min="12298" max="12298" width="10.28515625" style="16" bestFit="1" customWidth="1"/>
    <col min="12299" max="12299" width="8.7109375" style="16" bestFit="1" customWidth="1"/>
    <col min="12300" max="12300" width="0.85546875" style="16" customWidth="1"/>
    <col min="12301" max="12301" width="12.42578125" style="16" customWidth="1"/>
    <col min="12302" max="12302" width="10" style="16" customWidth="1"/>
    <col min="12303" max="12303" width="10.5703125" style="16" bestFit="1" customWidth="1"/>
    <col min="12304" max="12304" width="7.85546875" style="16" bestFit="1" customWidth="1"/>
    <col min="12305" max="12305" width="8.7109375" style="16" bestFit="1" customWidth="1"/>
    <col min="12306" max="12538" width="9.140625" style="16"/>
    <col min="12539" max="12539" width="12.85546875" style="16" customWidth="1"/>
    <col min="12540" max="12540" width="9.140625" style="16"/>
    <col min="12541" max="12541" width="0.85546875" style="16" customWidth="1"/>
    <col min="12542" max="12542" width="9.140625" style="16"/>
    <col min="12543" max="12543" width="0.85546875" style="16" customWidth="1"/>
    <col min="12544" max="12544" width="9.140625" style="16"/>
    <col min="12545" max="12545" width="1" style="16" customWidth="1"/>
    <col min="12546" max="12546" width="9.140625" style="16"/>
    <col min="12547" max="12547" width="1" style="16" customWidth="1"/>
    <col min="12548" max="12548" width="8.7109375" style="16" bestFit="1" customWidth="1"/>
    <col min="12549" max="12549" width="10.28515625" style="16" bestFit="1" customWidth="1"/>
    <col min="12550" max="12551" width="10.42578125" style="16" bestFit="1" customWidth="1"/>
    <col min="12552" max="12552" width="14" style="16" bestFit="1" customWidth="1"/>
    <col min="12553" max="12553" width="12" style="16" bestFit="1" customWidth="1"/>
    <col min="12554" max="12554" width="10.28515625" style="16" bestFit="1" customWidth="1"/>
    <col min="12555" max="12555" width="8.7109375" style="16" bestFit="1" customWidth="1"/>
    <col min="12556" max="12556" width="0.85546875" style="16" customWidth="1"/>
    <col min="12557" max="12557" width="12.42578125" style="16" customWidth="1"/>
    <col min="12558" max="12558" width="10" style="16" customWidth="1"/>
    <col min="12559" max="12559" width="10.5703125" style="16" bestFit="1" customWidth="1"/>
    <col min="12560" max="12560" width="7.85546875" style="16" bestFit="1" customWidth="1"/>
    <col min="12561" max="12561" width="8.7109375" style="16" bestFit="1" customWidth="1"/>
    <col min="12562" max="12794" width="9.140625" style="16"/>
    <col min="12795" max="12795" width="12.85546875" style="16" customWidth="1"/>
    <col min="12796" max="12796" width="9.140625" style="16"/>
    <col min="12797" max="12797" width="0.85546875" style="16" customWidth="1"/>
    <col min="12798" max="12798" width="9.140625" style="16"/>
    <col min="12799" max="12799" width="0.85546875" style="16" customWidth="1"/>
    <col min="12800" max="12800" width="9.140625" style="16"/>
    <col min="12801" max="12801" width="1" style="16" customWidth="1"/>
    <col min="12802" max="12802" width="9.140625" style="16"/>
    <col min="12803" max="12803" width="1" style="16" customWidth="1"/>
    <col min="12804" max="12804" width="8.7109375" style="16" bestFit="1" customWidth="1"/>
    <col min="12805" max="12805" width="10.28515625" style="16" bestFit="1" customWidth="1"/>
    <col min="12806" max="12807" width="10.42578125" style="16" bestFit="1" customWidth="1"/>
    <col min="12808" max="12808" width="14" style="16" bestFit="1" customWidth="1"/>
    <col min="12809" max="12809" width="12" style="16" bestFit="1" customWidth="1"/>
    <col min="12810" max="12810" width="10.28515625" style="16" bestFit="1" customWidth="1"/>
    <col min="12811" max="12811" width="8.7109375" style="16" bestFit="1" customWidth="1"/>
    <col min="12812" max="12812" width="0.85546875" style="16" customWidth="1"/>
    <col min="12813" max="12813" width="12.42578125" style="16" customWidth="1"/>
    <col min="12814" max="12814" width="10" style="16" customWidth="1"/>
    <col min="12815" max="12815" width="10.5703125" style="16" bestFit="1" customWidth="1"/>
    <col min="12816" max="12816" width="7.85546875" style="16" bestFit="1" customWidth="1"/>
    <col min="12817" max="12817" width="8.7109375" style="16" bestFit="1" customWidth="1"/>
    <col min="12818" max="13050" width="9.140625" style="16"/>
    <col min="13051" max="13051" width="12.85546875" style="16" customWidth="1"/>
    <col min="13052" max="13052" width="9.140625" style="16"/>
    <col min="13053" max="13053" width="0.85546875" style="16" customWidth="1"/>
    <col min="13054" max="13054" width="9.140625" style="16"/>
    <col min="13055" max="13055" width="0.85546875" style="16" customWidth="1"/>
    <col min="13056" max="13056" width="9.140625" style="16"/>
    <col min="13057" max="13057" width="1" style="16" customWidth="1"/>
    <col min="13058" max="13058" width="9.140625" style="16"/>
    <col min="13059" max="13059" width="1" style="16" customWidth="1"/>
    <col min="13060" max="13060" width="8.7109375" style="16" bestFit="1" customWidth="1"/>
    <col min="13061" max="13061" width="10.28515625" style="16" bestFit="1" customWidth="1"/>
    <col min="13062" max="13063" width="10.42578125" style="16" bestFit="1" customWidth="1"/>
    <col min="13064" max="13064" width="14" style="16" bestFit="1" customWidth="1"/>
    <col min="13065" max="13065" width="12" style="16" bestFit="1" customWidth="1"/>
    <col min="13066" max="13066" width="10.28515625" style="16" bestFit="1" customWidth="1"/>
    <col min="13067" max="13067" width="8.7109375" style="16" bestFit="1" customWidth="1"/>
    <col min="13068" max="13068" width="0.85546875" style="16" customWidth="1"/>
    <col min="13069" max="13069" width="12.42578125" style="16" customWidth="1"/>
    <col min="13070" max="13070" width="10" style="16" customWidth="1"/>
    <col min="13071" max="13071" width="10.5703125" style="16" bestFit="1" customWidth="1"/>
    <col min="13072" max="13072" width="7.85546875" style="16" bestFit="1" customWidth="1"/>
    <col min="13073" max="13073" width="8.7109375" style="16" bestFit="1" customWidth="1"/>
    <col min="13074" max="13306" width="9.140625" style="16"/>
    <col min="13307" max="13307" width="12.85546875" style="16" customWidth="1"/>
    <col min="13308" max="13308" width="9.140625" style="16"/>
    <col min="13309" max="13309" width="0.85546875" style="16" customWidth="1"/>
    <col min="13310" max="13310" width="9.140625" style="16"/>
    <col min="13311" max="13311" width="0.85546875" style="16" customWidth="1"/>
    <col min="13312" max="13312" width="9.140625" style="16"/>
    <col min="13313" max="13313" width="1" style="16" customWidth="1"/>
    <col min="13314" max="13314" width="9.140625" style="16"/>
    <col min="13315" max="13315" width="1" style="16" customWidth="1"/>
    <col min="13316" max="13316" width="8.7109375" style="16" bestFit="1" customWidth="1"/>
    <col min="13317" max="13317" width="10.28515625" style="16" bestFit="1" customWidth="1"/>
    <col min="13318" max="13319" width="10.42578125" style="16" bestFit="1" customWidth="1"/>
    <col min="13320" max="13320" width="14" style="16" bestFit="1" customWidth="1"/>
    <col min="13321" max="13321" width="12" style="16" bestFit="1" customWidth="1"/>
    <col min="13322" max="13322" width="10.28515625" style="16" bestFit="1" customWidth="1"/>
    <col min="13323" max="13323" width="8.7109375" style="16" bestFit="1" customWidth="1"/>
    <col min="13324" max="13324" width="0.85546875" style="16" customWidth="1"/>
    <col min="13325" max="13325" width="12.42578125" style="16" customWidth="1"/>
    <col min="13326" max="13326" width="10" style="16" customWidth="1"/>
    <col min="13327" max="13327" width="10.5703125" style="16" bestFit="1" customWidth="1"/>
    <col min="13328" max="13328" width="7.85546875" style="16" bestFit="1" customWidth="1"/>
    <col min="13329" max="13329" width="8.7109375" style="16" bestFit="1" customWidth="1"/>
    <col min="13330" max="13562" width="9.140625" style="16"/>
    <col min="13563" max="13563" width="12.85546875" style="16" customWidth="1"/>
    <col min="13564" max="13564" width="9.140625" style="16"/>
    <col min="13565" max="13565" width="0.85546875" style="16" customWidth="1"/>
    <col min="13566" max="13566" width="9.140625" style="16"/>
    <col min="13567" max="13567" width="0.85546875" style="16" customWidth="1"/>
    <col min="13568" max="13568" width="9.140625" style="16"/>
    <col min="13569" max="13569" width="1" style="16" customWidth="1"/>
    <col min="13570" max="13570" width="9.140625" style="16"/>
    <col min="13571" max="13571" width="1" style="16" customWidth="1"/>
    <col min="13572" max="13572" width="8.7109375" style="16" bestFit="1" customWidth="1"/>
    <col min="13573" max="13573" width="10.28515625" style="16" bestFit="1" customWidth="1"/>
    <col min="13574" max="13575" width="10.42578125" style="16" bestFit="1" customWidth="1"/>
    <col min="13576" max="13576" width="14" style="16" bestFit="1" customWidth="1"/>
    <col min="13577" max="13577" width="12" style="16" bestFit="1" customWidth="1"/>
    <col min="13578" max="13578" width="10.28515625" style="16" bestFit="1" customWidth="1"/>
    <col min="13579" max="13579" width="8.7109375" style="16" bestFit="1" customWidth="1"/>
    <col min="13580" max="13580" width="0.85546875" style="16" customWidth="1"/>
    <col min="13581" max="13581" width="12.42578125" style="16" customWidth="1"/>
    <col min="13582" max="13582" width="10" style="16" customWidth="1"/>
    <col min="13583" max="13583" width="10.5703125" style="16" bestFit="1" customWidth="1"/>
    <col min="13584" max="13584" width="7.85546875" style="16" bestFit="1" customWidth="1"/>
    <col min="13585" max="13585" width="8.7109375" style="16" bestFit="1" customWidth="1"/>
    <col min="13586" max="13818" width="9.140625" style="16"/>
    <col min="13819" max="13819" width="12.85546875" style="16" customWidth="1"/>
    <col min="13820" max="13820" width="9.140625" style="16"/>
    <col min="13821" max="13821" width="0.85546875" style="16" customWidth="1"/>
    <col min="13822" max="13822" width="9.140625" style="16"/>
    <col min="13823" max="13823" width="0.85546875" style="16" customWidth="1"/>
    <col min="13824" max="13824" width="9.140625" style="16"/>
    <col min="13825" max="13825" width="1" style="16" customWidth="1"/>
    <col min="13826" max="13826" width="9.140625" style="16"/>
    <col min="13827" max="13827" width="1" style="16" customWidth="1"/>
    <col min="13828" max="13828" width="8.7109375" style="16" bestFit="1" customWidth="1"/>
    <col min="13829" max="13829" width="10.28515625" style="16" bestFit="1" customWidth="1"/>
    <col min="13830" max="13831" width="10.42578125" style="16" bestFit="1" customWidth="1"/>
    <col min="13832" max="13832" width="14" style="16" bestFit="1" customWidth="1"/>
    <col min="13833" max="13833" width="12" style="16" bestFit="1" customWidth="1"/>
    <col min="13834" max="13834" width="10.28515625" style="16" bestFit="1" customWidth="1"/>
    <col min="13835" max="13835" width="8.7109375" style="16" bestFit="1" customWidth="1"/>
    <col min="13836" max="13836" width="0.85546875" style="16" customWidth="1"/>
    <col min="13837" max="13837" width="12.42578125" style="16" customWidth="1"/>
    <col min="13838" max="13838" width="10" style="16" customWidth="1"/>
    <col min="13839" max="13839" width="10.5703125" style="16" bestFit="1" customWidth="1"/>
    <col min="13840" max="13840" width="7.85546875" style="16" bestFit="1" customWidth="1"/>
    <col min="13841" max="13841" width="8.7109375" style="16" bestFit="1" customWidth="1"/>
    <col min="13842" max="14074" width="9.140625" style="16"/>
    <col min="14075" max="14075" width="12.85546875" style="16" customWidth="1"/>
    <col min="14076" max="14076" width="9.140625" style="16"/>
    <col min="14077" max="14077" width="0.85546875" style="16" customWidth="1"/>
    <col min="14078" max="14078" width="9.140625" style="16"/>
    <col min="14079" max="14079" width="0.85546875" style="16" customWidth="1"/>
    <col min="14080" max="14080" width="9.140625" style="16"/>
    <col min="14081" max="14081" width="1" style="16" customWidth="1"/>
    <col min="14082" max="14082" width="9.140625" style="16"/>
    <col min="14083" max="14083" width="1" style="16" customWidth="1"/>
    <col min="14084" max="14084" width="8.7109375" style="16" bestFit="1" customWidth="1"/>
    <col min="14085" max="14085" width="10.28515625" style="16" bestFit="1" customWidth="1"/>
    <col min="14086" max="14087" width="10.42578125" style="16" bestFit="1" customWidth="1"/>
    <col min="14088" max="14088" width="14" style="16" bestFit="1" customWidth="1"/>
    <col min="14089" max="14089" width="12" style="16" bestFit="1" customWidth="1"/>
    <col min="14090" max="14090" width="10.28515625" style="16" bestFit="1" customWidth="1"/>
    <col min="14091" max="14091" width="8.7109375" style="16" bestFit="1" customWidth="1"/>
    <col min="14092" max="14092" width="0.85546875" style="16" customWidth="1"/>
    <col min="14093" max="14093" width="12.42578125" style="16" customWidth="1"/>
    <col min="14094" max="14094" width="10" style="16" customWidth="1"/>
    <col min="14095" max="14095" width="10.5703125" style="16" bestFit="1" customWidth="1"/>
    <col min="14096" max="14096" width="7.85546875" style="16" bestFit="1" customWidth="1"/>
    <col min="14097" max="14097" width="8.7109375" style="16" bestFit="1" customWidth="1"/>
    <col min="14098" max="14330" width="9.140625" style="16"/>
    <col min="14331" max="14331" width="12.85546875" style="16" customWidth="1"/>
    <col min="14332" max="14332" width="9.140625" style="16"/>
    <col min="14333" max="14333" width="0.85546875" style="16" customWidth="1"/>
    <col min="14334" max="14334" width="9.140625" style="16"/>
    <col min="14335" max="14335" width="0.85546875" style="16" customWidth="1"/>
    <col min="14336" max="14336" width="9.140625" style="16"/>
    <col min="14337" max="14337" width="1" style="16" customWidth="1"/>
    <col min="14338" max="14338" width="9.140625" style="16"/>
    <col min="14339" max="14339" width="1" style="16" customWidth="1"/>
    <col min="14340" max="14340" width="8.7109375" style="16" bestFit="1" customWidth="1"/>
    <col min="14341" max="14341" width="10.28515625" style="16" bestFit="1" customWidth="1"/>
    <col min="14342" max="14343" width="10.42578125" style="16" bestFit="1" customWidth="1"/>
    <col min="14344" max="14344" width="14" style="16" bestFit="1" customWidth="1"/>
    <col min="14345" max="14345" width="12" style="16" bestFit="1" customWidth="1"/>
    <col min="14346" max="14346" width="10.28515625" style="16" bestFit="1" customWidth="1"/>
    <col min="14347" max="14347" width="8.7109375" style="16" bestFit="1" customWidth="1"/>
    <col min="14348" max="14348" width="0.85546875" style="16" customWidth="1"/>
    <col min="14349" max="14349" width="12.42578125" style="16" customWidth="1"/>
    <col min="14350" max="14350" width="10" style="16" customWidth="1"/>
    <col min="14351" max="14351" width="10.5703125" style="16" bestFit="1" customWidth="1"/>
    <col min="14352" max="14352" width="7.85546875" style="16" bestFit="1" customWidth="1"/>
    <col min="14353" max="14353" width="8.7109375" style="16" bestFit="1" customWidth="1"/>
    <col min="14354" max="14586" width="9.140625" style="16"/>
    <col min="14587" max="14587" width="12.85546875" style="16" customWidth="1"/>
    <col min="14588" max="14588" width="9.140625" style="16"/>
    <col min="14589" max="14589" width="0.85546875" style="16" customWidth="1"/>
    <col min="14590" max="14590" width="9.140625" style="16"/>
    <col min="14591" max="14591" width="0.85546875" style="16" customWidth="1"/>
    <col min="14592" max="14592" width="9.140625" style="16"/>
    <col min="14593" max="14593" width="1" style="16" customWidth="1"/>
    <col min="14594" max="14594" width="9.140625" style="16"/>
    <col min="14595" max="14595" width="1" style="16" customWidth="1"/>
    <col min="14596" max="14596" width="8.7109375" style="16" bestFit="1" customWidth="1"/>
    <col min="14597" max="14597" width="10.28515625" style="16" bestFit="1" customWidth="1"/>
    <col min="14598" max="14599" width="10.42578125" style="16" bestFit="1" customWidth="1"/>
    <col min="14600" max="14600" width="14" style="16" bestFit="1" customWidth="1"/>
    <col min="14601" max="14601" width="12" style="16" bestFit="1" customWidth="1"/>
    <col min="14602" max="14602" width="10.28515625" style="16" bestFit="1" customWidth="1"/>
    <col min="14603" max="14603" width="8.7109375" style="16" bestFit="1" customWidth="1"/>
    <col min="14604" max="14604" width="0.85546875" style="16" customWidth="1"/>
    <col min="14605" max="14605" width="12.42578125" style="16" customWidth="1"/>
    <col min="14606" max="14606" width="10" style="16" customWidth="1"/>
    <col min="14607" max="14607" width="10.5703125" style="16" bestFit="1" customWidth="1"/>
    <col min="14608" max="14608" width="7.85546875" style="16" bestFit="1" customWidth="1"/>
    <col min="14609" max="14609" width="8.7109375" style="16" bestFit="1" customWidth="1"/>
    <col min="14610" max="14842" width="9.140625" style="16"/>
    <col min="14843" max="14843" width="12.85546875" style="16" customWidth="1"/>
    <col min="14844" max="14844" width="9.140625" style="16"/>
    <col min="14845" max="14845" width="0.85546875" style="16" customWidth="1"/>
    <col min="14846" max="14846" width="9.140625" style="16"/>
    <col min="14847" max="14847" width="0.85546875" style="16" customWidth="1"/>
    <col min="14848" max="14848" width="9.140625" style="16"/>
    <col min="14849" max="14849" width="1" style="16" customWidth="1"/>
    <col min="14850" max="14850" width="9.140625" style="16"/>
    <col min="14851" max="14851" width="1" style="16" customWidth="1"/>
    <col min="14852" max="14852" width="8.7109375" style="16" bestFit="1" customWidth="1"/>
    <col min="14853" max="14853" width="10.28515625" style="16" bestFit="1" customWidth="1"/>
    <col min="14854" max="14855" width="10.42578125" style="16" bestFit="1" customWidth="1"/>
    <col min="14856" max="14856" width="14" style="16" bestFit="1" customWidth="1"/>
    <col min="14857" max="14857" width="12" style="16" bestFit="1" customWidth="1"/>
    <col min="14858" max="14858" width="10.28515625" style="16" bestFit="1" customWidth="1"/>
    <col min="14859" max="14859" width="8.7109375" style="16" bestFit="1" customWidth="1"/>
    <col min="14860" max="14860" width="0.85546875" style="16" customWidth="1"/>
    <col min="14861" max="14861" width="12.42578125" style="16" customWidth="1"/>
    <col min="14862" max="14862" width="10" style="16" customWidth="1"/>
    <col min="14863" max="14863" width="10.5703125" style="16" bestFit="1" customWidth="1"/>
    <col min="14864" max="14864" width="7.85546875" style="16" bestFit="1" customWidth="1"/>
    <col min="14865" max="14865" width="8.7109375" style="16" bestFit="1" customWidth="1"/>
    <col min="14866" max="15098" width="9.140625" style="16"/>
    <col min="15099" max="15099" width="12.85546875" style="16" customWidth="1"/>
    <col min="15100" max="15100" width="9.140625" style="16"/>
    <col min="15101" max="15101" width="0.85546875" style="16" customWidth="1"/>
    <col min="15102" max="15102" width="9.140625" style="16"/>
    <col min="15103" max="15103" width="0.85546875" style="16" customWidth="1"/>
    <col min="15104" max="15104" width="9.140625" style="16"/>
    <col min="15105" max="15105" width="1" style="16" customWidth="1"/>
    <col min="15106" max="15106" width="9.140625" style="16"/>
    <col min="15107" max="15107" width="1" style="16" customWidth="1"/>
    <col min="15108" max="15108" width="8.7109375" style="16" bestFit="1" customWidth="1"/>
    <col min="15109" max="15109" width="10.28515625" style="16" bestFit="1" customWidth="1"/>
    <col min="15110" max="15111" width="10.42578125" style="16" bestFit="1" customWidth="1"/>
    <col min="15112" max="15112" width="14" style="16" bestFit="1" customWidth="1"/>
    <col min="15113" max="15113" width="12" style="16" bestFit="1" customWidth="1"/>
    <col min="15114" max="15114" width="10.28515625" style="16" bestFit="1" customWidth="1"/>
    <col min="15115" max="15115" width="8.7109375" style="16" bestFit="1" customWidth="1"/>
    <col min="15116" max="15116" width="0.85546875" style="16" customWidth="1"/>
    <col min="15117" max="15117" width="12.42578125" style="16" customWidth="1"/>
    <col min="15118" max="15118" width="10" style="16" customWidth="1"/>
    <col min="15119" max="15119" width="10.5703125" style="16" bestFit="1" customWidth="1"/>
    <col min="15120" max="15120" width="7.85546875" style="16" bestFit="1" customWidth="1"/>
    <col min="15121" max="15121" width="8.7109375" style="16" bestFit="1" customWidth="1"/>
    <col min="15122" max="15354" width="9.140625" style="16"/>
    <col min="15355" max="15355" width="12.85546875" style="16" customWidth="1"/>
    <col min="15356" max="15356" width="9.140625" style="16"/>
    <col min="15357" max="15357" width="0.85546875" style="16" customWidth="1"/>
    <col min="15358" max="15358" width="9.140625" style="16"/>
    <col min="15359" max="15359" width="0.85546875" style="16" customWidth="1"/>
    <col min="15360" max="15360" width="9.140625" style="16"/>
    <col min="15361" max="15361" width="1" style="16" customWidth="1"/>
    <col min="15362" max="15362" width="9.140625" style="16"/>
    <col min="15363" max="15363" width="1" style="16" customWidth="1"/>
    <col min="15364" max="15364" width="8.7109375" style="16" bestFit="1" customWidth="1"/>
    <col min="15365" max="15365" width="10.28515625" style="16" bestFit="1" customWidth="1"/>
    <col min="15366" max="15367" width="10.42578125" style="16" bestFit="1" customWidth="1"/>
    <col min="15368" max="15368" width="14" style="16" bestFit="1" customWidth="1"/>
    <col min="15369" max="15369" width="12" style="16" bestFit="1" customWidth="1"/>
    <col min="15370" max="15370" width="10.28515625" style="16" bestFit="1" customWidth="1"/>
    <col min="15371" max="15371" width="8.7109375" style="16" bestFit="1" customWidth="1"/>
    <col min="15372" max="15372" width="0.85546875" style="16" customWidth="1"/>
    <col min="15373" max="15373" width="12.42578125" style="16" customWidth="1"/>
    <col min="15374" max="15374" width="10" style="16" customWidth="1"/>
    <col min="15375" max="15375" width="10.5703125" style="16" bestFit="1" customWidth="1"/>
    <col min="15376" max="15376" width="7.85546875" style="16" bestFit="1" customWidth="1"/>
    <col min="15377" max="15377" width="8.7109375" style="16" bestFit="1" customWidth="1"/>
    <col min="15378" max="15610" width="9.140625" style="16"/>
    <col min="15611" max="15611" width="12.85546875" style="16" customWidth="1"/>
    <col min="15612" max="15612" width="9.140625" style="16"/>
    <col min="15613" max="15613" width="0.85546875" style="16" customWidth="1"/>
    <col min="15614" max="15614" width="9.140625" style="16"/>
    <col min="15615" max="15615" width="0.85546875" style="16" customWidth="1"/>
    <col min="15616" max="15616" width="9.140625" style="16"/>
    <col min="15617" max="15617" width="1" style="16" customWidth="1"/>
    <col min="15618" max="15618" width="9.140625" style="16"/>
    <col min="15619" max="15619" width="1" style="16" customWidth="1"/>
    <col min="15620" max="15620" width="8.7109375" style="16" bestFit="1" customWidth="1"/>
    <col min="15621" max="15621" width="10.28515625" style="16" bestFit="1" customWidth="1"/>
    <col min="15622" max="15623" width="10.42578125" style="16" bestFit="1" customWidth="1"/>
    <col min="15624" max="15624" width="14" style="16" bestFit="1" customWidth="1"/>
    <col min="15625" max="15625" width="12" style="16" bestFit="1" customWidth="1"/>
    <col min="15626" max="15626" width="10.28515625" style="16" bestFit="1" customWidth="1"/>
    <col min="15627" max="15627" width="8.7109375" style="16" bestFit="1" customWidth="1"/>
    <col min="15628" max="15628" width="0.85546875" style="16" customWidth="1"/>
    <col min="15629" max="15629" width="12.42578125" style="16" customWidth="1"/>
    <col min="15630" max="15630" width="10" style="16" customWidth="1"/>
    <col min="15631" max="15631" width="10.5703125" style="16" bestFit="1" customWidth="1"/>
    <col min="15632" max="15632" width="7.85546875" style="16" bestFit="1" customWidth="1"/>
    <col min="15633" max="15633" width="8.7109375" style="16" bestFit="1" customWidth="1"/>
    <col min="15634" max="15866" width="9.140625" style="16"/>
    <col min="15867" max="15867" width="12.85546875" style="16" customWidth="1"/>
    <col min="15868" max="15868" width="9.140625" style="16"/>
    <col min="15869" max="15869" width="0.85546875" style="16" customWidth="1"/>
    <col min="15870" max="15870" width="9.140625" style="16"/>
    <col min="15871" max="15871" width="0.85546875" style="16" customWidth="1"/>
    <col min="15872" max="15872" width="9.140625" style="16"/>
    <col min="15873" max="15873" width="1" style="16" customWidth="1"/>
    <col min="15874" max="15874" width="9.140625" style="16"/>
    <col min="15875" max="15875" width="1" style="16" customWidth="1"/>
    <col min="15876" max="15876" width="8.7109375" style="16" bestFit="1" customWidth="1"/>
    <col min="15877" max="15877" width="10.28515625" style="16" bestFit="1" customWidth="1"/>
    <col min="15878" max="15879" width="10.42578125" style="16" bestFit="1" customWidth="1"/>
    <col min="15880" max="15880" width="14" style="16" bestFit="1" customWidth="1"/>
    <col min="15881" max="15881" width="12" style="16" bestFit="1" customWidth="1"/>
    <col min="15882" max="15882" width="10.28515625" style="16" bestFit="1" customWidth="1"/>
    <col min="15883" max="15883" width="8.7109375" style="16" bestFit="1" customWidth="1"/>
    <col min="15884" max="15884" width="0.85546875" style="16" customWidth="1"/>
    <col min="15885" max="15885" width="12.42578125" style="16" customWidth="1"/>
    <col min="15886" max="15886" width="10" style="16" customWidth="1"/>
    <col min="15887" max="15887" width="10.5703125" style="16" bestFit="1" customWidth="1"/>
    <col min="15888" max="15888" width="7.85546875" style="16" bestFit="1" customWidth="1"/>
    <col min="15889" max="15889" width="8.7109375" style="16" bestFit="1" customWidth="1"/>
    <col min="15890" max="16122" width="9.140625" style="16"/>
    <col min="16123" max="16123" width="12.85546875" style="16" customWidth="1"/>
    <col min="16124" max="16124" width="9.140625" style="16"/>
    <col min="16125" max="16125" width="0.85546875" style="16" customWidth="1"/>
    <col min="16126" max="16126" width="9.140625" style="16"/>
    <col min="16127" max="16127" width="0.85546875" style="16" customWidth="1"/>
    <col min="16128" max="16128" width="9.140625" style="16"/>
    <col min="16129" max="16129" width="1" style="16" customWidth="1"/>
    <col min="16130" max="16130" width="9.140625" style="16"/>
    <col min="16131" max="16131" width="1" style="16" customWidth="1"/>
    <col min="16132" max="16132" width="8.7109375" style="16" bestFit="1" customWidth="1"/>
    <col min="16133" max="16133" width="10.28515625" style="16" bestFit="1" customWidth="1"/>
    <col min="16134" max="16135" width="10.42578125" style="16" bestFit="1" customWidth="1"/>
    <col min="16136" max="16136" width="14" style="16" bestFit="1" customWidth="1"/>
    <col min="16137" max="16137" width="12" style="16" bestFit="1" customWidth="1"/>
    <col min="16138" max="16138" width="10.28515625" style="16" bestFit="1" customWidth="1"/>
    <col min="16139" max="16139" width="8.7109375" style="16" bestFit="1" customWidth="1"/>
    <col min="16140" max="16140" width="0.85546875" style="16" customWidth="1"/>
    <col min="16141" max="16141" width="12.42578125" style="16" customWidth="1"/>
    <col min="16142" max="16142" width="10" style="16" customWidth="1"/>
    <col min="16143" max="16143" width="10.5703125" style="16" bestFit="1" customWidth="1"/>
    <col min="16144" max="16144" width="7.85546875" style="16" bestFit="1" customWidth="1"/>
    <col min="16145" max="16145" width="8.7109375" style="16" bestFit="1" customWidth="1"/>
    <col min="16146" max="16384" width="9.140625" style="16"/>
  </cols>
  <sheetData>
    <row r="1" spans="1:25" ht="12.75" x14ac:dyDescent="0.2">
      <c r="A1" s="144" t="s">
        <v>312</v>
      </c>
    </row>
    <row r="2" spans="1:25" ht="12.75" x14ac:dyDescent="0.2">
      <c r="A2" s="145" t="s">
        <v>313</v>
      </c>
      <c r="B2" s="14"/>
      <c r="C2" s="14"/>
      <c r="D2" s="14"/>
      <c r="E2" s="14"/>
      <c r="F2" s="14"/>
      <c r="G2" s="14"/>
      <c r="H2" s="14"/>
      <c r="I2" s="14"/>
      <c r="J2" s="14"/>
      <c r="K2" s="14"/>
      <c r="L2" s="14"/>
      <c r="M2" s="14"/>
      <c r="N2" s="14"/>
      <c r="O2" s="14"/>
      <c r="P2" s="14"/>
      <c r="Q2" s="14"/>
      <c r="R2" s="14"/>
      <c r="S2" s="15"/>
    </row>
    <row r="3" spans="1:25" ht="56.25" x14ac:dyDescent="0.2">
      <c r="A3" s="17"/>
      <c r="B3" s="18" t="s">
        <v>242</v>
      </c>
      <c r="C3" s="19"/>
      <c r="D3" s="131" t="s">
        <v>235</v>
      </c>
      <c r="E3" s="19"/>
      <c r="F3" s="18" t="s">
        <v>300</v>
      </c>
      <c r="G3" s="20"/>
      <c r="H3" s="131" t="s">
        <v>265</v>
      </c>
      <c r="I3" s="21"/>
      <c r="J3" s="196" t="s">
        <v>286</v>
      </c>
      <c r="K3" s="197"/>
      <c r="L3" s="197"/>
      <c r="M3" s="197"/>
      <c r="N3" s="197"/>
      <c r="O3" s="197"/>
      <c r="P3" s="197"/>
      <c r="Q3" s="197"/>
      <c r="R3" s="22"/>
      <c r="S3" s="17"/>
      <c r="T3" s="196" t="s">
        <v>299</v>
      </c>
      <c r="U3" s="196"/>
      <c r="V3" s="196"/>
      <c r="W3" s="196"/>
    </row>
    <row r="4" spans="1:25" ht="56.25" x14ac:dyDescent="0.2">
      <c r="A4" s="24" t="s">
        <v>202</v>
      </c>
      <c r="B4" s="147" t="s">
        <v>381</v>
      </c>
      <c r="C4" s="24"/>
      <c r="D4" s="147" t="s">
        <v>381</v>
      </c>
      <c r="E4" s="24"/>
      <c r="F4" s="147" t="s">
        <v>381</v>
      </c>
      <c r="G4" s="24"/>
      <c r="H4" s="147" t="s">
        <v>381</v>
      </c>
      <c r="I4" s="24"/>
      <c r="J4" s="26" t="s">
        <v>192</v>
      </c>
      <c r="K4" s="26" t="s">
        <v>250</v>
      </c>
      <c r="L4" s="26" t="s">
        <v>193</v>
      </c>
      <c r="M4" s="26" t="s">
        <v>194</v>
      </c>
      <c r="N4" s="26" t="s">
        <v>195</v>
      </c>
      <c r="O4" s="26" t="s">
        <v>196</v>
      </c>
      <c r="P4" s="27" t="s">
        <v>197</v>
      </c>
      <c r="Q4" s="27" t="s">
        <v>198</v>
      </c>
      <c r="R4" s="14"/>
      <c r="S4" s="24" t="s">
        <v>202</v>
      </c>
      <c r="T4" s="26" t="s">
        <v>199</v>
      </c>
      <c r="U4" s="26" t="s">
        <v>200</v>
      </c>
      <c r="V4" s="26" t="s">
        <v>201</v>
      </c>
      <c r="W4" s="26" t="s">
        <v>224</v>
      </c>
    </row>
    <row r="5" spans="1:25" x14ac:dyDescent="0.2">
      <c r="A5" s="28"/>
      <c r="B5" s="28"/>
      <c r="C5" s="28"/>
      <c r="D5" s="28"/>
      <c r="E5" s="28"/>
      <c r="F5" s="28"/>
      <c r="G5" s="28"/>
      <c r="H5" s="28"/>
      <c r="I5" s="28"/>
      <c r="J5" s="28"/>
      <c r="K5" s="28"/>
      <c r="L5" s="28"/>
      <c r="M5" s="28"/>
      <c r="N5" s="28"/>
      <c r="O5" s="28"/>
      <c r="P5" s="28"/>
      <c r="Q5" s="28"/>
      <c r="S5" s="28"/>
    </row>
    <row r="6" spans="1:25" x14ac:dyDescent="0.2">
      <c r="A6" s="16" t="s">
        <v>1</v>
      </c>
      <c r="B6" s="29">
        <v>800131</v>
      </c>
      <c r="C6" s="29" t="s">
        <v>176</v>
      </c>
      <c r="D6" s="29">
        <v>253661</v>
      </c>
      <c r="E6" s="29" t="s">
        <v>176</v>
      </c>
      <c r="F6" s="29">
        <v>5714000</v>
      </c>
      <c r="G6" s="29" t="s">
        <v>176</v>
      </c>
      <c r="H6" s="29">
        <v>18305981</v>
      </c>
      <c r="I6" s="29" t="s">
        <v>176</v>
      </c>
      <c r="J6" s="29">
        <v>8721376</v>
      </c>
      <c r="K6" s="29">
        <v>1197957</v>
      </c>
      <c r="L6" s="29" t="s">
        <v>24</v>
      </c>
      <c r="M6" s="29">
        <v>8278817</v>
      </c>
      <c r="N6" s="29">
        <v>254199</v>
      </c>
      <c r="O6" s="29">
        <v>9919333</v>
      </c>
      <c r="P6" s="29">
        <v>8533016</v>
      </c>
      <c r="Q6" s="29">
        <v>18452349</v>
      </c>
      <c r="R6" s="29"/>
      <c r="S6" s="16" t="s">
        <v>1</v>
      </c>
      <c r="T6" s="29">
        <v>13718668</v>
      </c>
      <c r="U6" s="29">
        <v>3746259</v>
      </c>
      <c r="V6" s="29">
        <v>868079</v>
      </c>
      <c r="W6" s="29">
        <v>18333006</v>
      </c>
      <c r="X6" s="186"/>
      <c r="Y6" s="185"/>
    </row>
    <row r="7" spans="1:25" x14ac:dyDescent="0.2">
      <c r="A7" s="16" t="s">
        <v>2</v>
      </c>
      <c r="B7" s="29">
        <v>38170</v>
      </c>
      <c r="C7" s="29" t="s">
        <v>176</v>
      </c>
      <c r="D7" s="29">
        <v>34500</v>
      </c>
      <c r="E7" s="29" t="s">
        <v>176</v>
      </c>
      <c r="F7" s="29">
        <v>625000</v>
      </c>
      <c r="G7" s="29" t="s">
        <v>176</v>
      </c>
      <c r="H7" s="29">
        <v>2520000</v>
      </c>
      <c r="I7" s="29" t="s">
        <v>176</v>
      </c>
      <c r="J7" s="29">
        <v>560190</v>
      </c>
      <c r="K7" s="29">
        <v>250403</v>
      </c>
      <c r="L7" s="29" t="s">
        <v>24</v>
      </c>
      <c r="M7" s="29">
        <v>828948</v>
      </c>
      <c r="N7" s="29" t="s">
        <v>24</v>
      </c>
      <c r="O7" s="29">
        <v>810593</v>
      </c>
      <c r="P7" s="29">
        <v>828948</v>
      </c>
      <c r="Q7" s="29">
        <v>1639541</v>
      </c>
      <c r="R7" s="29"/>
      <c r="S7" s="16" t="s">
        <v>2</v>
      </c>
      <c r="T7" s="29">
        <v>1460773</v>
      </c>
      <c r="U7" s="29" t="s">
        <v>24</v>
      </c>
      <c r="V7" s="29">
        <v>181763</v>
      </c>
      <c r="W7" s="29">
        <v>1642536</v>
      </c>
      <c r="X7" s="186"/>
      <c r="Y7" s="185"/>
    </row>
    <row r="8" spans="1:25" x14ac:dyDescent="0.2">
      <c r="A8" s="16" t="s">
        <v>3</v>
      </c>
      <c r="B8" s="29">
        <v>13012</v>
      </c>
      <c r="C8" s="29" t="s">
        <v>176</v>
      </c>
      <c r="D8" s="29">
        <v>15104</v>
      </c>
      <c r="E8" s="29" t="s">
        <v>176</v>
      </c>
      <c r="F8" s="29">
        <v>282047</v>
      </c>
      <c r="G8" s="29" t="s">
        <v>176</v>
      </c>
      <c r="H8" s="29">
        <v>1459039</v>
      </c>
      <c r="I8" s="29" t="s">
        <v>176</v>
      </c>
      <c r="J8" s="29">
        <v>170359</v>
      </c>
      <c r="K8" s="29">
        <v>23846</v>
      </c>
      <c r="L8" s="29">
        <v>241516</v>
      </c>
      <c r="M8" s="29">
        <v>231420</v>
      </c>
      <c r="N8" s="29" t="s">
        <v>24</v>
      </c>
      <c r="O8" s="29">
        <v>194205</v>
      </c>
      <c r="P8" s="29">
        <v>472936</v>
      </c>
      <c r="Q8" s="29">
        <v>667141</v>
      </c>
      <c r="R8" s="29"/>
      <c r="S8" s="16" t="s">
        <v>3</v>
      </c>
      <c r="T8" s="29">
        <v>596163</v>
      </c>
      <c r="U8" s="29">
        <v>12682</v>
      </c>
      <c r="V8" s="29">
        <v>58294</v>
      </c>
      <c r="W8" s="29">
        <v>667139</v>
      </c>
      <c r="X8" s="186"/>
      <c r="Y8" s="185"/>
    </row>
    <row r="9" spans="1:25" x14ac:dyDescent="0.2">
      <c r="A9" s="16" t="s">
        <v>4</v>
      </c>
      <c r="B9" s="29">
        <v>28508</v>
      </c>
      <c r="C9" s="29" t="s">
        <v>176</v>
      </c>
      <c r="D9" s="29">
        <v>27137</v>
      </c>
      <c r="E9" s="29" t="s">
        <v>176</v>
      </c>
      <c r="F9" s="29">
        <v>390780</v>
      </c>
      <c r="G9" s="29" t="s">
        <v>176</v>
      </c>
      <c r="H9" s="29">
        <v>2070380</v>
      </c>
      <c r="I9" s="29" t="s">
        <v>176</v>
      </c>
      <c r="J9" s="29">
        <v>408476</v>
      </c>
      <c r="K9" s="29">
        <v>19822</v>
      </c>
      <c r="L9" s="29" t="s">
        <v>24</v>
      </c>
      <c r="M9" s="29">
        <v>717594</v>
      </c>
      <c r="N9" s="29">
        <v>9103</v>
      </c>
      <c r="O9" s="29">
        <v>428298</v>
      </c>
      <c r="P9" s="29">
        <v>726697</v>
      </c>
      <c r="Q9" s="29">
        <v>1154995</v>
      </c>
      <c r="R9" s="29"/>
      <c r="S9" s="16" t="s">
        <v>4</v>
      </c>
      <c r="T9" s="29">
        <v>995445</v>
      </c>
      <c r="U9" s="29" t="s">
        <v>24</v>
      </c>
      <c r="V9" s="29">
        <v>138034</v>
      </c>
      <c r="W9" s="29">
        <v>1133479</v>
      </c>
      <c r="X9" s="186"/>
      <c r="Y9" s="185"/>
    </row>
    <row r="10" spans="1:25" x14ac:dyDescent="0.2">
      <c r="A10" s="16" t="s">
        <v>20</v>
      </c>
      <c r="B10" s="29">
        <v>20725</v>
      </c>
      <c r="C10" s="29" t="s">
        <v>176</v>
      </c>
      <c r="D10" s="29">
        <v>28532</v>
      </c>
      <c r="E10" s="29" t="s">
        <v>176</v>
      </c>
      <c r="F10" s="29">
        <v>281397</v>
      </c>
      <c r="G10" s="29" t="s">
        <v>176</v>
      </c>
      <c r="H10" s="29">
        <v>1506306</v>
      </c>
      <c r="I10" s="29" t="s">
        <v>176</v>
      </c>
      <c r="J10" s="29">
        <v>322735</v>
      </c>
      <c r="K10" s="29">
        <v>5221</v>
      </c>
      <c r="L10" s="29" t="s">
        <v>24</v>
      </c>
      <c r="M10" s="29">
        <v>547400</v>
      </c>
      <c r="N10" s="29">
        <v>9173</v>
      </c>
      <c r="O10" s="29">
        <v>327956</v>
      </c>
      <c r="P10" s="29">
        <v>556573</v>
      </c>
      <c r="Q10" s="29">
        <v>884529</v>
      </c>
      <c r="R10" s="29"/>
      <c r="S10" s="16" t="s">
        <v>20</v>
      </c>
      <c r="T10" s="29">
        <v>794945</v>
      </c>
      <c r="U10" s="29">
        <v>7862</v>
      </c>
      <c r="V10" s="29">
        <v>80984</v>
      </c>
      <c r="W10" s="29">
        <v>883791</v>
      </c>
      <c r="X10" s="186"/>
      <c r="Y10" s="185"/>
    </row>
    <row r="11" spans="1:25" x14ac:dyDescent="0.2">
      <c r="A11" s="16" t="s">
        <v>5</v>
      </c>
      <c r="B11" s="29">
        <v>9190</v>
      </c>
      <c r="C11" s="29" t="s">
        <v>176</v>
      </c>
      <c r="D11" s="29">
        <v>14231</v>
      </c>
      <c r="E11" s="29" t="s">
        <v>176</v>
      </c>
      <c r="F11" s="29">
        <v>253290</v>
      </c>
      <c r="G11" s="29" t="s">
        <v>176</v>
      </c>
      <c r="H11" s="29" t="s">
        <v>178</v>
      </c>
      <c r="I11" s="29" t="s">
        <v>176</v>
      </c>
      <c r="J11" s="29">
        <v>256029</v>
      </c>
      <c r="K11" s="29">
        <v>1208</v>
      </c>
      <c r="L11" s="29" t="s">
        <v>24</v>
      </c>
      <c r="M11" s="29">
        <v>271655</v>
      </c>
      <c r="N11" s="29" t="s">
        <v>24</v>
      </c>
      <c r="O11" s="29">
        <v>257237</v>
      </c>
      <c r="P11" s="29">
        <v>271655</v>
      </c>
      <c r="Q11" s="29">
        <v>528892</v>
      </c>
      <c r="R11" s="29"/>
      <c r="S11" s="16" t="s">
        <v>5</v>
      </c>
      <c r="T11" s="29">
        <v>478781</v>
      </c>
      <c r="U11" s="29" t="s">
        <v>24</v>
      </c>
      <c r="V11" s="29">
        <v>50111</v>
      </c>
      <c r="W11" s="29">
        <v>528892</v>
      </c>
      <c r="X11" s="186"/>
      <c r="Y11" s="185"/>
    </row>
    <row r="12" spans="1:25" x14ac:dyDescent="0.2">
      <c r="A12" s="16" t="s">
        <v>6</v>
      </c>
      <c r="B12" s="29">
        <v>9384</v>
      </c>
      <c r="C12" s="29" t="s">
        <v>176</v>
      </c>
      <c r="D12" s="29">
        <v>19738</v>
      </c>
      <c r="E12" s="29" t="s">
        <v>176</v>
      </c>
      <c r="F12" s="29">
        <v>238966</v>
      </c>
      <c r="G12" s="29" t="s">
        <v>176</v>
      </c>
      <c r="H12" s="29">
        <v>1156822</v>
      </c>
      <c r="I12" s="29" t="s">
        <v>176</v>
      </c>
      <c r="J12" s="29">
        <v>338692</v>
      </c>
      <c r="K12" s="29">
        <v>629</v>
      </c>
      <c r="L12" s="29" t="s">
        <v>24</v>
      </c>
      <c r="M12" s="29">
        <v>362859</v>
      </c>
      <c r="N12" s="29">
        <v>20909</v>
      </c>
      <c r="O12" s="29">
        <v>339321</v>
      </c>
      <c r="P12" s="29">
        <v>383768</v>
      </c>
      <c r="Q12" s="29">
        <v>723089</v>
      </c>
      <c r="R12" s="29"/>
      <c r="S12" s="16" t="s">
        <v>6</v>
      </c>
      <c r="T12" s="29">
        <v>665037</v>
      </c>
      <c r="U12" s="29">
        <v>5181</v>
      </c>
      <c r="V12" s="29">
        <v>52871</v>
      </c>
      <c r="W12" s="29">
        <v>723089</v>
      </c>
      <c r="X12" s="186"/>
      <c r="Y12" s="185"/>
    </row>
    <row r="13" spans="1:25" x14ac:dyDescent="0.2">
      <c r="A13" s="16" t="s">
        <v>7</v>
      </c>
      <c r="B13" s="29">
        <v>854</v>
      </c>
      <c r="C13" s="29" t="s">
        <v>176</v>
      </c>
      <c r="D13" s="29">
        <v>2589</v>
      </c>
      <c r="E13" s="29" t="s">
        <v>176</v>
      </c>
      <c r="F13" s="29">
        <v>12628</v>
      </c>
      <c r="G13" s="29" t="s">
        <v>176</v>
      </c>
      <c r="H13" s="29">
        <v>120527</v>
      </c>
      <c r="I13" s="29" t="s">
        <v>176</v>
      </c>
      <c r="J13" s="29">
        <v>13100</v>
      </c>
      <c r="K13" s="29" t="s">
        <v>24</v>
      </c>
      <c r="L13" s="29">
        <v>44886</v>
      </c>
      <c r="M13" s="29" t="s">
        <v>24</v>
      </c>
      <c r="N13" s="29" t="s">
        <v>24</v>
      </c>
      <c r="O13" s="29">
        <v>13100</v>
      </c>
      <c r="P13" s="29">
        <v>44886</v>
      </c>
      <c r="Q13" s="29">
        <v>57986</v>
      </c>
      <c r="R13" s="29"/>
      <c r="S13" s="16" t="s">
        <v>7</v>
      </c>
      <c r="T13" s="29">
        <v>57987</v>
      </c>
      <c r="U13" s="29" t="s">
        <v>24</v>
      </c>
      <c r="V13" s="29" t="s">
        <v>24</v>
      </c>
      <c r="W13" s="29">
        <v>57987</v>
      </c>
      <c r="X13" s="186"/>
      <c r="Y13" s="185"/>
    </row>
    <row r="14" spans="1:25" x14ac:dyDescent="0.2">
      <c r="A14" s="16" t="s">
        <v>8</v>
      </c>
      <c r="B14" s="29">
        <v>8217</v>
      </c>
      <c r="C14" s="29" t="s">
        <v>176</v>
      </c>
      <c r="D14" s="29">
        <v>9767</v>
      </c>
      <c r="E14" s="29" t="s">
        <v>176</v>
      </c>
      <c r="F14" s="29">
        <v>172686</v>
      </c>
      <c r="G14" s="29" t="s">
        <v>176</v>
      </c>
      <c r="H14" s="29">
        <v>741584</v>
      </c>
      <c r="I14" s="29" t="s">
        <v>176</v>
      </c>
      <c r="J14" s="29">
        <v>177163</v>
      </c>
      <c r="K14" s="29">
        <v>2674</v>
      </c>
      <c r="L14" s="29">
        <v>130458</v>
      </c>
      <c r="M14" s="29">
        <v>108872</v>
      </c>
      <c r="N14" s="29" t="s">
        <v>24</v>
      </c>
      <c r="O14" s="29">
        <v>179837</v>
      </c>
      <c r="P14" s="29">
        <v>239330</v>
      </c>
      <c r="Q14" s="29">
        <v>419167</v>
      </c>
      <c r="R14" s="29"/>
      <c r="S14" s="16" t="s">
        <v>8</v>
      </c>
      <c r="T14" s="29">
        <v>365761</v>
      </c>
      <c r="U14" s="29">
        <v>5498</v>
      </c>
      <c r="V14" s="29">
        <v>47908</v>
      </c>
      <c r="W14" s="29">
        <v>419167</v>
      </c>
      <c r="X14" s="186"/>
      <c r="Y14" s="185"/>
    </row>
    <row r="15" spans="1:25" x14ac:dyDescent="0.2">
      <c r="A15" s="16" t="s">
        <v>9</v>
      </c>
      <c r="B15" s="29">
        <v>158860</v>
      </c>
      <c r="C15" s="29" t="s">
        <v>176</v>
      </c>
      <c r="D15" s="29">
        <v>96610</v>
      </c>
      <c r="E15" s="29" t="s">
        <v>176</v>
      </c>
      <c r="F15" s="29">
        <v>2880839</v>
      </c>
      <c r="G15" s="29" t="s">
        <v>176</v>
      </c>
      <c r="H15" s="29">
        <v>8451032</v>
      </c>
      <c r="I15" s="29" t="s">
        <v>176</v>
      </c>
      <c r="J15" s="29">
        <v>2696203</v>
      </c>
      <c r="K15" s="29">
        <v>119911</v>
      </c>
      <c r="L15" s="29" t="s">
        <v>24</v>
      </c>
      <c r="M15" s="29">
        <v>2138900</v>
      </c>
      <c r="N15" s="29">
        <v>26470</v>
      </c>
      <c r="O15" s="29">
        <v>2816114</v>
      </c>
      <c r="P15" s="29">
        <v>2165370</v>
      </c>
      <c r="Q15" s="29">
        <v>4981484</v>
      </c>
      <c r="R15" s="29"/>
      <c r="S15" s="16" t="s">
        <v>9</v>
      </c>
      <c r="T15" s="29">
        <v>4413255</v>
      </c>
      <c r="U15" s="29">
        <v>50390</v>
      </c>
      <c r="V15" s="29">
        <v>495602</v>
      </c>
      <c r="W15" s="29">
        <v>4959247</v>
      </c>
      <c r="X15" s="186"/>
      <c r="Y15" s="185"/>
    </row>
    <row r="16" spans="1:25" x14ac:dyDescent="0.2">
      <c r="A16" s="16" t="s">
        <v>10</v>
      </c>
      <c r="B16" s="29">
        <v>16846</v>
      </c>
      <c r="C16" s="29" t="s">
        <v>176</v>
      </c>
      <c r="D16" s="29">
        <v>19168</v>
      </c>
      <c r="E16" s="29" t="s">
        <v>176</v>
      </c>
      <c r="F16" s="29">
        <v>550360</v>
      </c>
      <c r="G16" s="29" t="s">
        <v>176</v>
      </c>
      <c r="H16" s="29" t="s">
        <v>178</v>
      </c>
      <c r="I16" s="29" t="s">
        <v>176</v>
      </c>
      <c r="J16" s="29">
        <v>476974</v>
      </c>
      <c r="K16" s="29">
        <v>4532</v>
      </c>
      <c r="L16" s="29" t="s">
        <v>24</v>
      </c>
      <c r="M16" s="29">
        <v>343000</v>
      </c>
      <c r="N16" s="29">
        <v>3518</v>
      </c>
      <c r="O16" s="29">
        <v>481506</v>
      </c>
      <c r="P16" s="29">
        <v>346518</v>
      </c>
      <c r="Q16" s="29">
        <v>828024</v>
      </c>
      <c r="R16" s="29"/>
      <c r="S16" s="16" t="s">
        <v>10</v>
      </c>
      <c r="T16" s="29">
        <v>771845</v>
      </c>
      <c r="U16" s="29">
        <v>5770</v>
      </c>
      <c r="V16" s="29">
        <v>72591</v>
      </c>
      <c r="W16" s="29">
        <v>850206</v>
      </c>
      <c r="X16" s="186"/>
      <c r="Y16" s="185"/>
    </row>
    <row r="17" spans="1:25" x14ac:dyDescent="0.2">
      <c r="A17" s="16" t="s">
        <v>11</v>
      </c>
      <c r="B17" s="29">
        <v>280096</v>
      </c>
      <c r="C17" s="29" t="s">
        <v>176</v>
      </c>
      <c r="D17" s="29">
        <v>147835</v>
      </c>
      <c r="E17" s="29" t="s">
        <v>176</v>
      </c>
      <c r="F17" s="29">
        <v>2423721</v>
      </c>
      <c r="G17" s="29" t="s">
        <v>176</v>
      </c>
      <c r="H17" s="29">
        <v>9206895</v>
      </c>
      <c r="I17" s="29" t="s">
        <v>176</v>
      </c>
      <c r="J17" s="29">
        <v>3109568</v>
      </c>
      <c r="K17" s="29">
        <v>56442</v>
      </c>
      <c r="L17" s="29">
        <v>473987</v>
      </c>
      <c r="M17" s="29">
        <v>3954693</v>
      </c>
      <c r="N17" s="29">
        <v>13537</v>
      </c>
      <c r="O17" s="29">
        <v>3166010</v>
      </c>
      <c r="P17" s="29">
        <v>4442217</v>
      </c>
      <c r="Q17" s="29">
        <v>7608227</v>
      </c>
      <c r="R17" s="29"/>
      <c r="S17" s="16" t="s">
        <v>11</v>
      </c>
      <c r="T17" s="29">
        <v>6523187</v>
      </c>
      <c r="U17" s="29">
        <v>155053</v>
      </c>
      <c r="V17" s="29">
        <v>929470</v>
      </c>
      <c r="W17" s="29">
        <v>7607710</v>
      </c>
      <c r="X17" s="186"/>
      <c r="Y17" s="185"/>
    </row>
    <row r="18" spans="1:25" x14ac:dyDescent="0.2">
      <c r="A18" s="16" t="s">
        <v>12</v>
      </c>
      <c r="B18" s="29">
        <v>12407</v>
      </c>
      <c r="C18" s="29" t="s">
        <v>176</v>
      </c>
      <c r="D18" s="29">
        <v>21314</v>
      </c>
      <c r="E18" s="29" t="s">
        <v>176</v>
      </c>
      <c r="F18" s="29">
        <v>266496</v>
      </c>
      <c r="G18" s="29" t="s">
        <v>176</v>
      </c>
      <c r="H18" s="29">
        <v>1220321</v>
      </c>
      <c r="I18" s="29" t="s">
        <v>176</v>
      </c>
      <c r="J18" s="29">
        <v>289128</v>
      </c>
      <c r="K18" s="29">
        <v>8047</v>
      </c>
      <c r="L18" s="29">
        <v>300007</v>
      </c>
      <c r="M18" s="29">
        <v>194785</v>
      </c>
      <c r="N18" s="29">
        <v>8034</v>
      </c>
      <c r="O18" s="29">
        <v>297175</v>
      </c>
      <c r="P18" s="29">
        <v>502826</v>
      </c>
      <c r="Q18" s="29">
        <v>800001</v>
      </c>
      <c r="R18" s="29"/>
      <c r="S18" s="16" t="s">
        <v>12</v>
      </c>
      <c r="T18" s="29">
        <v>642339</v>
      </c>
      <c r="U18" s="29">
        <v>14535</v>
      </c>
      <c r="V18" s="29">
        <v>72587</v>
      </c>
      <c r="W18" s="29">
        <v>729461</v>
      </c>
      <c r="X18" s="186"/>
      <c r="Y18" s="185"/>
    </row>
    <row r="19" spans="1:25" x14ac:dyDescent="0.2">
      <c r="A19" s="16" t="s">
        <v>23</v>
      </c>
      <c r="B19" s="29">
        <v>11403</v>
      </c>
      <c r="C19" s="29" t="s">
        <v>176</v>
      </c>
      <c r="D19" s="29">
        <v>13629</v>
      </c>
      <c r="E19" s="29" t="s">
        <v>176</v>
      </c>
      <c r="F19" s="29">
        <v>106906</v>
      </c>
      <c r="G19" s="29" t="s">
        <v>176</v>
      </c>
      <c r="H19" s="29">
        <v>709000</v>
      </c>
      <c r="I19" s="29" t="s">
        <v>176</v>
      </c>
      <c r="J19" s="29">
        <v>221319</v>
      </c>
      <c r="K19" s="29">
        <v>1493</v>
      </c>
      <c r="L19" s="29">
        <v>5432</v>
      </c>
      <c r="M19" s="29">
        <v>405303</v>
      </c>
      <c r="N19" s="29">
        <v>772</v>
      </c>
      <c r="O19" s="29">
        <v>222812</v>
      </c>
      <c r="P19" s="29">
        <v>411507</v>
      </c>
      <c r="Q19" s="29">
        <v>634319</v>
      </c>
      <c r="R19" s="29"/>
      <c r="S19" s="16" t="s">
        <v>23</v>
      </c>
      <c r="T19" s="29">
        <v>579392</v>
      </c>
      <c r="U19" s="29">
        <v>4699</v>
      </c>
      <c r="V19" s="29">
        <v>52455</v>
      </c>
      <c r="W19" s="29">
        <v>636546</v>
      </c>
      <c r="X19" s="186"/>
      <c r="Y19" s="185"/>
    </row>
    <row r="20" spans="1:25" x14ac:dyDescent="0.2">
      <c r="A20" s="16" t="s">
        <v>22</v>
      </c>
      <c r="B20" s="29">
        <v>14101</v>
      </c>
      <c r="C20" s="29" t="s">
        <v>176</v>
      </c>
      <c r="D20" s="29">
        <v>14411</v>
      </c>
      <c r="E20" s="29" t="s">
        <v>176</v>
      </c>
      <c r="F20" s="29">
        <v>143412</v>
      </c>
      <c r="G20" s="29" t="s">
        <v>176</v>
      </c>
      <c r="H20" s="29">
        <v>707568</v>
      </c>
      <c r="I20" s="29" t="s">
        <v>176</v>
      </c>
      <c r="J20" s="29">
        <v>162555</v>
      </c>
      <c r="K20" s="29">
        <v>7071</v>
      </c>
      <c r="L20" s="29">
        <v>178504</v>
      </c>
      <c r="M20" s="29">
        <v>185200</v>
      </c>
      <c r="N20" s="29" t="s">
        <v>24</v>
      </c>
      <c r="O20" s="29">
        <v>169626</v>
      </c>
      <c r="P20" s="29">
        <v>363704</v>
      </c>
      <c r="Q20" s="29">
        <v>533330</v>
      </c>
      <c r="R20" s="29"/>
      <c r="S20" s="16" t="s">
        <v>22</v>
      </c>
      <c r="T20" s="29">
        <v>482007</v>
      </c>
      <c r="U20" s="29">
        <v>6763</v>
      </c>
      <c r="V20" s="29">
        <v>36292</v>
      </c>
      <c r="W20" s="29">
        <v>525062</v>
      </c>
      <c r="X20" s="186"/>
      <c r="Y20" s="185"/>
    </row>
    <row r="21" spans="1:25" x14ac:dyDescent="0.2">
      <c r="A21" s="16" t="s">
        <v>13</v>
      </c>
      <c r="B21" s="29">
        <v>10118</v>
      </c>
      <c r="C21" s="29" t="s">
        <v>176</v>
      </c>
      <c r="D21" s="29">
        <v>19511</v>
      </c>
      <c r="E21" s="29" t="s">
        <v>176</v>
      </c>
      <c r="F21" s="29">
        <v>407824</v>
      </c>
      <c r="G21" s="29" t="s">
        <v>176</v>
      </c>
      <c r="H21" s="29">
        <v>1157155</v>
      </c>
      <c r="I21" s="29" t="s">
        <v>176</v>
      </c>
      <c r="J21" s="29">
        <v>170920</v>
      </c>
      <c r="K21" s="29">
        <v>9612</v>
      </c>
      <c r="L21" s="29">
        <v>267602</v>
      </c>
      <c r="M21" s="29">
        <v>259126</v>
      </c>
      <c r="N21" s="29">
        <v>11696</v>
      </c>
      <c r="O21" s="29">
        <v>180532</v>
      </c>
      <c r="P21" s="29">
        <v>538424</v>
      </c>
      <c r="Q21" s="29">
        <v>718956</v>
      </c>
      <c r="R21" s="29"/>
      <c r="S21" s="16" t="s">
        <v>13</v>
      </c>
      <c r="T21" s="29">
        <v>637549</v>
      </c>
      <c r="U21" s="29">
        <v>2390</v>
      </c>
      <c r="V21" s="29">
        <v>77369</v>
      </c>
      <c r="W21" s="29">
        <v>717308</v>
      </c>
      <c r="X21" s="186"/>
      <c r="Y21" s="185"/>
    </row>
    <row r="22" spans="1:25" x14ac:dyDescent="0.2">
      <c r="A22" s="16" t="s">
        <v>14</v>
      </c>
      <c r="B22" s="29">
        <v>14167</v>
      </c>
      <c r="C22" s="29" t="s">
        <v>176</v>
      </c>
      <c r="D22" s="29">
        <v>19450</v>
      </c>
      <c r="E22" s="29" t="s">
        <v>176</v>
      </c>
      <c r="F22" s="29">
        <v>228462</v>
      </c>
      <c r="G22" s="29" t="s">
        <v>176</v>
      </c>
      <c r="H22" s="29">
        <v>1325195</v>
      </c>
      <c r="I22" s="29" t="s">
        <v>176</v>
      </c>
      <c r="J22" s="29">
        <v>251801</v>
      </c>
      <c r="K22" s="29">
        <v>1340</v>
      </c>
      <c r="L22" s="29">
        <v>1300</v>
      </c>
      <c r="M22" s="29">
        <v>369488</v>
      </c>
      <c r="N22" s="29">
        <v>4744</v>
      </c>
      <c r="O22" s="29">
        <v>253141</v>
      </c>
      <c r="P22" s="29">
        <v>375532</v>
      </c>
      <c r="Q22" s="29">
        <v>628673</v>
      </c>
      <c r="R22" s="30"/>
      <c r="S22" s="16" t="s">
        <v>14</v>
      </c>
      <c r="T22" s="30">
        <v>581744</v>
      </c>
      <c r="U22" s="30">
        <v>6870</v>
      </c>
      <c r="V22" s="30">
        <v>32279</v>
      </c>
      <c r="W22" s="30">
        <v>620893</v>
      </c>
      <c r="X22" s="186"/>
      <c r="Y22" s="185"/>
    </row>
    <row r="23" spans="1:25" x14ac:dyDescent="0.2">
      <c r="A23" s="16" t="s">
        <v>15</v>
      </c>
      <c r="B23" s="29">
        <v>9709</v>
      </c>
      <c r="C23" s="29" t="s">
        <v>176</v>
      </c>
      <c r="D23" s="29">
        <v>15337</v>
      </c>
      <c r="E23" s="29" t="s">
        <v>176</v>
      </c>
      <c r="F23" s="29">
        <v>172461</v>
      </c>
      <c r="G23" s="29" t="s">
        <v>176</v>
      </c>
      <c r="H23" s="29">
        <v>1019982</v>
      </c>
      <c r="I23" s="29" t="s">
        <v>176</v>
      </c>
      <c r="J23" s="29">
        <v>140286</v>
      </c>
      <c r="K23" s="29">
        <v>505</v>
      </c>
      <c r="L23" s="29">
        <v>215061</v>
      </c>
      <c r="M23" s="29">
        <v>104774</v>
      </c>
      <c r="N23" s="29">
        <v>3003</v>
      </c>
      <c r="O23" s="29">
        <v>140791</v>
      </c>
      <c r="P23" s="29">
        <v>322838</v>
      </c>
      <c r="Q23" s="29">
        <v>463629</v>
      </c>
      <c r="R23" s="30"/>
      <c r="S23" s="16" t="s">
        <v>15</v>
      </c>
      <c r="T23" s="30">
        <v>419505</v>
      </c>
      <c r="U23" s="30" t="s">
        <v>24</v>
      </c>
      <c r="V23" s="30">
        <v>38928</v>
      </c>
      <c r="W23" s="30">
        <v>458433</v>
      </c>
      <c r="X23" s="186"/>
      <c r="Y23" s="185"/>
    </row>
    <row r="24" spans="1:25" x14ac:dyDescent="0.2">
      <c r="A24" s="16" t="s">
        <v>16</v>
      </c>
      <c r="B24" s="29">
        <v>5893</v>
      </c>
      <c r="C24" s="29" t="s">
        <v>176</v>
      </c>
      <c r="D24" s="29">
        <v>11931</v>
      </c>
      <c r="E24" s="29" t="s">
        <v>176</v>
      </c>
      <c r="F24" s="29">
        <v>129719</v>
      </c>
      <c r="G24" s="29" t="s">
        <v>176</v>
      </c>
      <c r="H24" s="29">
        <v>167980</v>
      </c>
      <c r="I24" s="29" t="s">
        <v>176</v>
      </c>
      <c r="J24" s="29">
        <v>140162</v>
      </c>
      <c r="K24" s="29">
        <v>2957</v>
      </c>
      <c r="L24" s="29" t="s">
        <v>24</v>
      </c>
      <c r="M24" s="29">
        <v>177550</v>
      </c>
      <c r="N24" s="29">
        <v>9411</v>
      </c>
      <c r="O24" s="29">
        <v>143119</v>
      </c>
      <c r="P24" s="29">
        <v>186961</v>
      </c>
      <c r="Q24" s="29">
        <v>330080</v>
      </c>
      <c r="R24" s="30"/>
      <c r="S24" s="16" t="s">
        <v>16</v>
      </c>
      <c r="T24" s="30">
        <v>298342</v>
      </c>
      <c r="U24" s="30" t="s">
        <v>24</v>
      </c>
      <c r="V24" s="30">
        <v>31738</v>
      </c>
      <c r="W24" s="30">
        <v>330080</v>
      </c>
      <c r="X24" s="186"/>
      <c r="Y24" s="185"/>
    </row>
    <row r="25" spans="1:25" x14ac:dyDescent="0.2">
      <c r="A25" s="15" t="s">
        <v>21</v>
      </c>
      <c r="B25" s="30">
        <v>11913</v>
      </c>
      <c r="C25" s="30" t="s">
        <v>176</v>
      </c>
      <c r="D25" s="30">
        <v>23888</v>
      </c>
      <c r="E25" s="30" t="s">
        <v>176</v>
      </c>
      <c r="F25" s="30">
        <v>294205</v>
      </c>
      <c r="G25" s="30" t="s">
        <v>176</v>
      </c>
      <c r="H25" s="30">
        <v>1307150</v>
      </c>
      <c r="I25" s="30" t="s">
        <v>176</v>
      </c>
      <c r="J25" s="30">
        <v>268047</v>
      </c>
      <c r="K25" s="30">
        <v>21909</v>
      </c>
      <c r="L25" s="30">
        <v>195085</v>
      </c>
      <c r="M25" s="30">
        <v>110742</v>
      </c>
      <c r="N25" s="30">
        <v>38831</v>
      </c>
      <c r="O25" s="30">
        <v>289956</v>
      </c>
      <c r="P25" s="30">
        <v>344658</v>
      </c>
      <c r="Q25" s="29">
        <v>634614</v>
      </c>
      <c r="R25" s="30"/>
      <c r="S25" s="15" t="s">
        <v>21</v>
      </c>
      <c r="T25" s="30">
        <v>571693</v>
      </c>
      <c r="U25" s="30" t="s">
        <v>24</v>
      </c>
      <c r="V25" s="30">
        <v>52399</v>
      </c>
      <c r="W25" s="30">
        <v>624092</v>
      </c>
      <c r="X25" s="186"/>
      <c r="Y25" s="185"/>
    </row>
    <row r="26" spans="1:25" x14ac:dyDescent="0.2">
      <c r="A26" s="15" t="s">
        <v>17</v>
      </c>
      <c r="B26" s="30">
        <v>8723</v>
      </c>
      <c r="C26" s="30" t="s">
        <v>176</v>
      </c>
      <c r="D26" s="30">
        <v>17563</v>
      </c>
      <c r="E26" s="30" t="s">
        <v>176</v>
      </c>
      <c r="F26" s="30">
        <v>140649</v>
      </c>
      <c r="G26" s="30" t="s">
        <v>176</v>
      </c>
      <c r="H26" s="30">
        <v>809104</v>
      </c>
      <c r="I26" s="30" t="s">
        <v>176</v>
      </c>
      <c r="J26" s="30">
        <v>217474</v>
      </c>
      <c r="K26" s="30" t="s">
        <v>24</v>
      </c>
      <c r="L26" s="30">
        <v>188850</v>
      </c>
      <c r="M26" s="30">
        <v>71455</v>
      </c>
      <c r="N26" s="30">
        <v>19152</v>
      </c>
      <c r="O26" s="30">
        <v>217474</v>
      </c>
      <c r="P26" s="30">
        <v>279457</v>
      </c>
      <c r="Q26" s="29">
        <v>496931</v>
      </c>
      <c r="R26" s="30"/>
      <c r="S26" s="15" t="s">
        <v>17</v>
      </c>
      <c r="T26" s="30">
        <v>469146</v>
      </c>
      <c r="U26" s="30" t="s">
        <v>24</v>
      </c>
      <c r="V26" s="30" t="s">
        <v>24</v>
      </c>
      <c r="W26" s="30">
        <v>469146</v>
      </c>
      <c r="X26" s="186"/>
      <c r="Y26" s="185"/>
    </row>
    <row r="27" spans="1:25" x14ac:dyDescent="0.2">
      <c r="A27" s="14" t="s">
        <v>291</v>
      </c>
      <c r="B27" s="31">
        <v>1482427</v>
      </c>
      <c r="C27" s="31" t="s">
        <v>176</v>
      </c>
      <c r="D27" s="31">
        <v>825906</v>
      </c>
      <c r="E27" s="31" t="s">
        <v>176</v>
      </c>
      <c r="F27" s="31">
        <v>15715848</v>
      </c>
      <c r="G27" s="31" t="s">
        <v>176</v>
      </c>
      <c r="H27" s="31">
        <v>53962021</v>
      </c>
      <c r="I27" s="31" t="s">
        <v>176</v>
      </c>
      <c r="J27" s="31">
        <v>19112557</v>
      </c>
      <c r="K27" s="31">
        <v>1735579</v>
      </c>
      <c r="L27" s="31">
        <v>2242688</v>
      </c>
      <c r="M27" s="31">
        <v>19662581</v>
      </c>
      <c r="N27" s="31">
        <v>432552</v>
      </c>
      <c r="O27" s="31">
        <v>20848136</v>
      </c>
      <c r="P27" s="31">
        <v>22337821</v>
      </c>
      <c r="Q27" s="31">
        <v>43185957</v>
      </c>
      <c r="R27" s="31"/>
      <c r="S27" s="14" t="s">
        <v>18</v>
      </c>
      <c r="T27" s="31">
        <v>35523564</v>
      </c>
      <c r="U27" s="31">
        <v>4023952</v>
      </c>
      <c r="V27" s="31">
        <v>3369754</v>
      </c>
      <c r="W27" s="31">
        <v>42917270</v>
      </c>
      <c r="X27" s="186"/>
      <c r="Y27" s="185"/>
    </row>
    <row r="28" spans="1:25" ht="48" customHeight="1" x14ac:dyDescent="0.2">
      <c r="A28" s="198" t="s">
        <v>352</v>
      </c>
      <c r="B28" s="198"/>
      <c r="C28" s="198"/>
      <c r="D28" s="198"/>
      <c r="E28" s="198"/>
      <c r="F28" s="198"/>
      <c r="G28" s="198"/>
      <c r="H28" s="198"/>
      <c r="I28" s="198"/>
      <c r="J28" s="198"/>
      <c r="K28" s="198"/>
      <c r="L28" s="198"/>
      <c r="M28" s="198"/>
      <c r="N28" s="198"/>
      <c r="O28" s="198"/>
      <c r="P28" s="198"/>
      <c r="Q28" s="198"/>
    </row>
    <row r="30" spans="1:25" s="103" customFormat="1" x14ac:dyDescent="0.2">
      <c r="B30" s="16"/>
    </row>
  </sheetData>
  <mergeCells count="3">
    <mergeCell ref="J3:Q3"/>
    <mergeCell ref="A28:Q28"/>
    <mergeCell ref="T3:W3"/>
  </mergeCells>
  <pageMargins left="0.75" right="0.75" top="1" bottom="1" header="0.5" footer="0.5"/>
  <pageSetup paperSize="9"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N31"/>
  <sheetViews>
    <sheetView zoomScaleNormal="90" workbookViewId="0"/>
  </sheetViews>
  <sheetFormatPr defaultRowHeight="11.25" x14ac:dyDescent="0.2"/>
  <cols>
    <col min="1" max="1" width="12.85546875" style="16" customWidth="1"/>
    <col min="2" max="2" width="9.7109375" style="16" customWidth="1"/>
    <col min="3" max="3" width="0.85546875" style="16" customWidth="1"/>
    <col min="4" max="4" width="9.85546875" style="16" customWidth="1"/>
    <col min="5" max="5" width="0.85546875" style="16" customWidth="1"/>
    <col min="6" max="6" width="9.85546875" style="16" customWidth="1"/>
    <col min="7" max="7" width="1" style="16" customWidth="1"/>
    <col min="8" max="8" width="9.85546875" style="16" customWidth="1"/>
    <col min="9" max="9" width="1" style="16" customWidth="1"/>
    <col min="10" max="10" width="10.5703125" style="16" customWidth="1"/>
    <col min="11" max="11" width="0.85546875" style="16" customWidth="1"/>
    <col min="12" max="12" width="12.5703125" style="16" customWidth="1"/>
    <col min="13" max="244" width="9.140625" style="16"/>
    <col min="245" max="245" width="12.85546875" style="16" customWidth="1"/>
    <col min="246" max="246" width="9.140625" style="16"/>
    <col min="247" max="247" width="0.85546875" style="16" customWidth="1"/>
    <col min="248" max="248" width="9.140625" style="16"/>
    <col min="249" max="249" width="0.85546875" style="16" customWidth="1"/>
    <col min="250" max="250" width="9.140625" style="16"/>
    <col min="251" max="251" width="1" style="16" customWidth="1"/>
    <col min="252" max="252" width="9.140625" style="16"/>
    <col min="253" max="253" width="1" style="16" customWidth="1"/>
    <col min="254" max="254" width="8.7109375" style="16" bestFit="1" customWidth="1"/>
    <col min="255" max="255" width="10.28515625" style="16" bestFit="1" customWidth="1"/>
    <col min="256" max="257" width="10.42578125" style="16" bestFit="1" customWidth="1"/>
    <col min="258" max="258" width="14" style="16" bestFit="1" customWidth="1"/>
    <col min="259" max="259" width="12" style="16" bestFit="1" customWidth="1"/>
    <col min="260" max="260" width="10.28515625" style="16" bestFit="1" customWidth="1"/>
    <col min="261" max="261" width="8.7109375" style="16" bestFit="1" customWidth="1"/>
    <col min="262" max="262" width="0.85546875" style="16" customWidth="1"/>
    <col min="263" max="263" width="12.42578125" style="16" customWidth="1"/>
    <col min="264" max="264" width="10" style="16" customWidth="1"/>
    <col min="265" max="265" width="10.5703125" style="16" bestFit="1" customWidth="1"/>
    <col min="266" max="266" width="7.85546875" style="16" bestFit="1" customWidth="1"/>
    <col min="267" max="267" width="8.7109375" style="16" bestFit="1" customWidth="1"/>
    <col min="268" max="500" width="9.140625" style="16"/>
    <col min="501" max="501" width="12.85546875" style="16" customWidth="1"/>
    <col min="502" max="502" width="9.140625" style="16"/>
    <col min="503" max="503" width="0.85546875" style="16" customWidth="1"/>
    <col min="504" max="504" width="9.140625" style="16"/>
    <col min="505" max="505" width="0.85546875" style="16" customWidth="1"/>
    <col min="506" max="506" width="9.140625" style="16"/>
    <col min="507" max="507" width="1" style="16" customWidth="1"/>
    <col min="508" max="508" width="9.140625" style="16"/>
    <col min="509" max="509" width="1" style="16" customWidth="1"/>
    <col min="510" max="510" width="8.7109375" style="16" bestFit="1" customWidth="1"/>
    <col min="511" max="511" width="10.28515625" style="16" bestFit="1" customWidth="1"/>
    <col min="512" max="513" width="10.42578125" style="16" bestFit="1" customWidth="1"/>
    <col min="514" max="514" width="14" style="16" bestFit="1" customWidth="1"/>
    <col min="515" max="515" width="12" style="16" bestFit="1" customWidth="1"/>
    <col min="516" max="516" width="10.28515625" style="16" bestFit="1" customWidth="1"/>
    <col min="517" max="517" width="8.7109375" style="16" bestFit="1" customWidth="1"/>
    <col min="518" max="518" width="0.85546875" style="16" customWidth="1"/>
    <col min="519" max="519" width="12.42578125" style="16" customWidth="1"/>
    <col min="520" max="520" width="10" style="16" customWidth="1"/>
    <col min="521" max="521" width="10.5703125" style="16" bestFit="1" customWidth="1"/>
    <col min="522" max="522" width="7.85546875" style="16" bestFit="1" customWidth="1"/>
    <col min="523" max="523" width="8.7109375" style="16" bestFit="1" customWidth="1"/>
    <col min="524" max="756" width="9.140625" style="16"/>
    <col min="757" max="757" width="12.85546875" style="16" customWidth="1"/>
    <col min="758" max="758" width="9.140625" style="16"/>
    <col min="759" max="759" width="0.85546875" style="16" customWidth="1"/>
    <col min="760" max="760" width="9.140625" style="16"/>
    <col min="761" max="761" width="0.85546875" style="16" customWidth="1"/>
    <col min="762" max="762" width="9.140625" style="16"/>
    <col min="763" max="763" width="1" style="16" customWidth="1"/>
    <col min="764" max="764" width="9.140625" style="16"/>
    <col min="765" max="765" width="1" style="16" customWidth="1"/>
    <col min="766" max="766" width="8.7109375" style="16" bestFit="1" customWidth="1"/>
    <col min="767" max="767" width="10.28515625" style="16" bestFit="1" customWidth="1"/>
    <col min="768" max="769" width="10.42578125" style="16" bestFit="1" customWidth="1"/>
    <col min="770" max="770" width="14" style="16" bestFit="1" customWidth="1"/>
    <col min="771" max="771" width="12" style="16" bestFit="1" customWidth="1"/>
    <col min="772" max="772" width="10.28515625" style="16" bestFit="1" customWidth="1"/>
    <col min="773" max="773" width="8.7109375" style="16" bestFit="1" customWidth="1"/>
    <col min="774" max="774" width="0.85546875" style="16" customWidth="1"/>
    <col min="775" max="775" width="12.42578125" style="16" customWidth="1"/>
    <col min="776" max="776" width="10" style="16" customWidth="1"/>
    <col min="777" max="777" width="10.5703125" style="16" bestFit="1" customWidth="1"/>
    <col min="778" max="778" width="7.85546875" style="16" bestFit="1" customWidth="1"/>
    <col min="779" max="779" width="8.7109375" style="16" bestFit="1" customWidth="1"/>
    <col min="780" max="1012" width="9.140625" style="16"/>
    <col min="1013" max="1013" width="12.85546875" style="16" customWidth="1"/>
    <col min="1014" max="1014" width="9.140625" style="16"/>
    <col min="1015" max="1015" width="0.85546875" style="16" customWidth="1"/>
    <col min="1016" max="1016" width="9.140625" style="16"/>
    <col min="1017" max="1017" width="0.85546875" style="16" customWidth="1"/>
    <col min="1018" max="1018" width="9.140625" style="16"/>
    <col min="1019" max="1019" width="1" style="16" customWidth="1"/>
    <col min="1020" max="1020" width="9.140625" style="16"/>
    <col min="1021" max="1021" width="1" style="16" customWidth="1"/>
    <col min="1022" max="1022" width="8.7109375" style="16" bestFit="1" customWidth="1"/>
    <col min="1023" max="1023" width="10.28515625" style="16" bestFit="1" customWidth="1"/>
    <col min="1024" max="1025" width="10.42578125" style="16" bestFit="1" customWidth="1"/>
    <col min="1026" max="1026" width="14" style="16" bestFit="1" customWidth="1"/>
    <col min="1027" max="1027" width="12" style="16" bestFit="1" customWidth="1"/>
    <col min="1028" max="1028" width="10.28515625" style="16" bestFit="1" customWidth="1"/>
    <col min="1029" max="1029" width="8.7109375" style="16" bestFit="1" customWidth="1"/>
    <col min="1030" max="1030" width="0.85546875" style="16" customWidth="1"/>
    <col min="1031" max="1031" width="12.42578125" style="16" customWidth="1"/>
    <col min="1032" max="1032" width="10" style="16" customWidth="1"/>
    <col min="1033" max="1033" width="10.5703125" style="16" bestFit="1" customWidth="1"/>
    <col min="1034" max="1034" width="7.85546875" style="16" bestFit="1" customWidth="1"/>
    <col min="1035" max="1035" width="8.7109375" style="16" bestFit="1" customWidth="1"/>
    <col min="1036" max="1268" width="9.140625" style="16"/>
    <col min="1269" max="1269" width="12.85546875" style="16" customWidth="1"/>
    <col min="1270" max="1270" width="9.140625" style="16"/>
    <col min="1271" max="1271" width="0.85546875" style="16" customWidth="1"/>
    <col min="1272" max="1272" width="9.140625" style="16"/>
    <col min="1273" max="1273" width="0.85546875" style="16" customWidth="1"/>
    <col min="1274" max="1274" width="9.140625" style="16"/>
    <col min="1275" max="1275" width="1" style="16" customWidth="1"/>
    <col min="1276" max="1276" width="9.140625" style="16"/>
    <col min="1277" max="1277" width="1" style="16" customWidth="1"/>
    <col min="1278" max="1278" width="8.7109375" style="16" bestFit="1" customWidth="1"/>
    <col min="1279" max="1279" width="10.28515625" style="16" bestFit="1" customWidth="1"/>
    <col min="1280" max="1281" width="10.42578125" style="16" bestFit="1" customWidth="1"/>
    <col min="1282" max="1282" width="14" style="16" bestFit="1" customWidth="1"/>
    <col min="1283" max="1283" width="12" style="16" bestFit="1" customWidth="1"/>
    <col min="1284" max="1284" width="10.28515625" style="16" bestFit="1" customWidth="1"/>
    <col min="1285" max="1285" width="8.7109375" style="16" bestFit="1" customWidth="1"/>
    <col min="1286" max="1286" width="0.85546875" style="16" customWidth="1"/>
    <col min="1287" max="1287" width="12.42578125" style="16" customWidth="1"/>
    <col min="1288" max="1288" width="10" style="16" customWidth="1"/>
    <col min="1289" max="1289" width="10.5703125" style="16" bestFit="1" customWidth="1"/>
    <col min="1290" max="1290" width="7.85546875" style="16" bestFit="1" customWidth="1"/>
    <col min="1291" max="1291" width="8.7109375" style="16" bestFit="1" customWidth="1"/>
    <col min="1292" max="1524" width="9.140625" style="16"/>
    <col min="1525" max="1525" width="12.85546875" style="16" customWidth="1"/>
    <col min="1526" max="1526" width="9.140625" style="16"/>
    <col min="1527" max="1527" width="0.85546875" style="16" customWidth="1"/>
    <col min="1528" max="1528" width="9.140625" style="16"/>
    <col min="1529" max="1529" width="0.85546875" style="16" customWidth="1"/>
    <col min="1530" max="1530" width="9.140625" style="16"/>
    <col min="1531" max="1531" width="1" style="16" customWidth="1"/>
    <col min="1532" max="1532" width="9.140625" style="16"/>
    <col min="1533" max="1533" width="1" style="16" customWidth="1"/>
    <col min="1534" max="1534" width="8.7109375" style="16" bestFit="1" customWidth="1"/>
    <col min="1535" max="1535" width="10.28515625" style="16" bestFit="1" customWidth="1"/>
    <col min="1536" max="1537" width="10.42578125" style="16" bestFit="1" customWidth="1"/>
    <col min="1538" max="1538" width="14" style="16" bestFit="1" customWidth="1"/>
    <col min="1539" max="1539" width="12" style="16" bestFit="1" customWidth="1"/>
    <col min="1540" max="1540" width="10.28515625" style="16" bestFit="1" customWidth="1"/>
    <col min="1541" max="1541" width="8.7109375" style="16" bestFit="1" customWidth="1"/>
    <col min="1542" max="1542" width="0.85546875" style="16" customWidth="1"/>
    <col min="1543" max="1543" width="12.42578125" style="16" customWidth="1"/>
    <col min="1544" max="1544" width="10" style="16" customWidth="1"/>
    <col min="1545" max="1545" width="10.5703125" style="16" bestFit="1" customWidth="1"/>
    <col min="1546" max="1546" width="7.85546875" style="16" bestFit="1" customWidth="1"/>
    <col min="1547" max="1547" width="8.7109375" style="16" bestFit="1" customWidth="1"/>
    <col min="1548" max="1780" width="9.140625" style="16"/>
    <col min="1781" max="1781" width="12.85546875" style="16" customWidth="1"/>
    <col min="1782" max="1782" width="9.140625" style="16"/>
    <col min="1783" max="1783" width="0.85546875" style="16" customWidth="1"/>
    <col min="1784" max="1784" width="9.140625" style="16"/>
    <col min="1785" max="1785" width="0.85546875" style="16" customWidth="1"/>
    <col min="1786" max="1786" width="9.140625" style="16"/>
    <col min="1787" max="1787" width="1" style="16" customWidth="1"/>
    <col min="1788" max="1788" width="9.140625" style="16"/>
    <col min="1789" max="1789" width="1" style="16" customWidth="1"/>
    <col min="1790" max="1790" width="8.7109375" style="16" bestFit="1" customWidth="1"/>
    <col min="1791" max="1791" width="10.28515625" style="16" bestFit="1" customWidth="1"/>
    <col min="1792" max="1793" width="10.42578125" style="16" bestFit="1" customWidth="1"/>
    <col min="1794" max="1794" width="14" style="16" bestFit="1" customWidth="1"/>
    <col min="1795" max="1795" width="12" style="16" bestFit="1" customWidth="1"/>
    <col min="1796" max="1796" width="10.28515625" style="16" bestFit="1" customWidth="1"/>
    <col min="1797" max="1797" width="8.7109375" style="16" bestFit="1" customWidth="1"/>
    <col min="1798" max="1798" width="0.85546875" style="16" customWidth="1"/>
    <col min="1799" max="1799" width="12.42578125" style="16" customWidth="1"/>
    <col min="1800" max="1800" width="10" style="16" customWidth="1"/>
    <col min="1801" max="1801" width="10.5703125" style="16" bestFit="1" customWidth="1"/>
    <col min="1802" max="1802" width="7.85546875" style="16" bestFit="1" customWidth="1"/>
    <col min="1803" max="1803" width="8.7109375" style="16" bestFit="1" customWidth="1"/>
    <col min="1804" max="2036" width="9.140625" style="16"/>
    <col min="2037" max="2037" width="12.85546875" style="16" customWidth="1"/>
    <col min="2038" max="2038" width="9.140625" style="16"/>
    <col min="2039" max="2039" width="0.85546875" style="16" customWidth="1"/>
    <col min="2040" max="2040" width="9.140625" style="16"/>
    <col min="2041" max="2041" width="0.85546875" style="16" customWidth="1"/>
    <col min="2042" max="2042" width="9.140625" style="16"/>
    <col min="2043" max="2043" width="1" style="16" customWidth="1"/>
    <col min="2044" max="2044" width="9.140625" style="16"/>
    <col min="2045" max="2045" width="1" style="16" customWidth="1"/>
    <col min="2046" max="2046" width="8.7109375" style="16" bestFit="1" customWidth="1"/>
    <col min="2047" max="2047" width="10.28515625" style="16" bestFit="1" customWidth="1"/>
    <col min="2048" max="2049" width="10.42578125" style="16" bestFit="1" customWidth="1"/>
    <col min="2050" max="2050" width="14" style="16" bestFit="1" customWidth="1"/>
    <col min="2051" max="2051" width="12" style="16" bestFit="1" customWidth="1"/>
    <col min="2052" max="2052" width="10.28515625" style="16" bestFit="1" customWidth="1"/>
    <col min="2053" max="2053" width="8.7109375" style="16" bestFit="1" customWidth="1"/>
    <col min="2054" max="2054" width="0.85546875" style="16" customWidth="1"/>
    <col min="2055" max="2055" width="12.42578125" style="16" customWidth="1"/>
    <col min="2056" max="2056" width="10" style="16" customWidth="1"/>
    <col min="2057" max="2057" width="10.5703125" style="16" bestFit="1" customWidth="1"/>
    <col min="2058" max="2058" width="7.85546875" style="16" bestFit="1" customWidth="1"/>
    <col min="2059" max="2059" width="8.7109375" style="16" bestFit="1" customWidth="1"/>
    <col min="2060" max="2292" width="9.140625" style="16"/>
    <col min="2293" max="2293" width="12.85546875" style="16" customWidth="1"/>
    <col min="2294" max="2294" width="9.140625" style="16"/>
    <col min="2295" max="2295" width="0.85546875" style="16" customWidth="1"/>
    <col min="2296" max="2296" width="9.140625" style="16"/>
    <col min="2297" max="2297" width="0.85546875" style="16" customWidth="1"/>
    <col min="2298" max="2298" width="9.140625" style="16"/>
    <col min="2299" max="2299" width="1" style="16" customWidth="1"/>
    <col min="2300" max="2300" width="9.140625" style="16"/>
    <col min="2301" max="2301" width="1" style="16" customWidth="1"/>
    <col min="2302" max="2302" width="8.7109375" style="16" bestFit="1" customWidth="1"/>
    <col min="2303" max="2303" width="10.28515625" style="16" bestFit="1" customWidth="1"/>
    <col min="2304" max="2305" width="10.42578125" style="16" bestFit="1" customWidth="1"/>
    <col min="2306" max="2306" width="14" style="16" bestFit="1" customWidth="1"/>
    <col min="2307" max="2307" width="12" style="16" bestFit="1" customWidth="1"/>
    <col min="2308" max="2308" width="10.28515625" style="16" bestFit="1" customWidth="1"/>
    <col min="2309" max="2309" width="8.7109375" style="16" bestFit="1" customWidth="1"/>
    <col min="2310" max="2310" width="0.85546875" style="16" customWidth="1"/>
    <col min="2311" max="2311" width="12.42578125" style="16" customWidth="1"/>
    <col min="2312" max="2312" width="10" style="16" customWidth="1"/>
    <col min="2313" max="2313" width="10.5703125" style="16" bestFit="1" customWidth="1"/>
    <col min="2314" max="2314" width="7.85546875" style="16" bestFit="1" customWidth="1"/>
    <col min="2315" max="2315" width="8.7109375" style="16" bestFit="1" customWidth="1"/>
    <col min="2316" max="2548" width="9.140625" style="16"/>
    <col min="2549" max="2549" width="12.85546875" style="16" customWidth="1"/>
    <col min="2550" max="2550" width="9.140625" style="16"/>
    <col min="2551" max="2551" width="0.85546875" style="16" customWidth="1"/>
    <col min="2552" max="2552" width="9.140625" style="16"/>
    <col min="2553" max="2553" width="0.85546875" style="16" customWidth="1"/>
    <col min="2554" max="2554" width="9.140625" style="16"/>
    <col min="2555" max="2555" width="1" style="16" customWidth="1"/>
    <col min="2556" max="2556" width="9.140625" style="16"/>
    <col min="2557" max="2557" width="1" style="16" customWidth="1"/>
    <col min="2558" max="2558" width="8.7109375" style="16" bestFit="1" customWidth="1"/>
    <col min="2559" max="2559" width="10.28515625" style="16" bestFit="1" customWidth="1"/>
    <col min="2560" max="2561" width="10.42578125" style="16" bestFit="1" customWidth="1"/>
    <col min="2562" max="2562" width="14" style="16" bestFit="1" customWidth="1"/>
    <col min="2563" max="2563" width="12" style="16" bestFit="1" customWidth="1"/>
    <col min="2564" max="2564" width="10.28515625" style="16" bestFit="1" customWidth="1"/>
    <col min="2565" max="2565" width="8.7109375" style="16" bestFit="1" customWidth="1"/>
    <col min="2566" max="2566" width="0.85546875" style="16" customWidth="1"/>
    <col min="2567" max="2567" width="12.42578125" style="16" customWidth="1"/>
    <col min="2568" max="2568" width="10" style="16" customWidth="1"/>
    <col min="2569" max="2569" width="10.5703125" style="16" bestFit="1" customWidth="1"/>
    <col min="2570" max="2570" width="7.85546875" style="16" bestFit="1" customWidth="1"/>
    <col min="2571" max="2571" width="8.7109375" style="16" bestFit="1" customWidth="1"/>
    <col min="2572" max="2804" width="9.140625" style="16"/>
    <col min="2805" max="2805" width="12.85546875" style="16" customWidth="1"/>
    <col min="2806" max="2806" width="9.140625" style="16"/>
    <col min="2807" max="2807" width="0.85546875" style="16" customWidth="1"/>
    <col min="2808" max="2808" width="9.140625" style="16"/>
    <col min="2809" max="2809" width="0.85546875" style="16" customWidth="1"/>
    <col min="2810" max="2810" width="9.140625" style="16"/>
    <col min="2811" max="2811" width="1" style="16" customWidth="1"/>
    <col min="2812" max="2812" width="9.140625" style="16"/>
    <col min="2813" max="2813" width="1" style="16" customWidth="1"/>
    <col min="2814" max="2814" width="8.7109375" style="16" bestFit="1" customWidth="1"/>
    <col min="2815" max="2815" width="10.28515625" style="16" bestFit="1" customWidth="1"/>
    <col min="2816" max="2817" width="10.42578125" style="16" bestFit="1" customWidth="1"/>
    <col min="2818" max="2818" width="14" style="16" bestFit="1" customWidth="1"/>
    <col min="2819" max="2819" width="12" style="16" bestFit="1" customWidth="1"/>
    <col min="2820" max="2820" width="10.28515625" style="16" bestFit="1" customWidth="1"/>
    <col min="2821" max="2821" width="8.7109375" style="16" bestFit="1" customWidth="1"/>
    <col min="2822" max="2822" width="0.85546875" style="16" customWidth="1"/>
    <col min="2823" max="2823" width="12.42578125" style="16" customWidth="1"/>
    <col min="2824" max="2824" width="10" style="16" customWidth="1"/>
    <col min="2825" max="2825" width="10.5703125" style="16" bestFit="1" customWidth="1"/>
    <col min="2826" max="2826" width="7.85546875" style="16" bestFit="1" customWidth="1"/>
    <col min="2827" max="2827" width="8.7109375" style="16" bestFit="1" customWidth="1"/>
    <col min="2828" max="3060" width="9.140625" style="16"/>
    <col min="3061" max="3061" width="12.85546875" style="16" customWidth="1"/>
    <col min="3062" max="3062" width="9.140625" style="16"/>
    <col min="3063" max="3063" width="0.85546875" style="16" customWidth="1"/>
    <col min="3064" max="3064" width="9.140625" style="16"/>
    <col min="3065" max="3065" width="0.85546875" style="16" customWidth="1"/>
    <col min="3066" max="3066" width="9.140625" style="16"/>
    <col min="3067" max="3067" width="1" style="16" customWidth="1"/>
    <col min="3068" max="3068" width="9.140625" style="16"/>
    <col min="3069" max="3069" width="1" style="16" customWidth="1"/>
    <col min="3070" max="3070" width="8.7109375" style="16" bestFit="1" customWidth="1"/>
    <col min="3071" max="3071" width="10.28515625" style="16" bestFit="1" customWidth="1"/>
    <col min="3072" max="3073" width="10.42578125" style="16" bestFit="1" customWidth="1"/>
    <col min="3074" max="3074" width="14" style="16" bestFit="1" customWidth="1"/>
    <col min="3075" max="3075" width="12" style="16" bestFit="1" customWidth="1"/>
    <col min="3076" max="3076" width="10.28515625" style="16" bestFit="1" customWidth="1"/>
    <col min="3077" max="3077" width="8.7109375" style="16" bestFit="1" customWidth="1"/>
    <col min="3078" max="3078" width="0.85546875" style="16" customWidth="1"/>
    <col min="3079" max="3079" width="12.42578125" style="16" customWidth="1"/>
    <col min="3080" max="3080" width="10" style="16" customWidth="1"/>
    <col min="3081" max="3081" width="10.5703125" style="16" bestFit="1" customWidth="1"/>
    <col min="3082" max="3082" width="7.85546875" style="16" bestFit="1" customWidth="1"/>
    <col min="3083" max="3083" width="8.7109375" style="16" bestFit="1" customWidth="1"/>
    <col min="3084" max="3316" width="9.140625" style="16"/>
    <col min="3317" max="3317" width="12.85546875" style="16" customWidth="1"/>
    <col min="3318" max="3318" width="9.140625" style="16"/>
    <col min="3319" max="3319" width="0.85546875" style="16" customWidth="1"/>
    <col min="3320" max="3320" width="9.140625" style="16"/>
    <col min="3321" max="3321" width="0.85546875" style="16" customWidth="1"/>
    <col min="3322" max="3322" width="9.140625" style="16"/>
    <col min="3323" max="3323" width="1" style="16" customWidth="1"/>
    <col min="3324" max="3324" width="9.140625" style="16"/>
    <col min="3325" max="3325" width="1" style="16" customWidth="1"/>
    <col min="3326" max="3326" width="8.7109375" style="16" bestFit="1" customWidth="1"/>
    <col min="3327" max="3327" width="10.28515625" style="16" bestFit="1" customWidth="1"/>
    <col min="3328" max="3329" width="10.42578125" style="16" bestFit="1" customWidth="1"/>
    <col min="3330" max="3330" width="14" style="16" bestFit="1" customWidth="1"/>
    <col min="3331" max="3331" width="12" style="16" bestFit="1" customWidth="1"/>
    <col min="3332" max="3332" width="10.28515625" style="16" bestFit="1" customWidth="1"/>
    <col min="3333" max="3333" width="8.7109375" style="16" bestFit="1" customWidth="1"/>
    <col min="3334" max="3334" width="0.85546875" style="16" customWidth="1"/>
    <col min="3335" max="3335" width="12.42578125" style="16" customWidth="1"/>
    <col min="3336" max="3336" width="10" style="16" customWidth="1"/>
    <col min="3337" max="3337" width="10.5703125" style="16" bestFit="1" customWidth="1"/>
    <col min="3338" max="3338" width="7.85546875" style="16" bestFit="1" customWidth="1"/>
    <col min="3339" max="3339" width="8.7109375" style="16" bestFit="1" customWidth="1"/>
    <col min="3340" max="3572" width="9.140625" style="16"/>
    <col min="3573" max="3573" width="12.85546875" style="16" customWidth="1"/>
    <col min="3574" max="3574" width="9.140625" style="16"/>
    <col min="3575" max="3575" width="0.85546875" style="16" customWidth="1"/>
    <col min="3576" max="3576" width="9.140625" style="16"/>
    <col min="3577" max="3577" width="0.85546875" style="16" customWidth="1"/>
    <col min="3578" max="3578" width="9.140625" style="16"/>
    <col min="3579" max="3579" width="1" style="16" customWidth="1"/>
    <col min="3580" max="3580" width="9.140625" style="16"/>
    <col min="3581" max="3581" width="1" style="16" customWidth="1"/>
    <col min="3582" max="3582" width="8.7109375" style="16" bestFit="1" customWidth="1"/>
    <col min="3583" max="3583" width="10.28515625" style="16" bestFit="1" customWidth="1"/>
    <col min="3584" max="3585" width="10.42578125" style="16" bestFit="1" customWidth="1"/>
    <col min="3586" max="3586" width="14" style="16" bestFit="1" customWidth="1"/>
    <col min="3587" max="3587" width="12" style="16" bestFit="1" customWidth="1"/>
    <col min="3588" max="3588" width="10.28515625" style="16" bestFit="1" customWidth="1"/>
    <col min="3589" max="3589" width="8.7109375" style="16" bestFit="1" customWidth="1"/>
    <col min="3590" max="3590" width="0.85546875" style="16" customWidth="1"/>
    <col min="3591" max="3591" width="12.42578125" style="16" customWidth="1"/>
    <col min="3592" max="3592" width="10" style="16" customWidth="1"/>
    <col min="3593" max="3593" width="10.5703125" style="16" bestFit="1" customWidth="1"/>
    <col min="3594" max="3594" width="7.85546875" style="16" bestFit="1" customWidth="1"/>
    <col min="3595" max="3595" width="8.7109375" style="16" bestFit="1" customWidth="1"/>
    <col min="3596" max="3828" width="9.140625" style="16"/>
    <col min="3829" max="3829" width="12.85546875" style="16" customWidth="1"/>
    <col min="3830" max="3830" width="9.140625" style="16"/>
    <col min="3831" max="3831" width="0.85546875" style="16" customWidth="1"/>
    <col min="3832" max="3832" width="9.140625" style="16"/>
    <col min="3833" max="3833" width="0.85546875" style="16" customWidth="1"/>
    <col min="3834" max="3834" width="9.140625" style="16"/>
    <col min="3835" max="3835" width="1" style="16" customWidth="1"/>
    <col min="3836" max="3836" width="9.140625" style="16"/>
    <col min="3837" max="3837" width="1" style="16" customWidth="1"/>
    <col min="3838" max="3838" width="8.7109375" style="16" bestFit="1" customWidth="1"/>
    <col min="3839" max="3839" width="10.28515625" style="16" bestFit="1" customWidth="1"/>
    <col min="3840" max="3841" width="10.42578125" style="16" bestFit="1" customWidth="1"/>
    <col min="3842" max="3842" width="14" style="16" bestFit="1" customWidth="1"/>
    <col min="3843" max="3843" width="12" style="16" bestFit="1" customWidth="1"/>
    <col min="3844" max="3844" width="10.28515625" style="16" bestFit="1" customWidth="1"/>
    <col min="3845" max="3845" width="8.7109375" style="16" bestFit="1" customWidth="1"/>
    <col min="3846" max="3846" width="0.85546875" style="16" customWidth="1"/>
    <col min="3847" max="3847" width="12.42578125" style="16" customWidth="1"/>
    <col min="3848" max="3848" width="10" style="16" customWidth="1"/>
    <col min="3849" max="3849" width="10.5703125" style="16" bestFit="1" customWidth="1"/>
    <col min="3850" max="3850" width="7.85546875" style="16" bestFit="1" customWidth="1"/>
    <col min="3851" max="3851" width="8.7109375" style="16" bestFit="1" customWidth="1"/>
    <col min="3852" max="4084" width="9.140625" style="16"/>
    <col min="4085" max="4085" width="12.85546875" style="16" customWidth="1"/>
    <col min="4086" max="4086" width="9.140625" style="16"/>
    <col min="4087" max="4087" width="0.85546875" style="16" customWidth="1"/>
    <col min="4088" max="4088" width="9.140625" style="16"/>
    <col min="4089" max="4089" width="0.85546875" style="16" customWidth="1"/>
    <col min="4090" max="4090" width="9.140625" style="16"/>
    <col min="4091" max="4091" width="1" style="16" customWidth="1"/>
    <col min="4092" max="4092" width="9.140625" style="16"/>
    <col min="4093" max="4093" width="1" style="16" customWidth="1"/>
    <col min="4094" max="4094" width="8.7109375" style="16" bestFit="1" customWidth="1"/>
    <col min="4095" max="4095" width="10.28515625" style="16" bestFit="1" customWidth="1"/>
    <col min="4096" max="4097" width="10.42578125" style="16" bestFit="1" customWidth="1"/>
    <col min="4098" max="4098" width="14" style="16" bestFit="1" customWidth="1"/>
    <col min="4099" max="4099" width="12" style="16" bestFit="1" customWidth="1"/>
    <col min="4100" max="4100" width="10.28515625" style="16" bestFit="1" customWidth="1"/>
    <col min="4101" max="4101" width="8.7109375" style="16" bestFit="1" customWidth="1"/>
    <col min="4102" max="4102" width="0.85546875" style="16" customWidth="1"/>
    <col min="4103" max="4103" width="12.42578125" style="16" customWidth="1"/>
    <col min="4104" max="4104" width="10" style="16" customWidth="1"/>
    <col min="4105" max="4105" width="10.5703125" style="16" bestFit="1" customWidth="1"/>
    <col min="4106" max="4106" width="7.85546875" style="16" bestFit="1" customWidth="1"/>
    <col min="4107" max="4107" width="8.7109375" style="16" bestFit="1" customWidth="1"/>
    <col min="4108" max="4340" width="9.140625" style="16"/>
    <col min="4341" max="4341" width="12.85546875" style="16" customWidth="1"/>
    <col min="4342" max="4342" width="9.140625" style="16"/>
    <col min="4343" max="4343" width="0.85546875" style="16" customWidth="1"/>
    <col min="4344" max="4344" width="9.140625" style="16"/>
    <col min="4345" max="4345" width="0.85546875" style="16" customWidth="1"/>
    <col min="4346" max="4346" width="9.140625" style="16"/>
    <col min="4347" max="4347" width="1" style="16" customWidth="1"/>
    <col min="4348" max="4348" width="9.140625" style="16"/>
    <col min="4349" max="4349" width="1" style="16" customWidth="1"/>
    <col min="4350" max="4350" width="8.7109375" style="16" bestFit="1" customWidth="1"/>
    <col min="4351" max="4351" width="10.28515625" style="16" bestFit="1" customWidth="1"/>
    <col min="4352" max="4353" width="10.42578125" style="16" bestFit="1" customWidth="1"/>
    <col min="4354" max="4354" width="14" style="16" bestFit="1" customWidth="1"/>
    <col min="4355" max="4355" width="12" style="16" bestFit="1" customWidth="1"/>
    <col min="4356" max="4356" width="10.28515625" style="16" bestFit="1" customWidth="1"/>
    <col min="4357" max="4357" width="8.7109375" style="16" bestFit="1" customWidth="1"/>
    <col min="4358" max="4358" width="0.85546875" style="16" customWidth="1"/>
    <col min="4359" max="4359" width="12.42578125" style="16" customWidth="1"/>
    <col min="4360" max="4360" width="10" style="16" customWidth="1"/>
    <col min="4361" max="4361" width="10.5703125" style="16" bestFit="1" customWidth="1"/>
    <col min="4362" max="4362" width="7.85546875" style="16" bestFit="1" customWidth="1"/>
    <col min="4363" max="4363" width="8.7109375" style="16" bestFit="1" customWidth="1"/>
    <col min="4364" max="4596" width="9.140625" style="16"/>
    <col min="4597" max="4597" width="12.85546875" style="16" customWidth="1"/>
    <col min="4598" max="4598" width="9.140625" style="16"/>
    <col min="4599" max="4599" width="0.85546875" style="16" customWidth="1"/>
    <col min="4600" max="4600" width="9.140625" style="16"/>
    <col min="4601" max="4601" width="0.85546875" style="16" customWidth="1"/>
    <col min="4602" max="4602" width="9.140625" style="16"/>
    <col min="4603" max="4603" width="1" style="16" customWidth="1"/>
    <col min="4604" max="4604" width="9.140625" style="16"/>
    <col min="4605" max="4605" width="1" style="16" customWidth="1"/>
    <col min="4606" max="4606" width="8.7109375" style="16" bestFit="1" customWidth="1"/>
    <col min="4607" max="4607" width="10.28515625" style="16" bestFit="1" customWidth="1"/>
    <col min="4608" max="4609" width="10.42578125" style="16" bestFit="1" customWidth="1"/>
    <col min="4610" max="4610" width="14" style="16" bestFit="1" customWidth="1"/>
    <col min="4611" max="4611" width="12" style="16" bestFit="1" customWidth="1"/>
    <col min="4612" max="4612" width="10.28515625" style="16" bestFit="1" customWidth="1"/>
    <col min="4613" max="4613" width="8.7109375" style="16" bestFit="1" customWidth="1"/>
    <col min="4614" max="4614" width="0.85546875" style="16" customWidth="1"/>
    <col min="4615" max="4615" width="12.42578125" style="16" customWidth="1"/>
    <col min="4616" max="4616" width="10" style="16" customWidth="1"/>
    <col min="4617" max="4617" width="10.5703125" style="16" bestFit="1" customWidth="1"/>
    <col min="4618" max="4618" width="7.85546875" style="16" bestFit="1" customWidth="1"/>
    <col min="4619" max="4619" width="8.7109375" style="16" bestFit="1" customWidth="1"/>
    <col min="4620" max="4852" width="9.140625" style="16"/>
    <col min="4853" max="4853" width="12.85546875" style="16" customWidth="1"/>
    <col min="4854" max="4854" width="9.140625" style="16"/>
    <col min="4855" max="4855" width="0.85546875" style="16" customWidth="1"/>
    <col min="4856" max="4856" width="9.140625" style="16"/>
    <col min="4857" max="4857" width="0.85546875" style="16" customWidth="1"/>
    <col min="4858" max="4858" width="9.140625" style="16"/>
    <col min="4859" max="4859" width="1" style="16" customWidth="1"/>
    <col min="4860" max="4860" width="9.140625" style="16"/>
    <col min="4861" max="4861" width="1" style="16" customWidth="1"/>
    <col min="4862" max="4862" width="8.7109375" style="16" bestFit="1" customWidth="1"/>
    <col min="4863" max="4863" width="10.28515625" style="16" bestFit="1" customWidth="1"/>
    <col min="4864" max="4865" width="10.42578125" style="16" bestFit="1" customWidth="1"/>
    <col min="4866" max="4866" width="14" style="16" bestFit="1" customWidth="1"/>
    <col min="4867" max="4867" width="12" style="16" bestFit="1" customWidth="1"/>
    <col min="4868" max="4868" width="10.28515625" style="16" bestFit="1" customWidth="1"/>
    <col min="4869" max="4869" width="8.7109375" style="16" bestFit="1" customWidth="1"/>
    <col min="4870" max="4870" width="0.85546875" style="16" customWidth="1"/>
    <col min="4871" max="4871" width="12.42578125" style="16" customWidth="1"/>
    <col min="4872" max="4872" width="10" style="16" customWidth="1"/>
    <col min="4873" max="4873" width="10.5703125" style="16" bestFit="1" customWidth="1"/>
    <col min="4874" max="4874" width="7.85546875" style="16" bestFit="1" customWidth="1"/>
    <col min="4875" max="4875" width="8.7109375" style="16" bestFit="1" customWidth="1"/>
    <col min="4876" max="5108" width="9.140625" style="16"/>
    <col min="5109" max="5109" width="12.85546875" style="16" customWidth="1"/>
    <col min="5110" max="5110" width="9.140625" style="16"/>
    <col min="5111" max="5111" width="0.85546875" style="16" customWidth="1"/>
    <col min="5112" max="5112" width="9.140625" style="16"/>
    <col min="5113" max="5113" width="0.85546875" style="16" customWidth="1"/>
    <col min="5114" max="5114" width="9.140625" style="16"/>
    <col min="5115" max="5115" width="1" style="16" customWidth="1"/>
    <col min="5116" max="5116" width="9.140625" style="16"/>
    <col min="5117" max="5117" width="1" style="16" customWidth="1"/>
    <col min="5118" max="5118" width="8.7109375" style="16" bestFit="1" customWidth="1"/>
    <col min="5119" max="5119" width="10.28515625" style="16" bestFit="1" customWidth="1"/>
    <col min="5120" max="5121" width="10.42578125" style="16" bestFit="1" customWidth="1"/>
    <col min="5122" max="5122" width="14" style="16" bestFit="1" customWidth="1"/>
    <col min="5123" max="5123" width="12" style="16" bestFit="1" customWidth="1"/>
    <col min="5124" max="5124" width="10.28515625" style="16" bestFit="1" customWidth="1"/>
    <col min="5125" max="5125" width="8.7109375" style="16" bestFit="1" customWidth="1"/>
    <col min="5126" max="5126" width="0.85546875" style="16" customWidth="1"/>
    <col min="5127" max="5127" width="12.42578125" style="16" customWidth="1"/>
    <col min="5128" max="5128" width="10" style="16" customWidth="1"/>
    <col min="5129" max="5129" width="10.5703125" style="16" bestFit="1" customWidth="1"/>
    <col min="5130" max="5130" width="7.85546875" style="16" bestFit="1" customWidth="1"/>
    <col min="5131" max="5131" width="8.7109375" style="16" bestFit="1" customWidth="1"/>
    <col min="5132" max="5364" width="9.140625" style="16"/>
    <col min="5365" max="5365" width="12.85546875" style="16" customWidth="1"/>
    <col min="5366" max="5366" width="9.140625" style="16"/>
    <col min="5367" max="5367" width="0.85546875" style="16" customWidth="1"/>
    <col min="5368" max="5368" width="9.140625" style="16"/>
    <col min="5369" max="5369" width="0.85546875" style="16" customWidth="1"/>
    <col min="5370" max="5370" width="9.140625" style="16"/>
    <col min="5371" max="5371" width="1" style="16" customWidth="1"/>
    <col min="5372" max="5372" width="9.140625" style="16"/>
    <col min="5373" max="5373" width="1" style="16" customWidth="1"/>
    <col min="5374" max="5374" width="8.7109375" style="16" bestFit="1" customWidth="1"/>
    <col min="5375" max="5375" width="10.28515625" style="16" bestFit="1" customWidth="1"/>
    <col min="5376" max="5377" width="10.42578125" style="16" bestFit="1" customWidth="1"/>
    <col min="5378" max="5378" width="14" style="16" bestFit="1" customWidth="1"/>
    <col min="5379" max="5379" width="12" style="16" bestFit="1" customWidth="1"/>
    <col min="5380" max="5380" width="10.28515625" style="16" bestFit="1" customWidth="1"/>
    <col min="5381" max="5381" width="8.7109375" style="16" bestFit="1" customWidth="1"/>
    <col min="5382" max="5382" width="0.85546875" style="16" customWidth="1"/>
    <col min="5383" max="5383" width="12.42578125" style="16" customWidth="1"/>
    <col min="5384" max="5384" width="10" style="16" customWidth="1"/>
    <col min="5385" max="5385" width="10.5703125" style="16" bestFit="1" customWidth="1"/>
    <col min="5386" max="5386" width="7.85546875" style="16" bestFit="1" customWidth="1"/>
    <col min="5387" max="5387" width="8.7109375" style="16" bestFit="1" customWidth="1"/>
    <col min="5388" max="5620" width="9.140625" style="16"/>
    <col min="5621" max="5621" width="12.85546875" style="16" customWidth="1"/>
    <col min="5622" max="5622" width="9.140625" style="16"/>
    <col min="5623" max="5623" width="0.85546875" style="16" customWidth="1"/>
    <col min="5624" max="5624" width="9.140625" style="16"/>
    <col min="5625" max="5625" width="0.85546875" style="16" customWidth="1"/>
    <col min="5626" max="5626" width="9.140625" style="16"/>
    <col min="5627" max="5627" width="1" style="16" customWidth="1"/>
    <col min="5628" max="5628" width="9.140625" style="16"/>
    <col min="5629" max="5629" width="1" style="16" customWidth="1"/>
    <col min="5630" max="5630" width="8.7109375" style="16" bestFit="1" customWidth="1"/>
    <col min="5631" max="5631" width="10.28515625" style="16" bestFit="1" customWidth="1"/>
    <col min="5632" max="5633" width="10.42578125" style="16" bestFit="1" customWidth="1"/>
    <col min="5634" max="5634" width="14" style="16" bestFit="1" customWidth="1"/>
    <col min="5635" max="5635" width="12" style="16" bestFit="1" customWidth="1"/>
    <col min="5636" max="5636" width="10.28515625" style="16" bestFit="1" customWidth="1"/>
    <col min="5637" max="5637" width="8.7109375" style="16" bestFit="1" customWidth="1"/>
    <col min="5638" max="5638" width="0.85546875" style="16" customWidth="1"/>
    <col min="5639" max="5639" width="12.42578125" style="16" customWidth="1"/>
    <col min="5640" max="5640" width="10" style="16" customWidth="1"/>
    <col min="5641" max="5641" width="10.5703125" style="16" bestFit="1" customWidth="1"/>
    <col min="5642" max="5642" width="7.85546875" style="16" bestFit="1" customWidth="1"/>
    <col min="5643" max="5643" width="8.7109375" style="16" bestFit="1" customWidth="1"/>
    <col min="5644" max="5876" width="9.140625" style="16"/>
    <col min="5877" max="5877" width="12.85546875" style="16" customWidth="1"/>
    <col min="5878" max="5878" width="9.140625" style="16"/>
    <col min="5879" max="5879" width="0.85546875" style="16" customWidth="1"/>
    <col min="5880" max="5880" width="9.140625" style="16"/>
    <col min="5881" max="5881" width="0.85546875" style="16" customWidth="1"/>
    <col min="5882" max="5882" width="9.140625" style="16"/>
    <col min="5883" max="5883" width="1" style="16" customWidth="1"/>
    <col min="5884" max="5884" width="9.140625" style="16"/>
    <col min="5885" max="5885" width="1" style="16" customWidth="1"/>
    <col min="5886" max="5886" width="8.7109375" style="16" bestFit="1" customWidth="1"/>
    <col min="5887" max="5887" width="10.28515625" style="16" bestFit="1" customWidth="1"/>
    <col min="5888" max="5889" width="10.42578125" style="16" bestFit="1" customWidth="1"/>
    <col min="5890" max="5890" width="14" style="16" bestFit="1" customWidth="1"/>
    <col min="5891" max="5891" width="12" style="16" bestFit="1" customWidth="1"/>
    <col min="5892" max="5892" width="10.28515625" style="16" bestFit="1" customWidth="1"/>
    <col min="5893" max="5893" width="8.7109375" style="16" bestFit="1" customWidth="1"/>
    <col min="5894" max="5894" width="0.85546875" style="16" customWidth="1"/>
    <col min="5895" max="5895" width="12.42578125" style="16" customWidth="1"/>
    <col min="5896" max="5896" width="10" style="16" customWidth="1"/>
    <col min="5897" max="5897" width="10.5703125" style="16" bestFit="1" customWidth="1"/>
    <col min="5898" max="5898" width="7.85546875" style="16" bestFit="1" customWidth="1"/>
    <col min="5899" max="5899" width="8.7109375" style="16" bestFit="1" customWidth="1"/>
    <col min="5900" max="6132" width="9.140625" style="16"/>
    <col min="6133" max="6133" width="12.85546875" style="16" customWidth="1"/>
    <col min="6134" max="6134" width="9.140625" style="16"/>
    <col min="6135" max="6135" width="0.85546875" style="16" customWidth="1"/>
    <col min="6136" max="6136" width="9.140625" style="16"/>
    <col min="6137" max="6137" width="0.85546875" style="16" customWidth="1"/>
    <col min="6138" max="6138" width="9.140625" style="16"/>
    <col min="6139" max="6139" width="1" style="16" customWidth="1"/>
    <col min="6140" max="6140" width="9.140625" style="16"/>
    <col min="6141" max="6141" width="1" style="16" customWidth="1"/>
    <col min="6142" max="6142" width="8.7109375" style="16" bestFit="1" customWidth="1"/>
    <col min="6143" max="6143" width="10.28515625" style="16" bestFit="1" customWidth="1"/>
    <col min="6144" max="6145" width="10.42578125" style="16" bestFit="1" customWidth="1"/>
    <col min="6146" max="6146" width="14" style="16" bestFit="1" customWidth="1"/>
    <col min="6147" max="6147" width="12" style="16" bestFit="1" customWidth="1"/>
    <col min="6148" max="6148" width="10.28515625" style="16" bestFit="1" customWidth="1"/>
    <col min="6149" max="6149" width="8.7109375" style="16" bestFit="1" customWidth="1"/>
    <col min="6150" max="6150" width="0.85546875" style="16" customWidth="1"/>
    <col min="6151" max="6151" width="12.42578125" style="16" customWidth="1"/>
    <col min="6152" max="6152" width="10" style="16" customWidth="1"/>
    <col min="6153" max="6153" width="10.5703125" style="16" bestFit="1" customWidth="1"/>
    <col min="6154" max="6154" width="7.85546875" style="16" bestFit="1" customWidth="1"/>
    <col min="6155" max="6155" width="8.7109375" style="16" bestFit="1" customWidth="1"/>
    <col min="6156" max="6388" width="9.140625" style="16"/>
    <col min="6389" max="6389" width="12.85546875" style="16" customWidth="1"/>
    <col min="6390" max="6390" width="9.140625" style="16"/>
    <col min="6391" max="6391" width="0.85546875" style="16" customWidth="1"/>
    <col min="6392" max="6392" width="9.140625" style="16"/>
    <col min="6393" max="6393" width="0.85546875" style="16" customWidth="1"/>
    <col min="6394" max="6394" width="9.140625" style="16"/>
    <col min="6395" max="6395" width="1" style="16" customWidth="1"/>
    <col min="6396" max="6396" width="9.140625" style="16"/>
    <col min="6397" max="6397" width="1" style="16" customWidth="1"/>
    <col min="6398" max="6398" width="8.7109375" style="16" bestFit="1" customWidth="1"/>
    <col min="6399" max="6399" width="10.28515625" style="16" bestFit="1" customWidth="1"/>
    <col min="6400" max="6401" width="10.42578125" style="16" bestFit="1" customWidth="1"/>
    <col min="6402" max="6402" width="14" style="16" bestFit="1" customWidth="1"/>
    <col min="6403" max="6403" width="12" style="16" bestFit="1" customWidth="1"/>
    <col min="6404" max="6404" width="10.28515625" style="16" bestFit="1" customWidth="1"/>
    <col min="6405" max="6405" width="8.7109375" style="16" bestFit="1" customWidth="1"/>
    <col min="6406" max="6406" width="0.85546875" style="16" customWidth="1"/>
    <col min="6407" max="6407" width="12.42578125" style="16" customWidth="1"/>
    <col min="6408" max="6408" width="10" style="16" customWidth="1"/>
    <col min="6409" max="6409" width="10.5703125" style="16" bestFit="1" customWidth="1"/>
    <col min="6410" max="6410" width="7.85546875" style="16" bestFit="1" customWidth="1"/>
    <col min="6411" max="6411" width="8.7109375" style="16" bestFit="1" customWidth="1"/>
    <col min="6412" max="6644" width="9.140625" style="16"/>
    <col min="6645" max="6645" width="12.85546875" style="16" customWidth="1"/>
    <col min="6646" max="6646" width="9.140625" style="16"/>
    <col min="6647" max="6647" width="0.85546875" style="16" customWidth="1"/>
    <col min="6648" max="6648" width="9.140625" style="16"/>
    <col min="6649" max="6649" width="0.85546875" style="16" customWidth="1"/>
    <col min="6650" max="6650" width="9.140625" style="16"/>
    <col min="6651" max="6651" width="1" style="16" customWidth="1"/>
    <col min="6652" max="6652" width="9.140625" style="16"/>
    <col min="6653" max="6653" width="1" style="16" customWidth="1"/>
    <col min="6654" max="6654" width="8.7109375" style="16" bestFit="1" customWidth="1"/>
    <col min="6655" max="6655" width="10.28515625" style="16" bestFit="1" customWidth="1"/>
    <col min="6656" max="6657" width="10.42578125" style="16" bestFit="1" customWidth="1"/>
    <col min="6658" max="6658" width="14" style="16" bestFit="1" customWidth="1"/>
    <col min="6659" max="6659" width="12" style="16" bestFit="1" customWidth="1"/>
    <col min="6660" max="6660" width="10.28515625" style="16" bestFit="1" customWidth="1"/>
    <col min="6661" max="6661" width="8.7109375" style="16" bestFit="1" customWidth="1"/>
    <col min="6662" max="6662" width="0.85546875" style="16" customWidth="1"/>
    <col min="6663" max="6663" width="12.42578125" style="16" customWidth="1"/>
    <col min="6664" max="6664" width="10" style="16" customWidth="1"/>
    <col min="6665" max="6665" width="10.5703125" style="16" bestFit="1" customWidth="1"/>
    <col min="6666" max="6666" width="7.85546875" style="16" bestFit="1" customWidth="1"/>
    <col min="6667" max="6667" width="8.7109375" style="16" bestFit="1" customWidth="1"/>
    <col min="6668" max="6900" width="9.140625" style="16"/>
    <col min="6901" max="6901" width="12.85546875" style="16" customWidth="1"/>
    <col min="6902" max="6902" width="9.140625" style="16"/>
    <col min="6903" max="6903" width="0.85546875" style="16" customWidth="1"/>
    <col min="6904" max="6904" width="9.140625" style="16"/>
    <col min="6905" max="6905" width="0.85546875" style="16" customWidth="1"/>
    <col min="6906" max="6906" width="9.140625" style="16"/>
    <col min="6907" max="6907" width="1" style="16" customWidth="1"/>
    <col min="6908" max="6908" width="9.140625" style="16"/>
    <col min="6909" max="6909" width="1" style="16" customWidth="1"/>
    <col min="6910" max="6910" width="8.7109375" style="16" bestFit="1" customWidth="1"/>
    <col min="6911" max="6911" width="10.28515625" style="16" bestFit="1" customWidth="1"/>
    <col min="6912" max="6913" width="10.42578125" style="16" bestFit="1" customWidth="1"/>
    <col min="6914" max="6914" width="14" style="16" bestFit="1" customWidth="1"/>
    <col min="6915" max="6915" width="12" style="16" bestFit="1" customWidth="1"/>
    <col min="6916" max="6916" width="10.28515625" style="16" bestFit="1" customWidth="1"/>
    <col min="6917" max="6917" width="8.7109375" style="16" bestFit="1" customWidth="1"/>
    <col min="6918" max="6918" width="0.85546875" style="16" customWidth="1"/>
    <col min="6919" max="6919" width="12.42578125" style="16" customWidth="1"/>
    <col min="6920" max="6920" width="10" style="16" customWidth="1"/>
    <col min="6921" max="6921" width="10.5703125" style="16" bestFit="1" customWidth="1"/>
    <col min="6922" max="6922" width="7.85546875" style="16" bestFit="1" customWidth="1"/>
    <col min="6923" max="6923" width="8.7109375" style="16" bestFit="1" customWidth="1"/>
    <col min="6924" max="7156" width="9.140625" style="16"/>
    <col min="7157" max="7157" width="12.85546875" style="16" customWidth="1"/>
    <col min="7158" max="7158" width="9.140625" style="16"/>
    <col min="7159" max="7159" width="0.85546875" style="16" customWidth="1"/>
    <col min="7160" max="7160" width="9.140625" style="16"/>
    <col min="7161" max="7161" width="0.85546875" style="16" customWidth="1"/>
    <col min="7162" max="7162" width="9.140625" style="16"/>
    <col min="7163" max="7163" width="1" style="16" customWidth="1"/>
    <col min="7164" max="7164" width="9.140625" style="16"/>
    <col min="7165" max="7165" width="1" style="16" customWidth="1"/>
    <col min="7166" max="7166" width="8.7109375" style="16" bestFit="1" customWidth="1"/>
    <col min="7167" max="7167" width="10.28515625" style="16" bestFit="1" customWidth="1"/>
    <col min="7168" max="7169" width="10.42578125" style="16" bestFit="1" customWidth="1"/>
    <col min="7170" max="7170" width="14" style="16" bestFit="1" customWidth="1"/>
    <col min="7171" max="7171" width="12" style="16" bestFit="1" customWidth="1"/>
    <col min="7172" max="7172" width="10.28515625" style="16" bestFit="1" customWidth="1"/>
    <col min="7173" max="7173" width="8.7109375" style="16" bestFit="1" customWidth="1"/>
    <col min="7174" max="7174" width="0.85546875" style="16" customWidth="1"/>
    <col min="7175" max="7175" width="12.42578125" style="16" customWidth="1"/>
    <col min="7176" max="7176" width="10" style="16" customWidth="1"/>
    <col min="7177" max="7177" width="10.5703125" style="16" bestFit="1" customWidth="1"/>
    <col min="7178" max="7178" width="7.85546875" style="16" bestFit="1" customWidth="1"/>
    <col min="7179" max="7179" width="8.7109375" style="16" bestFit="1" customWidth="1"/>
    <col min="7180" max="7412" width="9.140625" style="16"/>
    <col min="7413" max="7413" width="12.85546875" style="16" customWidth="1"/>
    <col min="7414" max="7414" width="9.140625" style="16"/>
    <col min="7415" max="7415" width="0.85546875" style="16" customWidth="1"/>
    <col min="7416" max="7416" width="9.140625" style="16"/>
    <col min="7417" max="7417" width="0.85546875" style="16" customWidth="1"/>
    <col min="7418" max="7418" width="9.140625" style="16"/>
    <col min="7419" max="7419" width="1" style="16" customWidth="1"/>
    <col min="7420" max="7420" width="9.140625" style="16"/>
    <col min="7421" max="7421" width="1" style="16" customWidth="1"/>
    <col min="7422" max="7422" width="8.7109375" style="16" bestFit="1" customWidth="1"/>
    <col min="7423" max="7423" width="10.28515625" style="16" bestFit="1" customWidth="1"/>
    <col min="7424" max="7425" width="10.42578125" style="16" bestFit="1" customWidth="1"/>
    <col min="7426" max="7426" width="14" style="16" bestFit="1" customWidth="1"/>
    <col min="7427" max="7427" width="12" style="16" bestFit="1" customWidth="1"/>
    <col min="7428" max="7428" width="10.28515625" style="16" bestFit="1" customWidth="1"/>
    <col min="7429" max="7429" width="8.7109375" style="16" bestFit="1" customWidth="1"/>
    <col min="7430" max="7430" width="0.85546875" style="16" customWidth="1"/>
    <col min="7431" max="7431" width="12.42578125" style="16" customWidth="1"/>
    <col min="7432" max="7432" width="10" style="16" customWidth="1"/>
    <col min="7433" max="7433" width="10.5703125" style="16" bestFit="1" customWidth="1"/>
    <col min="7434" max="7434" width="7.85546875" style="16" bestFit="1" customWidth="1"/>
    <col min="7435" max="7435" width="8.7109375" style="16" bestFit="1" customWidth="1"/>
    <col min="7436" max="7668" width="9.140625" style="16"/>
    <col min="7669" max="7669" width="12.85546875" style="16" customWidth="1"/>
    <col min="7670" max="7670" width="9.140625" style="16"/>
    <col min="7671" max="7671" width="0.85546875" style="16" customWidth="1"/>
    <col min="7672" max="7672" width="9.140625" style="16"/>
    <col min="7673" max="7673" width="0.85546875" style="16" customWidth="1"/>
    <col min="7674" max="7674" width="9.140625" style="16"/>
    <col min="7675" max="7675" width="1" style="16" customWidth="1"/>
    <col min="7676" max="7676" width="9.140625" style="16"/>
    <col min="7677" max="7677" width="1" style="16" customWidth="1"/>
    <col min="7678" max="7678" width="8.7109375" style="16" bestFit="1" customWidth="1"/>
    <col min="7679" max="7679" width="10.28515625" style="16" bestFit="1" customWidth="1"/>
    <col min="7680" max="7681" width="10.42578125" style="16" bestFit="1" customWidth="1"/>
    <col min="7682" max="7682" width="14" style="16" bestFit="1" customWidth="1"/>
    <col min="7683" max="7683" width="12" style="16" bestFit="1" customWidth="1"/>
    <col min="7684" max="7684" width="10.28515625" style="16" bestFit="1" customWidth="1"/>
    <col min="7685" max="7685" width="8.7109375" style="16" bestFit="1" customWidth="1"/>
    <col min="7686" max="7686" width="0.85546875" style="16" customWidth="1"/>
    <col min="7687" max="7687" width="12.42578125" style="16" customWidth="1"/>
    <col min="7688" max="7688" width="10" style="16" customWidth="1"/>
    <col min="7689" max="7689" width="10.5703125" style="16" bestFit="1" customWidth="1"/>
    <col min="7690" max="7690" width="7.85546875" style="16" bestFit="1" customWidth="1"/>
    <col min="7691" max="7691" width="8.7109375" style="16" bestFit="1" customWidth="1"/>
    <col min="7692" max="7924" width="9.140625" style="16"/>
    <col min="7925" max="7925" width="12.85546875" style="16" customWidth="1"/>
    <col min="7926" max="7926" width="9.140625" style="16"/>
    <col min="7927" max="7927" width="0.85546875" style="16" customWidth="1"/>
    <col min="7928" max="7928" width="9.140625" style="16"/>
    <col min="7929" max="7929" width="0.85546875" style="16" customWidth="1"/>
    <col min="7930" max="7930" width="9.140625" style="16"/>
    <col min="7931" max="7931" width="1" style="16" customWidth="1"/>
    <col min="7932" max="7932" width="9.140625" style="16"/>
    <col min="7933" max="7933" width="1" style="16" customWidth="1"/>
    <col min="7934" max="7934" width="8.7109375" style="16" bestFit="1" customWidth="1"/>
    <col min="7935" max="7935" width="10.28515625" style="16" bestFit="1" customWidth="1"/>
    <col min="7936" max="7937" width="10.42578125" style="16" bestFit="1" customWidth="1"/>
    <col min="7938" max="7938" width="14" style="16" bestFit="1" customWidth="1"/>
    <col min="7939" max="7939" width="12" style="16" bestFit="1" customWidth="1"/>
    <col min="7940" max="7940" width="10.28515625" style="16" bestFit="1" customWidth="1"/>
    <col min="7941" max="7941" width="8.7109375" style="16" bestFit="1" customWidth="1"/>
    <col min="7942" max="7942" width="0.85546875" style="16" customWidth="1"/>
    <col min="7943" max="7943" width="12.42578125" style="16" customWidth="1"/>
    <col min="7944" max="7944" width="10" style="16" customWidth="1"/>
    <col min="7945" max="7945" width="10.5703125" style="16" bestFit="1" customWidth="1"/>
    <col min="7946" max="7946" width="7.85546875" style="16" bestFit="1" customWidth="1"/>
    <col min="7947" max="7947" width="8.7109375" style="16" bestFit="1" customWidth="1"/>
    <col min="7948" max="8180" width="9.140625" style="16"/>
    <col min="8181" max="8181" width="12.85546875" style="16" customWidth="1"/>
    <col min="8182" max="8182" width="9.140625" style="16"/>
    <col min="8183" max="8183" width="0.85546875" style="16" customWidth="1"/>
    <col min="8184" max="8184" width="9.140625" style="16"/>
    <col min="8185" max="8185" width="0.85546875" style="16" customWidth="1"/>
    <col min="8186" max="8186" width="9.140625" style="16"/>
    <col min="8187" max="8187" width="1" style="16" customWidth="1"/>
    <col min="8188" max="8188" width="9.140625" style="16"/>
    <col min="8189" max="8189" width="1" style="16" customWidth="1"/>
    <col min="8190" max="8190" width="8.7109375" style="16" bestFit="1" customWidth="1"/>
    <col min="8191" max="8191" width="10.28515625" style="16" bestFit="1" customWidth="1"/>
    <col min="8192" max="8193" width="10.42578125" style="16" bestFit="1" customWidth="1"/>
    <col min="8194" max="8194" width="14" style="16" bestFit="1" customWidth="1"/>
    <col min="8195" max="8195" width="12" style="16" bestFit="1" customWidth="1"/>
    <col min="8196" max="8196" width="10.28515625" style="16" bestFit="1" customWidth="1"/>
    <col min="8197" max="8197" width="8.7109375" style="16" bestFit="1" customWidth="1"/>
    <col min="8198" max="8198" width="0.85546875" style="16" customWidth="1"/>
    <col min="8199" max="8199" width="12.42578125" style="16" customWidth="1"/>
    <col min="8200" max="8200" width="10" style="16" customWidth="1"/>
    <col min="8201" max="8201" width="10.5703125" style="16" bestFit="1" customWidth="1"/>
    <col min="8202" max="8202" width="7.85546875" style="16" bestFit="1" customWidth="1"/>
    <col min="8203" max="8203" width="8.7109375" style="16" bestFit="1" customWidth="1"/>
    <col min="8204" max="8436" width="9.140625" style="16"/>
    <col min="8437" max="8437" width="12.85546875" style="16" customWidth="1"/>
    <col min="8438" max="8438" width="9.140625" style="16"/>
    <col min="8439" max="8439" width="0.85546875" style="16" customWidth="1"/>
    <col min="8440" max="8440" width="9.140625" style="16"/>
    <col min="8441" max="8441" width="0.85546875" style="16" customWidth="1"/>
    <col min="8442" max="8442" width="9.140625" style="16"/>
    <col min="8443" max="8443" width="1" style="16" customWidth="1"/>
    <col min="8444" max="8444" width="9.140625" style="16"/>
    <col min="8445" max="8445" width="1" style="16" customWidth="1"/>
    <col min="8446" max="8446" width="8.7109375" style="16" bestFit="1" customWidth="1"/>
    <col min="8447" max="8447" width="10.28515625" style="16" bestFit="1" customWidth="1"/>
    <col min="8448" max="8449" width="10.42578125" style="16" bestFit="1" customWidth="1"/>
    <col min="8450" max="8450" width="14" style="16" bestFit="1" customWidth="1"/>
    <col min="8451" max="8451" width="12" style="16" bestFit="1" customWidth="1"/>
    <col min="8452" max="8452" width="10.28515625" style="16" bestFit="1" customWidth="1"/>
    <col min="8453" max="8453" width="8.7109375" style="16" bestFit="1" customWidth="1"/>
    <col min="8454" max="8454" width="0.85546875" style="16" customWidth="1"/>
    <col min="8455" max="8455" width="12.42578125" style="16" customWidth="1"/>
    <col min="8456" max="8456" width="10" style="16" customWidth="1"/>
    <col min="8457" max="8457" width="10.5703125" style="16" bestFit="1" customWidth="1"/>
    <col min="8458" max="8458" width="7.85546875" style="16" bestFit="1" customWidth="1"/>
    <col min="8459" max="8459" width="8.7109375" style="16" bestFit="1" customWidth="1"/>
    <col min="8460" max="8692" width="9.140625" style="16"/>
    <col min="8693" max="8693" width="12.85546875" style="16" customWidth="1"/>
    <col min="8694" max="8694" width="9.140625" style="16"/>
    <col min="8695" max="8695" width="0.85546875" style="16" customWidth="1"/>
    <col min="8696" max="8696" width="9.140625" style="16"/>
    <col min="8697" max="8697" width="0.85546875" style="16" customWidth="1"/>
    <col min="8698" max="8698" width="9.140625" style="16"/>
    <col min="8699" max="8699" width="1" style="16" customWidth="1"/>
    <col min="8700" max="8700" width="9.140625" style="16"/>
    <col min="8701" max="8701" width="1" style="16" customWidth="1"/>
    <col min="8702" max="8702" width="8.7109375" style="16" bestFit="1" customWidth="1"/>
    <col min="8703" max="8703" width="10.28515625" style="16" bestFit="1" customWidth="1"/>
    <col min="8704" max="8705" width="10.42578125" style="16" bestFit="1" customWidth="1"/>
    <col min="8706" max="8706" width="14" style="16" bestFit="1" customWidth="1"/>
    <col min="8707" max="8707" width="12" style="16" bestFit="1" customWidth="1"/>
    <col min="8708" max="8708" width="10.28515625" style="16" bestFit="1" customWidth="1"/>
    <col min="8709" max="8709" width="8.7109375" style="16" bestFit="1" customWidth="1"/>
    <col min="8710" max="8710" width="0.85546875" style="16" customWidth="1"/>
    <col min="8711" max="8711" width="12.42578125" style="16" customWidth="1"/>
    <col min="8712" max="8712" width="10" style="16" customWidth="1"/>
    <col min="8713" max="8713" width="10.5703125" style="16" bestFit="1" customWidth="1"/>
    <col min="8714" max="8714" width="7.85546875" style="16" bestFit="1" customWidth="1"/>
    <col min="8715" max="8715" width="8.7109375" style="16" bestFit="1" customWidth="1"/>
    <col min="8716" max="8948" width="9.140625" style="16"/>
    <col min="8949" max="8949" width="12.85546875" style="16" customWidth="1"/>
    <col min="8950" max="8950" width="9.140625" style="16"/>
    <col min="8951" max="8951" width="0.85546875" style="16" customWidth="1"/>
    <col min="8952" max="8952" width="9.140625" style="16"/>
    <col min="8953" max="8953" width="0.85546875" style="16" customWidth="1"/>
    <col min="8954" max="8954" width="9.140625" style="16"/>
    <col min="8955" max="8955" width="1" style="16" customWidth="1"/>
    <col min="8956" max="8956" width="9.140625" style="16"/>
    <col min="8957" max="8957" width="1" style="16" customWidth="1"/>
    <col min="8958" max="8958" width="8.7109375" style="16" bestFit="1" customWidth="1"/>
    <col min="8959" max="8959" width="10.28515625" style="16" bestFit="1" customWidth="1"/>
    <col min="8960" max="8961" width="10.42578125" style="16" bestFit="1" customWidth="1"/>
    <col min="8962" max="8962" width="14" style="16" bestFit="1" customWidth="1"/>
    <col min="8963" max="8963" width="12" style="16" bestFit="1" customWidth="1"/>
    <col min="8964" max="8964" width="10.28515625" style="16" bestFit="1" customWidth="1"/>
    <col min="8965" max="8965" width="8.7109375" style="16" bestFit="1" customWidth="1"/>
    <col min="8966" max="8966" width="0.85546875" style="16" customWidth="1"/>
    <col min="8967" max="8967" width="12.42578125" style="16" customWidth="1"/>
    <col min="8968" max="8968" width="10" style="16" customWidth="1"/>
    <col min="8969" max="8969" width="10.5703125" style="16" bestFit="1" customWidth="1"/>
    <col min="8970" max="8970" width="7.85546875" style="16" bestFit="1" customWidth="1"/>
    <col min="8971" max="8971" width="8.7109375" style="16" bestFit="1" customWidth="1"/>
    <col min="8972" max="9204" width="9.140625" style="16"/>
    <col min="9205" max="9205" width="12.85546875" style="16" customWidth="1"/>
    <col min="9206" max="9206" width="9.140625" style="16"/>
    <col min="9207" max="9207" width="0.85546875" style="16" customWidth="1"/>
    <col min="9208" max="9208" width="9.140625" style="16"/>
    <col min="9209" max="9209" width="0.85546875" style="16" customWidth="1"/>
    <col min="9210" max="9210" width="9.140625" style="16"/>
    <col min="9211" max="9211" width="1" style="16" customWidth="1"/>
    <col min="9212" max="9212" width="9.140625" style="16"/>
    <col min="9213" max="9213" width="1" style="16" customWidth="1"/>
    <col min="9214" max="9214" width="8.7109375" style="16" bestFit="1" customWidth="1"/>
    <col min="9215" max="9215" width="10.28515625" style="16" bestFit="1" customWidth="1"/>
    <col min="9216" max="9217" width="10.42578125" style="16" bestFit="1" customWidth="1"/>
    <col min="9218" max="9218" width="14" style="16" bestFit="1" customWidth="1"/>
    <col min="9219" max="9219" width="12" style="16" bestFit="1" customWidth="1"/>
    <col min="9220" max="9220" width="10.28515625" style="16" bestFit="1" customWidth="1"/>
    <col min="9221" max="9221" width="8.7109375" style="16" bestFit="1" customWidth="1"/>
    <col min="9222" max="9222" width="0.85546875" style="16" customWidth="1"/>
    <col min="9223" max="9223" width="12.42578125" style="16" customWidth="1"/>
    <col min="9224" max="9224" width="10" style="16" customWidth="1"/>
    <col min="9225" max="9225" width="10.5703125" style="16" bestFit="1" customWidth="1"/>
    <col min="9226" max="9226" width="7.85546875" style="16" bestFit="1" customWidth="1"/>
    <col min="9227" max="9227" width="8.7109375" style="16" bestFit="1" customWidth="1"/>
    <col min="9228" max="9460" width="9.140625" style="16"/>
    <col min="9461" max="9461" width="12.85546875" style="16" customWidth="1"/>
    <col min="9462" max="9462" width="9.140625" style="16"/>
    <col min="9463" max="9463" width="0.85546875" style="16" customWidth="1"/>
    <col min="9464" max="9464" width="9.140625" style="16"/>
    <col min="9465" max="9465" width="0.85546875" style="16" customWidth="1"/>
    <col min="9466" max="9466" width="9.140625" style="16"/>
    <col min="9467" max="9467" width="1" style="16" customWidth="1"/>
    <col min="9468" max="9468" width="9.140625" style="16"/>
    <col min="9469" max="9469" width="1" style="16" customWidth="1"/>
    <col min="9470" max="9470" width="8.7109375" style="16" bestFit="1" customWidth="1"/>
    <col min="9471" max="9471" width="10.28515625" style="16" bestFit="1" customWidth="1"/>
    <col min="9472" max="9473" width="10.42578125" style="16" bestFit="1" customWidth="1"/>
    <col min="9474" max="9474" width="14" style="16" bestFit="1" customWidth="1"/>
    <col min="9475" max="9475" width="12" style="16" bestFit="1" customWidth="1"/>
    <col min="9476" max="9476" width="10.28515625" style="16" bestFit="1" customWidth="1"/>
    <col min="9477" max="9477" width="8.7109375" style="16" bestFit="1" customWidth="1"/>
    <col min="9478" max="9478" width="0.85546875" style="16" customWidth="1"/>
    <col min="9479" max="9479" width="12.42578125" style="16" customWidth="1"/>
    <col min="9480" max="9480" width="10" style="16" customWidth="1"/>
    <col min="9481" max="9481" width="10.5703125" style="16" bestFit="1" customWidth="1"/>
    <col min="9482" max="9482" width="7.85546875" style="16" bestFit="1" customWidth="1"/>
    <col min="9483" max="9483" width="8.7109375" style="16" bestFit="1" customWidth="1"/>
    <col min="9484" max="9716" width="9.140625" style="16"/>
    <col min="9717" max="9717" width="12.85546875" style="16" customWidth="1"/>
    <col min="9718" max="9718" width="9.140625" style="16"/>
    <col min="9719" max="9719" width="0.85546875" style="16" customWidth="1"/>
    <col min="9720" max="9720" width="9.140625" style="16"/>
    <col min="9721" max="9721" width="0.85546875" style="16" customWidth="1"/>
    <col min="9722" max="9722" width="9.140625" style="16"/>
    <col min="9723" max="9723" width="1" style="16" customWidth="1"/>
    <col min="9724" max="9724" width="9.140625" style="16"/>
    <col min="9725" max="9725" width="1" style="16" customWidth="1"/>
    <col min="9726" max="9726" width="8.7109375" style="16" bestFit="1" customWidth="1"/>
    <col min="9727" max="9727" width="10.28515625" style="16" bestFit="1" customWidth="1"/>
    <col min="9728" max="9729" width="10.42578125" style="16" bestFit="1" customWidth="1"/>
    <col min="9730" max="9730" width="14" style="16" bestFit="1" customWidth="1"/>
    <col min="9731" max="9731" width="12" style="16" bestFit="1" customWidth="1"/>
    <col min="9732" max="9732" width="10.28515625" style="16" bestFit="1" customWidth="1"/>
    <col min="9733" max="9733" width="8.7109375" style="16" bestFit="1" customWidth="1"/>
    <col min="9734" max="9734" width="0.85546875" style="16" customWidth="1"/>
    <col min="9735" max="9735" width="12.42578125" style="16" customWidth="1"/>
    <col min="9736" max="9736" width="10" style="16" customWidth="1"/>
    <col min="9737" max="9737" width="10.5703125" style="16" bestFit="1" customWidth="1"/>
    <col min="9738" max="9738" width="7.85546875" style="16" bestFit="1" customWidth="1"/>
    <col min="9739" max="9739" width="8.7109375" style="16" bestFit="1" customWidth="1"/>
    <col min="9740" max="9972" width="9.140625" style="16"/>
    <col min="9973" max="9973" width="12.85546875" style="16" customWidth="1"/>
    <col min="9974" max="9974" width="9.140625" style="16"/>
    <col min="9975" max="9975" width="0.85546875" style="16" customWidth="1"/>
    <col min="9976" max="9976" width="9.140625" style="16"/>
    <col min="9977" max="9977" width="0.85546875" style="16" customWidth="1"/>
    <col min="9978" max="9978" width="9.140625" style="16"/>
    <col min="9979" max="9979" width="1" style="16" customWidth="1"/>
    <col min="9980" max="9980" width="9.140625" style="16"/>
    <col min="9981" max="9981" width="1" style="16" customWidth="1"/>
    <col min="9982" max="9982" width="8.7109375" style="16" bestFit="1" customWidth="1"/>
    <col min="9983" max="9983" width="10.28515625" style="16" bestFit="1" customWidth="1"/>
    <col min="9984" max="9985" width="10.42578125" style="16" bestFit="1" customWidth="1"/>
    <col min="9986" max="9986" width="14" style="16" bestFit="1" customWidth="1"/>
    <col min="9987" max="9987" width="12" style="16" bestFit="1" customWidth="1"/>
    <col min="9988" max="9988" width="10.28515625" style="16" bestFit="1" customWidth="1"/>
    <col min="9989" max="9989" width="8.7109375" style="16" bestFit="1" customWidth="1"/>
    <col min="9990" max="9990" width="0.85546875" style="16" customWidth="1"/>
    <col min="9991" max="9991" width="12.42578125" style="16" customWidth="1"/>
    <col min="9992" max="9992" width="10" style="16" customWidth="1"/>
    <col min="9993" max="9993" width="10.5703125" style="16" bestFit="1" customWidth="1"/>
    <col min="9994" max="9994" width="7.85546875" style="16" bestFit="1" customWidth="1"/>
    <col min="9995" max="9995" width="8.7109375" style="16" bestFit="1" customWidth="1"/>
    <col min="9996" max="10228" width="9.140625" style="16"/>
    <col min="10229" max="10229" width="12.85546875" style="16" customWidth="1"/>
    <col min="10230" max="10230" width="9.140625" style="16"/>
    <col min="10231" max="10231" width="0.85546875" style="16" customWidth="1"/>
    <col min="10232" max="10232" width="9.140625" style="16"/>
    <col min="10233" max="10233" width="0.85546875" style="16" customWidth="1"/>
    <col min="10234" max="10234" width="9.140625" style="16"/>
    <col min="10235" max="10235" width="1" style="16" customWidth="1"/>
    <col min="10236" max="10236" width="9.140625" style="16"/>
    <col min="10237" max="10237" width="1" style="16" customWidth="1"/>
    <col min="10238" max="10238" width="8.7109375" style="16" bestFit="1" customWidth="1"/>
    <col min="10239" max="10239" width="10.28515625" style="16" bestFit="1" customWidth="1"/>
    <col min="10240" max="10241" width="10.42578125" style="16" bestFit="1" customWidth="1"/>
    <col min="10242" max="10242" width="14" style="16" bestFit="1" customWidth="1"/>
    <col min="10243" max="10243" width="12" style="16" bestFit="1" customWidth="1"/>
    <col min="10244" max="10244" width="10.28515625" style="16" bestFit="1" customWidth="1"/>
    <col min="10245" max="10245" width="8.7109375" style="16" bestFit="1" customWidth="1"/>
    <col min="10246" max="10246" width="0.85546875" style="16" customWidth="1"/>
    <col min="10247" max="10247" width="12.42578125" style="16" customWidth="1"/>
    <col min="10248" max="10248" width="10" style="16" customWidth="1"/>
    <col min="10249" max="10249" width="10.5703125" style="16" bestFit="1" customWidth="1"/>
    <col min="10250" max="10250" width="7.85546875" style="16" bestFit="1" customWidth="1"/>
    <col min="10251" max="10251" width="8.7109375" style="16" bestFit="1" customWidth="1"/>
    <col min="10252" max="10484" width="9.140625" style="16"/>
    <col min="10485" max="10485" width="12.85546875" style="16" customWidth="1"/>
    <col min="10486" max="10486" width="9.140625" style="16"/>
    <col min="10487" max="10487" width="0.85546875" style="16" customWidth="1"/>
    <col min="10488" max="10488" width="9.140625" style="16"/>
    <col min="10489" max="10489" width="0.85546875" style="16" customWidth="1"/>
    <col min="10490" max="10490" width="9.140625" style="16"/>
    <col min="10491" max="10491" width="1" style="16" customWidth="1"/>
    <col min="10492" max="10492" width="9.140625" style="16"/>
    <col min="10493" max="10493" width="1" style="16" customWidth="1"/>
    <col min="10494" max="10494" width="8.7109375" style="16" bestFit="1" customWidth="1"/>
    <col min="10495" max="10495" width="10.28515625" style="16" bestFit="1" customWidth="1"/>
    <col min="10496" max="10497" width="10.42578125" style="16" bestFit="1" customWidth="1"/>
    <col min="10498" max="10498" width="14" style="16" bestFit="1" customWidth="1"/>
    <col min="10499" max="10499" width="12" style="16" bestFit="1" customWidth="1"/>
    <col min="10500" max="10500" width="10.28515625" style="16" bestFit="1" customWidth="1"/>
    <col min="10501" max="10501" width="8.7109375" style="16" bestFit="1" customWidth="1"/>
    <col min="10502" max="10502" width="0.85546875" style="16" customWidth="1"/>
    <col min="10503" max="10503" width="12.42578125" style="16" customWidth="1"/>
    <col min="10504" max="10504" width="10" style="16" customWidth="1"/>
    <col min="10505" max="10505" width="10.5703125" style="16" bestFit="1" customWidth="1"/>
    <col min="10506" max="10506" width="7.85546875" style="16" bestFit="1" customWidth="1"/>
    <col min="10507" max="10507" width="8.7109375" style="16" bestFit="1" customWidth="1"/>
    <col min="10508" max="10740" width="9.140625" style="16"/>
    <col min="10741" max="10741" width="12.85546875" style="16" customWidth="1"/>
    <col min="10742" max="10742" width="9.140625" style="16"/>
    <col min="10743" max="10743" width="0.85546875" style="16" customWidth="1"/>
    <col min="10744" max="10744" width="9.140625" style="16"/>
    <col min="10745" max="10745" width="0.85546875" style="16" customWidth="1"/>
    <col min="10746" max="10746" width="9.140625" style="16"/>
    <col min="10747" max="10747" width="1" style="16" customWidth="1"/>
    <col min="10748" max="10748" width="9.140625" style="16"/>
    <col min="10749" max="10749" width="1" style="16" customWidth="1"/>
    <col min="10750" max="10750" width="8.7109375" style="16" bestFit="1" customWidth="1"/>
    <col min="10751" max="10751" width="10.28515625" style="16" bestFit="1" customWidth="1"/>
    <col min="10752" max="10753" width="10.42578125" style="16" bestFit="1" customWidth="1"/>
    <col min="10754" max="10754" width="14" style="16" bestFit="1" customWidth="1"/>
    <col min="10755" max="10755" width="12" style="16" bestFit="1" customWidth="1"/>
    <col min="10756" max="10756" width="10.28515625" style="16" bestFit="1" customWidth="1"/>
    <col min="10757" max="10757" width="8.7109375" style="16" bestFit="1" customWidth="1"/>
    <col min="10758" max="10758" width="0.85546875" style="16" customWidth="1"/>
    <col min="10759" max="10759" width="12.42578125" style="16" customWidth="1"/>
    <col min="10760" max="10760" width="10" style="16" customWidth="1"/>
    <col min="10761" max="10761" width="10.5703125" style="16" bestFit="1" customWidth="1"/>
    <col min="10762" max="10762" width="7.85546875" style="16" bestFit="1" customWidth="1"/>
    <col min="10763" max="10763" width="8.7109375" style="16" bestFit="1" customWidth="1"/>
    <col min="10764" max="10996" width="9.140625" style="16"/>
    <col min="10997" max="10997" width="12.85546875" style="16" customWidth="1"/>
    <col min="10998" max="10998" width="9.140625" style="16"/>
    <col min="10999" max="10999" width="0.85546875" style="16" customWidth="1"/>
    <col min="11000" max="11000" width="9.140625" style="16"/>
    <col min="11001" max="11001" width="0.85546875" style="16" customWidth="1"/>
    <col min="11002" max="11002" width="9.140625" style="16"/>
    <col min="11003" max="11003" width="1" style="16" customWidth="1"/>
    <col min="11004" max="11004" width="9.140625" style="16"/>
    <col min="11005" max="11005" width="1" style="16" customWidth="1"/>
    <col min="11006" max="11006" width="8.7109375" style="16" bestFit="1" customWidth="1"/>
    <col min="11007" max="11007" width="10.28515625" style="16" bestFit="1" customWidth="1"/>
    <col min="11008" max="11009" width="10.42578125" style="16" bestFit="1" customWidth="1"/>
    <col min="11010" max="11010" width="14" style="16" bestFit="1" customWidth="1"/>
    <col min="11011" max="11011" width="12" style="16" bestFit="1" customWidth="1"/>
    <col min="11012" max="11012" width="10.28515625" style="16" bestFit="1" customWidth="1"/>
    <col min="11013" max="11013" width="8.7109375" style="16" bestFit="1" customWidth="1"/>
    <col min="11014" max="11014" width="0.85546875" style="16" customWidth="1"/>
    <col min="11015" max="11015" width="12.42578125" style="16" customWidth="1"/>
    <col min="11016" max="11016" width="10" style="16" customWidth="1"/>
    <col min="11017" max="11017" width="10.5703125" style="16" bestFit="1" customWidth="1"/>
    <col min="11018" max="11018" width="7.85546875" style="16" bestFit="1" customWidth="1"/>
    <col min="11019" max="11019" width="8.7109375" style="16" bestFit="1" customWidth="1"/>
    <col min="11020" max="11252" width="9.140625" style="16"/>
    <col min="11253" max="11253" width="12.85546875" style="16" customWidth="1"/>
    <col min="11254" max="11254" width="9.140625" style="16"/>
    <col min="11255" max="11255" width="0.85546875" style="16" customWidth="1"/>
    <col min="11256" max="11256" width="9.140625" style="16"/>
    <col min="11257" max="11257" width="0.85546875" style="16" customWidth="1"/>
    <col min="11258" max="11258" width="9.140625" style="16"/>
    <col min="11259" max="11259" width="1" style="16" customWidth="1"/>
    <col min="11260" max="11260" width="9.140625" style="16"/>
    <col min="11261" max="11261" width="1" style="16" customWidth="1"/>
    <col min="11262" max="11262" width="8.7109375" style="16" bestFit="1" customWidth="1"/>
    <col min="11263" max="11263" width="10.28515625" style="16" bestFit="1" customWidth="1"/>
    <col min="11264" max="11265" width="10.42578125" style="16" bestFit="1" customWidth="1"/>
    <col min="11266" max="11266" width="14" style="16" bestFit="1" customWidth="1"/>
    <col min="11267" max="11267" width="12" style="16" bestFit="1" customWidth="1"/>
    <col min="11268" max="11268" width="10.28515625" style="16" bestFit="1" customWidth="1"/>
    <col min="11269" max="11269" width="8.7109375" style="16" bestFit="1" customWidth="1"/>
    <col min="11270" max="11270" width="0.85546875" style="16" customWidth="1"/>
    <col min="11271" max="11271" width="12.42578125" style="16" customWidth="1"/>
    <col min="11272" max="11272" width="10" style="16" customWidth="1"/>
    <col min="11273" max="11273" width="10.5703125" style="16" bestFit="1" customWidth="1"/>
    <col min="11274" max="11274" width="7.85546875" style="16" bestFit="1" customWidth="1"/>
    <col min="11275" max="11275" width="8.7109375" style="16" bestFit="1" customWidth="1"/>
    <col min="11276" max="11508" width="9.140625" style="16"/>
    <col min="11509" max="11509" width="12.85546875" style="16" customWidth="1"/>
    <col min="11510" max="11510" width="9.140625" style="16"/>
    <col min="11511" max="11511" width="0.85546875" style="16" customWidth="1"/>
    <col min="11512" max="11512" width="9.140625" style="16"/>
    <col min="11513" max="11513" width="0.85546875" style="16" customWidth="1"/>
    <col min="11514" max="11514" width="9.140625" style="16"/>
    <col min="11515" max="11515" width="1" style="16" customWidth="1"/>
    <col min="11516" max="11516" width="9.140625" style="16"/>
    <col min="11517" max="11517" width="1" style="16" customWidth="1"/>
    <col min="11518" max="11518" width="8.7109375" style="16" bestFit="1" customWidth="1"/>
    <col min="11519" max="11519" width="10.28515625" style="16" bestFit="1" customWidth="1"/>
    <col min="11520" max="11521" width="10.42578125" style="16" bestFit="1" customWidth="1"/>
    <col min="11522" max="11522" width="14" style="16" bestFit="1" customWidth="1"/>
    <col min="11523" max="11523" width="12" style="16" bestFit="1" customWidth="1"/>
    <col min="11524" max="11524" width="10.28515625" style="16" bestFit="1" customWidth="1"/>
    <col min="11525" max="11525" width="8.7109375" style="16" bestFit="1" customWidth="1"/>
    <col min="11526" max="11526" width="0.85546875" style="16" customWidth="1"/>
    <col min="11527" max="11527" width="12.42578125" style="16" customWidth="1"/>
    <col min="11528" max="11528" width="10" style="16" customWidth="1"/>
    <col min="11529" max="11529" width="10.5703125" style="16" bestFit="1" customWidth="1"/>
    <col min="11530" max="11530" width="7.85546875" style="16" bestFit="1" customWidth="1"/>
    <col min="11531" max="11531" width="8.7109375" style="16" bestFit="1" customWidth="1"/>
    <col min="11532" max="11764" width="9.140625" style="16"/>
    <col min="11765" max="11765" width="12.85546875" style="16" customWidth="1"/>
    <col min="11766" max="11766" width="9.140625" style="16"/>
    <col min="11767" max="11767" width="0.85546875" style="16" customWidth="1"/>
    <col min="11768" max="11768" width="9.140625" style="16"/>
    <col min="11769" max="11769" width="0.85546875" style="16" customWidth="1"/>
    <col min="11770" max="11770" width="9.140625" style="16"/>
    <col min="11771" max="11771" width="1" style="16" customWidth="1"/>
    <col min="11772" max="11772" width="9.140625" style="16"/>
    <col min="11773" max="11773" width="1" style="16" customWidth="1"/>
    <col min="11774" max="11774" width="8.7109375" style="16" bestFit="1" customWidth="1"/>
    <col min="11775" max="11775" width="10.28515625" style="16" bestFit="1" customWidth="1"/>
    <col min="11776" max="11777" width="10.42578125" style="16" bestFit="1" customWidth="1"/>
    <col min="11778" max="11778" width="14" style="16" bestFit="1" customWidth="1"/>
    <col min="11779" max="11779" width="12" style="16" bestFit="1" customWidth="1"/>
    <col min="11780" max="11780" width="10.28515625" style="16" bestFit="1" customWidth="1"/>
    <col min="11781" max="11781" width="8.7109375" style="16" bestFit="1" customWidth="1"/>
    <col min="11782" max="11782" width="0.85546875" style="16" customWidth="1"/>
    <col min="11783" max="11783" width="12.42578125" style="16" customWidth="1"/>
    <col min="11784" max="11784" width="10" style="16" customWidth="1"/>
    <col min="11785" max="11785" width="10.5703125" style="16" bestFit="1" customWidth="1"/>
    <col min="11786" max="11786" width="7.85546875" style="16" bestFit="1" customWidth="1"/>
    <col min="11787" max="11787" width="8.7109375" style="16" bestFit="1" customWidth="1"/>
    <col min="11788" max="12020" width="9.140625" style="16"/>
    <col min="12021" max="12021" width="12.85546875" style="16" customWidth="1"/>
    <col min="12022" max="12022" width="9.140625" style="16"/>
    <col min="12023" max="12023" width="0.85546875" style="16" customWidth="1"/>
    <col min="12024" max="12024" width="9.140625" style="16"/>
    <col min="12025" max="12025" width="0.85546875" style="16" customWidth="1"/>
    <col min="12026" max="12026" width="9.140625" style="16"/>
    <col min="12027" max="12027" width="1" style="16" customWidth="1"/>
    <col min="12028" max="12028" width="9.140625" style="16"/>
    <col min="12029" max="12029" width="1" style="16" customWidth="1"/>
    <col min="12030" max="12030" width="8.7109375" style="16" bestFit="1" customWidth="1"/>
    <col min="12031" max="12031" width="10.28515625" style="16" bestFit="1" customWidth="1"/>
    <col min="12032" max="12033" width="10.42578125" style="16" bestFit="1" customWidth="1"/>
    <col min="12034" max="12034" width="14" style="16" bestFit="1" customWidth="1"/>
    <col min="12035" max="12035" width="12" style="16" bestFit="1" customWidth="1"/>
    <col min="12036" max="12036" width="10.28515625" style="16" bestFit="1" customWidth="1"/>
    <col min="12037" max="12037" width="8.7109375" style="16" bestFit="1" customWidth="1"/>
    <col min="12038" max="12038" width="0.85546875" style="16" customWidth="1"/>
    <col min="12039" max="12039" width="12.42578125" style="16" customWidth="1"/>
    <col min="12040" max="12040" width="10" style="16" customWidth="1"/>
    <col min="12041" max="12041" width="10.5703125" style="16" bestFit="1" customWidth="1"/>
    <col min="12042" max="12042" width="7.85546875" style="16" bestFit="1" customWidth="1"/>
    <col min="12043" max="12043" width="8.7109375" style="16" bestFit="1" customWidth="1"/>
    <col min="12044" max="12276" width="9.140625" style="16"/>
    <col min="12277" max="12277" width="12.85546875" style="16" customWidth="1"/>
    <col min="12278" max="12278" width="9.140625" style="16"/>
    <col min="12279" max="12279" width="0.85546875" style="16" customWidth="1"/>
    <col min="12280" max="12280" width="9.140625" style="16"/>
    <col min="12281" max="12281" width="0.85546875" style="16" customWidth="1"/>
    <col min="12282" max="12282" width="9.140625" style="16"/>
    <col min="12283" max="12283" width="1" style="16" customWidth="1"/>
    <col min="12284" max="12284" width="9.140625" style="16"/>
    <col min="12285" max="12285" width="1" style="16" customWidth="1"/>
    <col min="12286" max="12286" width="8.7109375" style="16" bestFit="1" customWidth="1"/>
    <col min="12287" max="12287" width="10.28515625" style="16" bestFit="1" customWidth="1"/>
    <col min="12288" max="12289" width="10.42578125" style="16" bestFit="1" customWidth="1"/>
    <col min="12290" max="12290" width="14" style="16" bestFit="1" customWidth="1"/>
    <col min="12291" max="12291" width="12" style="16" bestFit="1" customWidth="1"/>
    <col min="12292" max="12292" width="10.28515625" style="16" bestFit="1" customWidth="1"/>
    <col min="12293" max="12293" width="8.7109375" style="16" bestFit="1" customWidth="1"/>
    <col min="12294" max="12294" width="0.85546875" style="16" customWidth="1"/>
    <col min="12295" max="12295" width="12.42578125" style="16" customWidth="1"/>
    <col min="12296" max="12296" width="10" style="16" customWidth="1"/>
    <col min="12297" max="12297" width="10.5703125" style="16" bestFit="1" customWidth="1"/>
    <col min="12298" max="12298" width="7.85546875" style="16" bestFit="1" customWidth="1"/>
    <col min="12299" max="12299" width="8.7109375" style="16" bestFit="1" customWidth="1"/>
    <col min="12300" max="12532" width="9.140625" style="16"/>
    <col min="12533" max="12533" width="12.85546875" style="16" customWidth="1"/>
    <col min="12534" max="12534" width="9.140625" style="16"/>
    <col min="12535" max="12535" width="0.85546875" style="16" customWidth="1"/>
    <col min="12536" max="12536" width="9.140625" style="16"/>
    <col min="12537" max="12537" width="0.85546875" style="16" customWidth="1"/>
    <col min="12538" max="12538" width="9.140625" style="16"/>
    <col min="12539" max="12539" width="1" style="16" customWidth="1"/>
    <col min="12540" max="12540" width="9.140625" style="16"/>
    <col min="12541" max="12541" width="1" style="16" customWidth="1"/>
    <col min="12542" max="12542" width="8.7109375" style="16" bestFit="1" customWidth="1"/>
    <col min="12543" max="12543" width="10.28515625" style="16" bestFit="1" customWidth="1"/>
    <col min="12544" max="12545" width="10.42578125" style="16" bestFit="1" customWidth="1"/>
    <col min="12546" max="12546" width="14" style="16" bestFit="1" customWidth="1"/>
    <col min="12547" max="12547" width="12" style="16" bestFit="1" customWidth="1"/>
    <col min="12548" max="12548" width="10.28515625" style="16" bestFit="1" customWidth="1"/>
    <col min="12549" max="12549" width="8.7109375" style="16" bestFit="1" customWidth="1"/>
    <col min="12550" max="12550" width="0.85546875" style="16" customWidth="1"/>
    <col min="12551" max="12551" width="12.42578125" style="16" customWidth="1"/>
    <col min="12552" max="12552" width="10" style="16" customWidth="1"/>
    <col min="12553" max="12553" width="10.5703125" style="16" bestFit="1" customWidth="1"/>
    <col min="12554" max="12554" width="7.85546875" style="16" bestFit="1" customWidth="1"/>
    <col min="12555" max="12555" width="8.7109375" style="16" bestFit="1" customWidth="1"/>
    <col min="12556" max="12788" width="9.140625" style="16"/>
    <col min="12789" max="12789" width="12.85546875" style="16" customWidth="1"/>
    <col min="12790" max="12790" width="9.140625" style="16"/>
    <col min="12791" max="12791" width="0.85546875" style="16" customWidth="1"/>
    <col min="12792" max="12792" width="9.140625" style="16"/>
    <col min="12793" max="12793" width="0.85546875" style="16" customWidth="1"/>
    <col min="12794" max="12794" width="9.140625" style="16"/>
    <col min="12795" max="12795" width="1" style="16" customWidth="1"/>
    <col min="12796" max="12796" width="9.140625" style="16"/>
    <col min="12797" max="12797" width="1" style="16" customWidth="1"/>
    <col min="12798" max="12798" width="8.7109375" style="16" bestFit="1" customWidth="1"/>
    <col min="12799" max="12799" width="10.28515625" style="16" bestFit="1" customWidth="1"/>
    <col min="12800" max="12801" width="10.42578125" style="16" bestFit="1" customWidth="1"/>
    <col min="12802" max="12802" width="14" style="16" bestFit="1" customWidth="1"/>
    <col min="12803" max="12803" width="12" style="16" bestFit="1" customWidth="1"/>
    <col min="12804" max="12804" width="10.28515625" style="16" bestFit="1" customWidth="1"/>
    <col min="12805" max="12805" width="8.7109375" style="16" bestFit="1" customWidth="1"/>
    <col min="12806" max="12806" width="0.85546875" style="16" customWidth="1"/>
    <col min="12807" max="12807" width="12.42578125" style="16" customWidth="1"/>
    <col min="12808" max="12808" width="10" style="16" customWidth="1"/>
    <col min="12809" max="12809" width="10.5703125" style="16" bestFit="1" customWidth="1"/>
    <col min="12810" max="12810" width="7.85546875" style="16" bestFit="1" customWidth="1"/>
    <col min="12811" max="12811" width="8.7109375" style="16" bestFit="1" customWidth="1"/>
    <col min="12812" max="13044" width="9.140625" style="16"/>
    <col min="13045" max="13045" width="12.85546875" style="16" customWidth="1"/>
    <col min="13046" max="13046" width="9.140625" style="16"/>
    <col min="13047" max="13047" width="0.85546875" style="16" customWidth="1"/>
    <col min="13048" max="13048" width="9.140625" style="16"/>
    <col min="13049" max="13049" width="0.85546875" style="16" customWidth="1"/>
    <col min="13050" max="13050" width="9.140625" style="16"/>
    <col min="13051" max="13051" width="1" style="16" customWidth="1"/>
    <col min="13052" max="13052" width="9.140625" style="16"/>
    <col min="13053" max="13053" width="1" style="16" customWidth="1"/>
    <col min="13054" max="13054" width="8.7109375" style="16" bestFit="1" customWidth="1"/>
    <col min="13055" max="13055" width="10.28515625" style="16" bestFit="1" customWidth="1"/>
    <col min="13056" max="13057" width="10.42578125" style="16" bestFit="1" customWidth="1"/>
    <col min="13058" max="13058" width="14" style="16" bestFit="1" customWidth="1"/>
    <col min="13059" max="13059" width="12" style="16" bestFit="1" customWidth="1"/>
    <col min="13060" max="13060" width="10.28515625" style="16" bestFit="1" customWidth="1"/>
    <col min="13061" max="13061" width="8.7109375" style="16" bestFit="1" customWidth="1"/>
    <col min="13062" max="13062" width="0.85546875" style="16" customWidth="1"/>
    <col min="13063" max="13063" width="12.42578125" style="16" customWidth="1"/>
    <col min="13064" max="13064" width="10" style="16" customWidth="1"/>
    <col min="13065" max="13065" width="10.5703125" style="16" bestFit="1" customWidth="1"/>
    <col min="13066" max="13066" width="7.85546875" style="16" bestFit="1" customWidth="1"/>
    <col min="13067" max="13067" width="8.7109375" style="16" bestFit="1" customWidth="1"/>
    <col min="13068" max="13300" width="9.140625" style="16"/>
    <col min="13301" max="13301" width="12.85546875" style="16" customWidth="1"/>
    <col min="13302" max="13302" width="9.140625" style="16"/>
    <col min="13303" max="13303" width="0.85546875" style="16" customWidth="1"/>
    <col min="13304" max="13304" width="9.140625" style="16"/>
    <col min="13305" max="13305" width="0.85546875" style="16" customWidth="1"/>
    <col min="13306" max="13306" width="9.140625" style="16"/>
    <col min="13307" max="13307" width="1" style="16" customWidth="1"/>
    <col min="13308" max="13308" width="9.140625" style="16"/>
    <col min="13309" max="13309" width="1" style="16" customWidth="1"/>
    <col min="13310" max="13310" width="8.7109375" style="16" bestFit="1" customWidth="1"/>
    <col min="13311" max="13311" width="10.28515625" style="16" bestFit="1" customWidth="1"/>
    <col min="13312" max="13313" width="10.42578125" style="16" bestFit="1" customWidth="1"/>
    <col min="13314" max="13314" width="14" style="16" bestFit="1" customWidth="1"/>
    <col min="13315" max="13315" width="12" style="16" bestFit="1" customWidth="1"/>
    <col min="13316" max="13316" width="10.28515625" style="16" bestFit="1" customWidth="1"/>
    <col min="13317" max="13317" width="8.7109375" style="16" bestFit="1" customWidth="1"/>
    <col min="13318" max="13318" width="0.85546875" style="16" customWidth="1"/>
    <col min="13319" max="13319" width="12.42578125" style="16" customWidth="1"/>
    <col min="13320" max="13320" width="10" style="16" customWidth="1"/>
    <col min="13321" max="13321" width="10.5703125" style="16" bestFit="1" customWidth="1"/>
    <col min="13322" max="13322" width="7.85546875" style="16" bestFit="1" customWidth="1"/>
    <col min="13323" max="13323" width="8.7109375" style="16" bestFit="1" customWidth="1"/>
    <col min="13324" max="13556" width="9.140625" style="16"/>
    <col min="13557" max="13557" width="12.85546875" style="16" customWidth="1"/>
    <col min="13558" max="13558" width="9.140625" style="16"/>
    <col min="13559" max="13559" width="0.85546875" style="16" customWidth="1"/>
    <col min="13560" max="13560" width="9.140625" style="16"/>
    <col min="13561" max="13561" width="0.85546875" style="16" customWidth="1"/>
    <col min="13562" max="13562" width="9.140625" style="16"/>
    <col min="13563" max="13563" width="1" style="16" customWidth="1"/>
    <col min="13564" max="13564" width="9.140625" style="16"/>
    <col min="13565" max="13565" width="1" style="16" customWidth="1"/>
    <col min="13566" max="13566" width="8.7109375" style="16" bestFit="1" customWidth="1"/>
    <col min="13567" max="13567" width="10.28515625" style="16" bestFit="1" customWidth="1"/>
    <col min="13568" max="13569" width="10.42578125" style="16" bestFit="1" customWidth="1"/>
    <col min="13570" max="13570" width="14" style="16" bestFit="1" customWidth="1"/>
    <col min="13571" max="13571" width="12" style="16" bestFit="1" customWidth="1"/>
    <col min="13572" max="13572" width="10.28515625" style="16" bestFit="1" customWidth="1"/>
    <col min="13573" max="13573" width="8.7109375" style="16" bestFit="1" customWidth="1"/>
    <col min="13574" max="13574" width="0.85546875" style="16" customWidth="1"/>
    <col min="13575" max="13575" width="12.42578125" style="16" customWidth="1"/>
    <col min="13576" max="13576" width="10" style="16" customWidth="1"/>
    <col min="13577" max="13577" width="10.5703125" style="16" bestFit="1" customWidth="1"/>
    <col min="13578" max="13578" width="7.85546875" style="16" bestFit="1" customWidth="1"/>
    <col min="13579" max="13579" width="8.7109375" style="16" bestFit="1" customWidth="1"/>
    <col min="13580" max="13812" width="9.140625" style="16"/>
    <col min="13813" max="13813" width="12.85546875" style="16" customWidth="1"/>
    <col min="13814" max="13814" width="9.140625" style="16"/>
    <col min="13815" max="13815" width="0.85546875" style="16" customWidth="1"/>
    <col min="13816" max="13816" width="9.140625" style="16"/>
    <col min="13817" max="13817" width="0.85546875" style="16" customWidth="1"/>
    <col min="13818" max="13818" width="9.140625" style="16"/>
    <col min="13819" max="13819" width="1" style="16" customWidth="1"/>
    <col min="13820" max="13820" width="9.140625" style="16"/>
    <col min="13821" max="13821" width="1" style="16" customWidth="1"/>
    <col min="13822" max="13822" width="8.7109375" style="16" bestFit="1" customWidth="1"/>
    <col min="13823" max="13823" width="10.28515625" style="16" bestFit="1" customWidth="1"/>
    <col min="13824" max="13825" width="10.42578125" style="16" bestFit="1" customWidth="1"/>
    <col min="13826" max="13826" width="14" style="16" bestFit="1" customWidth="1"/>
    <col min="13827" max="13827" width="12" style="16" bestFit="1" customWidth="1"/>
    <col min="13828" max="13828" width="10.28515625" style="16" bestFit="1" customWidth="1"/>
    <col min="13829" max="13829" width="8.7109375" style="16" bestFit="1" customWidth="1"/>
    <col min="13830" max="13830" width="0.85546875" style="16" customWidth="1"/>
    <col min="13831" max="13831" width="12.42578125" style="16" customWidth="1"/>
    <col min="13832" max="13832" width="10" style="16" customWidth="1"/>
    <col min="13833" max="13833" width="10.5703125" style="16" bestFit="1" customWidth="1"/>
    <col min="13834" max="13834" width="7.85546875" style="16" bestFit="1" customWidth="1"/>
    <col min="13835" max="13835" width="8.7109375" style="16" bestFit="1" customWidth="1"/>
    <col min="13836" max="14068" width="9.140625" style="16"/>
    <col min="14069" max="14069" width="12.85546875" style="16" customWidth="1"/>
    <col min="14070" max="14070" width="9.140625" style="16"/>
    <col min="14071" max="14071" width="0.85546875" style="16" customWidth="1"/>
    <col min="14072" max="14072" width="9.140625" style="16"/>
    <col min="14073" max="14073" width="0.85546875" style="16" customWidth="1"/>
    <col min="14074" max="14074" width="9.140625" style="16"/>
    <col min="14075" max="14075" width="1" style="16" customWidth="1"/>
    <col min="14076" max="14076" width="9.140625" style="16"/>
    <col min="14077" max="14077" width="1" style="16" customWidth="1"/>
    <col min="14078" max="14078" width="8.7109375" style="16" bestFit="1" customWidth="1"/>
    <col min="14079" max="14079" width="10.28515625" style="16" bestFit="1" customWidth="1"/>
    <col min="14080" max="14081" width="10.42578125" style="16" bestFit="1" customWidth="1"/>
    <col min="14082" max="14082" width="14" style="16" bestFit="1" customWidth="1"/>
    <col min="14083" max="14083" width="12" style="16" bestFit="1" customWidth="1"/>
    <col min="14084" max="14084" width="10.28515625" style="16" bestFit="1" customWidth="1"/>
    <col min="14085" max="14085" width="8.7109375" style="16" bestFit="1" customWidth="1"/>
    <col min="14086" max="14086" width="0.85546875" style="16" customWidth="1"/>
    <col min="14087" max="14087" width="12.42578125" style="16" customWidth="1"/>
    <col min="14088" max="14088" width="10" style="16" customWidth="1"/>
    <col min="14089" max="14089" width="10.5703125" style="16" bestFit="1" customWidth="1"/>
    <col min="14090" max="14090" width="7.85546875" style="16" bestFit="1" customWidth="1"/>
    <col min="14091" max="14091" width="8.7109375" style="16" bestFit="1" customWidth="1"/>
    <col min="14092" max="14324" width="9.140625" style="16"/>
    <col min="14325" max="14325" width="12.85546875" style="16" customWidth="1"/>
    <col min="14326" max="14326" width="9.140625" style="16"/>
    <col min="14327" max="14327" width="0.85546875" style="16" customWidth="1"/>
    <col min="14328" max="14328" width="9.140625" style="16"/>
    <col min="14329" max="14329" width="0.85546875" style="16" customWidth="1"/>
    <col min="14330" max="14330" width="9.140625" style="16"/>
    <col min="14331" max="14331" width="1" style="16" customWidth="1"/>
    <col min="14332" max="14332" width="9.140625" style="16"/>
    <col min="14333" max="14333" width="1" style="16" customWidth="1"/>
    <col min="14334" max="14334" width="8.7109375" style="16" bestFit="1" customWidth="1"/>
    <col min="14335" max="14335" width="10.28515625" style="16" bestFit="1" customWidth="1"/>
    <col min="14336" max="14337" width="10.42578125" style="16" bestFit="1" customWidth="1"/>
    <col min="14338" max="14338" width="14" style="16" bestFit="1" customWidth="1"/>
    <col min="14339" max="14339" width="12" style="16" bestFit="1" customWidth="1"/>
    <col min="14340" max="14340" width="10.28515625" style="16" bestFit="1" customWidth="1"/>
    <col min="14341" max="14341" width="8.7109375" style="16" bestFit="1" customWidth="1"/>
    <col min="14342" max="14342" width="0.85546875" style="16" customWidth="1"/>
    <col min="14343" max="14343" width="12.42578125" style="16" customWidth="1"/>
    <col min="14344" max="14344" width="10" style="16" customWidth="1"/>
    <col min="14345" max="14345" width="10.5703125" style="16" bestFit="1" customWidth="1"/>
    <col min="14346" max="14346" width="7.85546875" style="16" bestFit="1" customWidth="1"/>
    <col min="14347" max="14347" width="8.7109375" style="16" bestFit="1" customWidth="1"/>
    <col min="14348" max="14580" width="9.140625" style="16"/>
    <col min="14581" max="14581" width="12.85546875" style="16" customWidth="1"/>
    <col min="14582" max="14582" width="9.140625" style="16"/>
    <col min="14583" max="14583" width="0.85546875" style="16" customWidth="1"/>
    <col min="14584" max="14584" width="9.140625" style="16"/>
    <col min="14585" max="14585" width="0.85546875" style="16" customWidth="1"/>
    <col min="14586" max="14586" width="9.140625" style="16"/>
    <col min="14587" max="14587" width="1" style="16" customWidth="1"/>
    <col min="14588" max="14588" width="9.140625" style="16"/>
    <col min="14589" max="14589" width="1" style="16" customWidth="1"/>
    <col min="14590" max="14590" width="8.7109375" style="16" bestFit="1" customWidth="1"/>
    <col min="14591" max="14591" width="10.28515625" style="16" bestFit="1" customWidth="1"/>
    <col min="14592" max="14593" width="10.42578125" style="16" bestFit="1" customWidth="1"/>
    <col min="14594" max="14594" width="14" style="16" bestFit="1" customWidth="1"/>
    <col min="14595" max="14595" width="12" style="16" bestFit="1" customWidth="1"/>
    <col min="14596" max="14596" width="10.28515625" style="16" bestFit="1" customWidth="1"/>
    <col min="14597" max="14597" width="8.7109375" style="16" bestFit="1" customWidth="1"/>
    <col min="14598" max="14598" width="0.85546875" style="16" customWidth="1"/>
    <col min="14599" max="14599" width="12.42578125" style="16" customWidth="1"/>
    <col min="14600" max="14600" width="10" style="16" customWidth="1"/>
    <col min="14601" max="14601" width="10.5703125" style="16" bestFit="1" customWidth="1"/>
    <col min="14602" max="14602" width="7.85546875" style="16" bestFit="1" customWidth="1"/>
    <col min="14603" max="14603" width="8.7109375" style="16" bestFit="1" customWidth="1"/>
    <col min="14604" max="14836" width="9.140625" style="16"/>
    <col min="14837" max="14837" width="12.85546875" style="16" customWidth="1"/>
    <col min="14838" max="14838" width="9.140625" style="16"/>
    <col min="14839" max="14839" width="0.85546875" style="16" customWidth="1"/>
    <col min="14840" max="14840" width="9.140625" style="16"/>
    <col min="14841" max="14841" width="0.85546875" style="16" customWidth="1"/>
    <col min="14842" max="14842" width="9.140625" style="16"/>
    <col min="14843" max="14843" width="1" style="16" customWidth="1"/>
    <col min="14844" max="14844" width="9.140625" style="16"/>
    <col min="14845" max="14845" width="1" style="16" customWidth="1"/>
    <col min="14846" max="14846" width="8.7109375" style="16" bestFit="1" customWidth="1"/>
    <col min="14847" max="14847" width="10.28515625" style="16" bestFit="1" customWidth="1"/>
    <col min="14848" max="14849" width="10.42578125" style="16" bestFit="1" customWidth="1"/>
    <col min="14850" max="14850" width="14" style="16" bestFit="1" customWidth="1"/>
    <col min="14851" max="14851" width="12" style="16" bestFit="1" customWidth="1"/>
    <col min="14852" max="14852" width="10.28515625" style="16" bestFit="1" customWidth="1"/>
    <col min="14853" max="14853" width="8.7109375" style="16" bestFit="1" customWidth="1"/>
    <col min="14854" max="14854" width="0.85546875" style="16" customWidth="1"/>
    <col min="14855" max="14855" width="12.42578125" style="16" customWidth="1"/>
    <col min="14856" max="14856" width="10" style="16" customWidth="1"/>
    <col min="14857" max="14857" width="10.5703125" style="16" bestFit="1" customWidth="1"/>
    <col min="14858" max="14858" width="7.85546875" style="16" bestFit="1" customWidth="1"/>
    <col min="14859" max="14859" width="8.7109375" style="16" bestFit="1" customWidth="1"/>
    <col min="14860" max="15092" width="9.140625" style="16"/>
    <col min="15093" max="15093" width="12.85546875" style="16" customWidth="1"/>
    <col min="15094" max="15094" width="9.140625" style="16"/>
    <col min="15095" max="15095" width="0.85546875" style="16" customWidth="1"/>
    <col min="15096" max="15096" width="9.140625" style="16"/>
    <col min="15097" max="15097" width="0.85546875" style="16" customWidth="1"/>
    <col min="15098" max="15098" width="9.140625" style="16"/>
    <col min="15099" max="15099" width="1" style="16" customWidth="1"/>
    <col min="15100" max="15100" width="9.140625" style="16"/>
    <col min="15101" max="15101" width="1" style="16" customWidth="1"/>
    <col min="15102" max="15102" width="8.7109375" style="16" bestFit="1" customWidth="1"/>
    <col min="15103" max="15103" width="10.28515625" style="16" bestFit="1" customWidth="1"/>
    <col min="15104" max="15105" width="10.42578125" style="16" bestFit="1" customWidth="1"/>
    <col min="15106" max="15106" width="14" style="16" bestFit="1" customWidth="1"/>
    <col min="15107" max="15107" width="12" style="16" bestFit="1" customWidth="1"/>
    <col min="15108" max="15108" width="10.28515625" style="16" bestFit="1" customWidth="1"/>
    <col min="15109" max="15109" width="8.7109375" style="16" bestFit="1" customWidth="1"/>
    <col min="15110" max="15110" width="0.85546875" style="16" customWidth="1"/>
    <col min="15111" max="15111" width="12.42578125" style="16" customWidth="1"/>
    <col min="15112" max="15112" width="10" style="16" customWidth="1"/>
    <col min="15113" max="15113" width="10.5703125" style="16" bestFit="1" customWidth="1"/>
    <col min="15114" max="15114" width="7.85546875" style="16" bestFit="1" customWidth="1"/>
    <col min="15115" max="15115" width="8.7109375" style="16" bestFit="1" customWidth="1"/>
    <col min="15116" max="15348" width="9.140625" style="16"/>
    <col min="15349" max="15349" width="12.85546875" style="16" customWidth="1"/>
    <col min="15350" max="15350" width="9.140625" style="16"/>
    <col min="15351" max="15351" width="0.85546875" style="16" customWidth="1"/>
    <col min="15352" max="15352" width="9.140625" style="16"/>
    <col min="15353" max="15353" width="0.85546875" style="16" customWidth="1"/>
    <col min="15354" max="15354" width="9.140625" style="16"/>
    <col min="15355" max="15355" width="1" style="16" customWidth="1"/>
    <col min="15356" max="15356" width="9.140625" style="16"/>
    <col min="15357" max="15357" width="1" style="16" customWidth="1"/>
    <col min="15358" max="15358" width="8.7109375" style="16" bestFit="1" customWidth="1"/>
    <col min="15359" max="15359" width="10.28515625" style="16" bestFit="1" customWidth="1"/>
    <col min="15360" max="15361" width="10.42578125" style="16" bestFit="1" customWidth="1"/>
    <col min="15362" max="15362" width="14" style="16" bestFit="1" customWidth="1"/>
    <col min="15363" max="15363" width="12" style="16" bestFit="1" customWidth="1"/>
    <col min="15364" max="15364" width="10.28515625" style="16" bestFit="1" customWidth="1"/>
    <col min="15365" max="15365" width="8.7109375" style="16" bestFit="1" customWidth="1"/>
    <col min="15366" max="15366" width="0.85546875" style="16" customWidth="1"/>
    <col min="15367" max="15367" width="12.42578125" style="16" customWidth="1"/>
    <col min="15368" max="15368" width="10" style="16" customWidth="1"/>
    <col min="15369" max="15369" width="10.5703125" style="16" bestFit="1" customWidth="1"/>
    <col min="15370" max="15370" width="7.85546875" style="16" bestFit="1" customWidth="1"/>
    <col min="15371" max="15371" width="8.7109375" style="16" bestFit="1" customWidth="1"/>
    <col min="15372" max="15604" width="9.140625" style="16"/>
    <col min="15605" max="15605" width="12.85546875" style="16" customWidth="1"/>
    <col min="15606" max="15606" width="9.140625" style="16"/>
    <col min="15607" max="15607" width="0.85546875" style="16" customWidth="1"/>
    <col min="15608" max="15608" width="9.140625" style="16"/>
    <col min="15609" max="15609" width="0.85546875" style="16" customWidth="1"/>
    <col min="15610" max="15610" width="9.140625" style="16"/>
    <col min="15611" max="15611" width="1" style="16" customWidth="1"/>
    <col min="15612" max="15612" width="9.140625" style="16"/>
    <col min="15613" max="15613" width="1" style="16" customWidth="1"/>
    <col min="15614" max="15614" width="8.7109375" style="16" bestFit="1" customWidth="1"/>
    <col min="15615" max="15615" width="10.28515625" style="16" bestFit="1" customWidth="1"/>
    <col min="15616" max="15617" width="10.42578125" style="16" bestFit="1" customWidth="1"/>
    <col min="15618" max="15618" width="14" style="16" bestFit="1" customWidth="1"/>
    <col min="15619" max="15619" width="12" style="16" bestFit="1" customWidth="1"/>
    <col min="15620" max="15620" width="10.28515625" style="16" bestFit="1" customWidth="1"/>
    <col min="15621" max="15621" width="8.7109375" style="16" bestFit="1" customWidth="1"/>
    <col min="15622" max="15622" width="0.85546875" style="16" customWidth="1"/>
    <col min="15623" max="15623" width="12.42578125" style="16" customWidth="1"/>
    <col min="15624" max="15624" width="10" style="16" customWidth="1"/>
    <col min="15625" max="15625" width="10.5703125" style="16" bestFit="1" customWidth="1"/>
    <col min="15626" max="15626" width="7.85546875" style="16" bestFit="1" customWidth="1"/>
    <col min="15627" max="15627" width="8.7109375" style="16" bestFit="1" customWidth="1"/>
    <col min="15628" max="15860" width="9.140625" style="16"/>
    <col min="15861" max="15861" width="12.85546875" style="16" customWidth="1"/>
    <col min="15862" max="15862" width="9.140625" style="16"/>
    <col min="15863" max="15863" width="0.85546875" style="16" customWidth="1"/>
    <col min="15864" max="15864" width="9.140625" style="16"/>
    <col min="15865" max="15865" width="0.85546875" style="16" customWidth="1"/>
    <col min="15866" max="15866" width="9.140625" style="16"/>
    <col min="15867" max="15867" width="1" style="16" customWidth="1"/>
    <col min="15868" max="15868" width="9.140625" style="16"/>
    <col min="15869" max="15869" width="1" style="16" customWidth="1"/>
    <col min="15870" max="15870" width="8.7109375" style="16" bestFit="1" customWidth="1"/>
    <col min="15871" max="15871" width="10.28515625" style="16" bestFit="1" customWidth="1"/>
    <col min="15872" max="15873" width="10.42578125" style="16" bestFit="1" customWidth="1"/>
    <col min="15874" max="15874" width="14" style="16" bestFit="1" customWidth="1"/>
    <col min="15875" max="15875" width="12" style="16" bestFit="1" customWidth="1"/>
    <col min="15876" max="15876" width="10.28515625" style="16" bestFit="1" customWidth="1"/>
    <col min="15877" max="15877" width="8.7109375" style="16" bestFit="1" customWidth="1"/>
    <col min="15878" max="15878" width="0.85546875" style="16" customWidth="1"/>
    <col min="15879" max="15879" width="12.42578125" style="16" customWidth="1"/>
    <col min="15880" max="15880" width="10" style="16" customWidth="1"/>
    <col min="15881" max="15881" width="10.5703125" style="16" bestFit="1" customWidth="1"/>
    <col min="15882" max="15882" width="7.85546875" style="16" bestFit="1" customWidth="1"/>
    <col min="15883" max="15883" width="8.7109375" style="16" bestFit="1" customWidth="1"/>
    <col min="15884" max="16116" width="9.140625" style="16"/>
    <col min="16117" max="16117" width="12.85546875" style="16" customWidth="1"/>
    <col min="16118" max="16118" width="9.140625" style="16"/>
    <col min="16119" max="16119" width="0.85546875" style="16" customWidth="1"/>
    <col min="16120" max="16120" width="9.140625" style="16"/>
    <col min="16121" max="16121" width="0.85546875" style="16" customWidth="1"/>
    <col min="16122" max="16122" width="9.140625" style="16"/>
    <col min="16123" max="16123" width="1" style="16" customWidth="1"/>
    <col min="16124" max="16124" width="9.140625" style="16"/>
    <col min="16125" max="16125" width="1" style="16" customWidth="1"/>
    <col min="16126" max="16126" width="8.7109375" style="16" bestFit="1" customWidth="1"/>
    <col min="16127" max="16127" width="10.28515625" style="16" bestFit="1" customWidth="1"/>
    <col min="16128" max="16129" width="10.42578125" style="16" bestFit="1" customWidth="1"/>
    <col min="16130" max="16130" width="14" style="16" bestFit="1" customWidth="1"/>
    <col min="16131" max="16131" width="12" style="16" bestFit="1" customWidth="1"/>
    <col min="16132" max="16132" width="10.28515625" style="16" bestFit="1" customWidth="1"/>
    <col min="16133" max="16133" width="8.7109375" style="16" bestFit="1" customWidth="1"/>
    <col min="16134" max="16134" width="0.85546875" style="16" customWidth="1"/>
    <col min="16135" max="16135" width="12.42578125" style="16" customWidth="1"/>
    <col min="16136" max="16136" width="10" style="16" customWidth="1"/>
    <col min="16137" max="16137" width="10.5703125" style="16" bestFit="1" customWidth="1"/>
    <col min="16138" max="16138" width="7.85546875" style="16" bestFit="1" customWidth="1"/>
    <col min="16139" max="16139" width="8.7109375" style="16" bestFit="1" customWidth="1"/>
    <col min="16140" max="16384" width="9.140625" style="16"/>
  </cols>
  <sheetData>
    <row r="1" spans="1:13" ht="12.75" x14ac:dyDescent="0.2">
      <c r="A1" s="144" t="s">
        <v>347</v>
      </c>
    </row>
    <row r="2" spans="1:13" ht="12.75" x14ac:dyDescent="0.2">
      <c r="A2" s="145" t="s">
        <v>348</v>
      </c>
      <c r="B2" s="14"/>
      <c r="C2" s="14"/>
      <c r="D2" s="14"/>
      <c r="E2" s="14"/>
      <c r="F2" s="14"/>
      <c r="G2" s="14"/>
      <c r="H2" s="14"/>
      <c r="I2" s="14"/>
      <c r="J2" s="14"/>
      <c r="K2" s="14"/>
    </row>
    <row r="3" spans="1:13" ht="56.25" customHeight="1" x14ac:dyDescent="0.2">
      <c r="A3" s="17"/>
      <c r="B3" s="18" t="s">
        <v>242</v>
      </c>
      <c r="C3" s="19"/>
      <c r="D3" s="131" t="s">
        <v>235</v>
      </c>
      <c r="E3" s="19"/>
      <c r="F3" s="18" t="s">
        <v>300</v>
      </c>
      <c r="G3" s="20"/>
      <c r="H3" s="131" t="s">
        <v>265</v>
      </c>
      <c r="I3" s="21"/>
      <c r="J3" s="18" t="s">
        <v>351</v>
      </c>
      <c r="K3" s="22"/>
      <c r="L3" s="18" t="s">
        <v>350</v>
      </c>
    </row>
    <row r="4" spans="1:13" ht="33.75" x14ac:dyDescent="0.2">
      <c r="A4" s="24" t="s">
        <v>202</v>
      </c>
      <c r="B4" s="147" t="s">
        <v>381</v>
      </c>
      <c r="C4" s="24"/>
      <c r="D4" s="147" t="s">
        <v>381</v>
      </c>
      <c r="E4" s="24"/>
      <c r="F4" s="147" t="s">
        <v>381</v>
      </c>
      <c r="G4" s="24"/>
      <c r="H4" s="147" t="s">
        <v>381</v>
      </c>
      <c r="I4" s="24"/>
      <c r="J4" s="147" t="s">
        <v>382</v>
      </c>
      <c r="K4" s="40"/>
      <c r="L4" s="147" t="s">
        <v>382</v>
      </c>
    </row>
    <row r="5" spans="1:13" x14ac:dyDescent="0.2">
      <c r="A5" s="28"/>
      <c r="B5" s="28"/>
      <c r="C5" s="28"/>
      <c r="D5" s="28"/>
      <c r="E5" s="28"/>
      <c r="F5" s="28"/>
      <c r="G5" s="28"/>
      <c r="H5" s="28"/>
      <c r="I5" s="28"/>
      <c r="J5" s="28"/>
    </row>
    <row r="6" spans="1:13" x14ac:dyDescent="0.2">
      <c r="A6" s="16" t="s">
        <v>1</v>
      </c>
      <c r="B6" s="29">
        <v>318000</v>
      </c>
      <c r="C6" s="29" t="s">
        <v>176</v>
      </c>
      <c r="D6" s="29">
        <v>125725</v>
      </c>
      <c r="E6" s="29" t="s">
        <v>176</v>
      </c>
      <c r="F6" s="29">
        <v>1835000</v>
      </c>
      <c r="G6" s="29" t="s">
        <v>176</v>
      </c>
      <c r="H6" s="29">
        <v>6239075</v>
      </c>
      <c r="I6" s="29" t="s">
        <v>176</v>
      </c>
      <c r="J6" s="29">
        <v>3438237</v>
      </c>
      <c r="K6" s="29" t="s">
        <v>176</v>
      </c>
      <c r="L6" s="29">
        <v>6317111</v>
      </c>
      <c r="M6" s="129"/>
    </row>
    <row r="7" spans="1:13" x14ac:dyDescent="0.2">
      <c r="A7" s="16" t="s">
        <v>2</v>
      </c>
      <c r="B7" s="29">
        <v>30000</v>
      </c>
      <c r="C7" s="29" t="s">
        <v>176</v>
      </c>
      <c r="D7" s="29">
        <v>30000</v>
      </c>
      <c r="E7" s="29" t="s">
        <v>176</v>
      </c>
      <c r="F7" s="29">
        <v>300000</v>
      </c>
      <c r="G7" s="29" t="s">
        <v>176</v>
      </c>
      <c r="H7" s="29">
        <v>1530000</v>
      </c>
      <c r="I7" s="29" t="s">
        <v>176</v>
      </c>
      <c r="J7" s="29">
        <v>463927</v>
      </c>
      <c r="K7" s="29" t="s">
        <v>176</v>
      </c>
      <c r="L7" s="29">
        <v>1107753</v>
      </c>
      <c r="M7" s="129"/>
    </row>
    <row r="8" spans="1:13" x14ac:dyDescent="0.2">
      <c r="A8" s="16" t="s">
        <v>3</v>
      </c>
      <c r="B8" s="29">
        <v>10274</v>
      </c>
      <c r="C8" s="29" t="s">
        <v>176</v>
      </c>
      <c r="D8" s="29">
        <v>15102</v>
      </c>
      <c r="E8" s="29" t="s">
        <v>176</v>
      </c>
      <c r="F8" s="29">
        <v>123287</v>
      </c>
      <c r="G8" s="29" t="s">
        <v>176</v>
      </c>
      <c r="H8" s="29">
        <v>700179</v>
      </c>
      <c r="I8" s="29" t="s">
        <v>176</v>
      </c>
      <c r="J8" s="29">
        <v>170359</v>
      </c>
      <c r="K8" s="29" t="s">
        <v>176</v>
      </c>
      <c r="L8" s="29">
        <v>457817</v>
      </c>
      <c r="M8" s="129"/>
    </row>
    <row r="9" spans="1:13" x14ac:dyDescent="0.2">
      <c r="A9" s="16" t="s">
        <v>4</v>
      </c>
      <c r="B9" s="29">
        <v>19688</v>
      </c>
      <c r="C9" s="29" t="s">
        <v>176</v>
      </c>
      <c r="D9" s="29">
        <v>22505</v>
      </c>
      <c r="E9" s="29" t="s">
        <v>176</v>
      </c>
      <c r="F9" s="29">
        <v>237871</v>
      </c>
      <c r="G9" s="29" t="s">
        <v>176</v>
      </c>
      <c r="H9" s="29">
        <v>1252649</v>
      </c>
      <c r="I9" s="29" t="s">
        <v>176</v>
      </c>
      <c r="J9" s="29">
        <v>253990</v>
      </c>
      <c r="K9" s="29" t="s">
        <v>176</v>
      </c>
      <c r="L9" s="29">
        <v>693033</v>
      </c>
      <c r="M9" s="129"/>
    </row>
    <row r="10" spans="1:13" x14ac:dyDescent="0.2">
      <c r="A10" s="16" t="s">
        <v>20</v>
      </c>
      <c r="B10" s="29">
        <v>17975</v>
      </c>
      <c r="C10" s="29" t="s">
        <v>176</v>
      </c>
      <c r="D10" s="29">
        <v>18070</v>
      </c>
      <c r="E10" s="29" t="s">
        <v>176</v>
      </c>
      <c r="F10" s="29">
        <v>168922</v>
      </c>
      <c r="G10" s="29" t="s">
        <v>176</v>
      </c>
      <c r="H10" s="29">
        <v>825704</v>
      </c>
      <c r="I10" s="29" t="s">
        <v>176</v>
      </c>
      <c r="J10" s="29">
        <v>271851</v>
      </c>
      <c r="K10" s="29" t="s">
        <v>176</v>
      </c>
      <c r="L10" s="29">
        <v>524308</v>
      </c>
      <c r="M10" s="129"/>
    </row>
    <row r="11" spans="1:13" x14ac:dyDescent="0.2">
      <c r="A11" s="16" t="s">
        <v>5</v>
      </c>
      <c r="B11" s="29">
        <v>6454</v>
      </c>
      <c r="C11" s="29" t="s">
        <v>176</v>
      </c>
      <c r="D11" s="29">
        <v>12054</v>
      </c>
      <c r="E11" s="29" t="s">
        <v>176</v>
      </c>
      <c r="F11" s="29">
        <v>122303</v>
      </c>
      <c r="G11" s="29" t="s">
        <v>176</v>
      </c>
      <c r="H11" s="29" t="s">
        <v>178</v>
      </c>
      <c r="I11" s="29" t="s">
        <v>176</v>
      </c>
      <c r="J11" s="29">
        <v>124821</v>
      </c>
      <c r="K11" s="29" t="s">
        <v>176</v>
      </c>
      <c r="L11" s="29">
        <v>296060</v>
      </c>
      <c r="M11" s="129"/>
    </row>
    <row r="12" spans="1:13" x14ac:dyDescent="0.2">
      <c r="A12" s="16" t="s">
        <v>6</v>
      </c>
      <c r="B12" s="29">
        <v>7412</v>
      </c>
      <c r="C12" s="29" t="s">
        <v>176</v>
      </c>
      <c r="D12" s="29">
        <v>17039</v>
      </c>
      <c r="E12" s="29" t="s">
        <v>176</v>
      </c>
      <c r="F12" s="29">
        <v>148907</v>
      </c>
      <c r="G12" s="29" t="s">
        <v>176</v>
      </c>
      <c r="H12" s="29">
        <v>769709</v>
      </c>
      <c r="I12" s="29" t="s">
        <v>176</v>
      </c>
      <c r="J12" s="29">
        <v>213214</v>
      </c>
      <c r="K12" s="29" t="s">
        <v>176</v>
      </c>
      <c r="L12" s="29">
        <v>407677</v>
      </c>
      <c r="M12" s="129"/>
    </row>
    <row r="13" spans="1:13" x14ac:dyDescent="0.2">
      <c r="A13" s="16" t="s">
        <v>7</v>
      </c>
      <c r="B13" s="29">
        <v>854</v>
      </c>
      <c r="C13" s="29" t="s">
        <v>176</v>
      </c>
      <c r="D13" s="29">
        <v>2589</v>
      </c>
      <c r="E13" s="29" t="s">
        <v>176</v>
      </c>
      <c r="F13" s="29">
        <v>12628</v>
      </c>
      <c r="G13" s="29" t="s">
        <v>176</v>
      </c>
      <c r="H13" s="29">
        <v>120527</v>
      </c>
      <c r="I13" s="29" t="s">
        <v>176</v>
      </c>
      <c r="J13" s="29">
        <v>13100</v>
      </c>
      <c r="K13" s="29" t="s">
        <v>176</v>
      </c>
      <c r="L13" s="29">
        <v>57987</v>
      </c>
      <c r="M13" s="129"/>
    </row>
    <row r="14" spans="1:13" x14ac:dyDescent="0.2">
      <c r="A14" s="16" t="s">
        <v>8</v>
      </c>
      <c r="B14" s="29">
        <v>6179</v>
      </c>
      <c r="C14" s="29" t="s">
        <v>176</v>
      </c>
      <c r="D14" s="29">
        <v>7932</v>
      </c>
      <c r="E14" s="29" t="s">
        <v>176</v>
      </c>
      <c r="F14" s="29">
        <v>64848</v>
      </c>
      <c r="G14" s="29" t="s">
        <v>176</v>
      </c>
      <c r="H14" s="29">
        <v>372255</v>
      </c>
      <c r="I14" s="29" t="s">
        <v>176</v>
      </c>
      <c r="J14" s="29">
        <v>109160</v>
      </c>
      <c r="K14" s="29" t="s">
        <v>176</v>
      </c>
      <c r="L14" s="29">
        <v>212854</v>
      </c>
      <c r="M14" s="129"/>
    </row>
    <row r="15" spans="1:13" x14ac:dyDescent="0.2">
      <c r="A15" s="16" t="s">
        <v>9</v>
      </c>
      <c r="B15" s="29">
        <v>114030</v>
      </c>
      <c r="C15" s="29" t="s">
        <v>176</v>
      </c>
      <c r="D15" s="29">
        <v>73655</v>
      </c>
      <c r="E15" s="29" t="s">
        <v>176</v>
      </c>
      <c r="F15" s="29">
        <v>814176</v>
      </c>
      <c r="G15" s="29" t="s">
        <v>176</v>
      </c>
      <c r="H15" s="29">
        <v>3167165</v>
      </c>
      <c r="I15" s="29" t="s">
        <v>176</v>
      </c>
      <c r="J15" s="29">
        <v>1379055</v>
      </c>
      <c r="K15" s="29" t="s">
        <v>176</v>
      </c>
      <c r="L15" s="29">
        <v>2778213</v>
      </c>
      <c r="M15" s="129"/>
    </row>
    <row r="16" spans="1:13" x14ac:dyDescent="0.2">
      <c r="A16" s="16" t="s">
        <v>10</v>
      </c>
      <c r="B16" s="29">
        <v>10201</v>
      </c>
      <c r="C16" s="29" t="s">
        <v>176</v>
      </c>
      <c r="D16" s="29">
        <v>15809</v>
      </c>
      <c r="E16" s="29" t="s">
        <v>176</v>
      </c>
      <c r="F16" s="29">
        <v>173432</v>
      </c>
      <c r="G16" s="29" t="s">
        <v>176</v>
      </c>
      <c r="H16" s="29" t="s">
        <v>178</v>
      </c>
      <c r="I16" s="29" t="s">
        <v>176</v>
      </c>
      <c r="J16" s="29">
        <v>231092</v>
      </c>
      <c r="K16" s="29" t="s">
        <v>176</v>
      </c>
      <c r="L16" s="29">
        <v>472495</v>
      </c>
      <c r="M16" s="129"/>
    </row>
    <row r="17" spans="1:14" x14ac:dyDescent="0.2">
      <c r="A17" s="16" t="s">
        <v>11</v>
      </c>
      <c r="B17" s="29">
        <v>143026</v>
      </c>
      <c r="C17" s="29" t="s">
        <v>176</v>
      </c>
      <c r="D17" s="29">
        <v>117997</v>
      </c>
      <c r="E17" s="29" t="s">
        <v>176</v>
      </c>
      <c r="F17" s="29">
        <v>1258756</v>
      </c>
      <c r="G17" s="29" t="s">
        <v>176</v>
      </c>
      <c r="H17" s="29">
        <v>5431959</v>
      </c>
      <c r="I17" s="29" t="s">
        <v>176</v>
      </c>
      <c r="J17" s="29">
        <v>1638100</v>
      </c>
      <c r="K17" s="29" t="s">
        <v>176</v>
      </c>
      <c r="L17" s="29">
        <v>3848834</v>
      </c>
      <c r="M17" s="129"/>
    </row>
    <row r="18" spans="1:14" x14ac:dyDescent="0.2">
      <c r="A18" s="16" t="s">
        <v>12</v>
      </c>
      <c r="B18" s="29">
        <v>10881</v>
      </c>
      <c r="C18" s="29" t="s">
        <v>176</v>
      </c>
      <c r="D18" s="29">
        <v>19333</v>
      </c>
      <c r="E18" s="29" t="s">
        <v>176</v>
      </c>
      <c r="F18" s="29">
        <v>196701</v>
      </c>
      <c r="G18" s="29" t="s">
        <v>176</v>
      </c>
      <c r="H18" s="29">
        <v>894327</v>
      </c>
      <c r="I18" s="29" t="s">
        <v>176</v>
      </c>
      <c r="J18" s="29">
        <v>245766</v>
      </c>
      <c r="K18" s="29" t="s">
        <v>176</v>
      </c>
      <c r="L18" s="29">
        <v>510670</v>
      </c>
      <c r="M18" s="129"/>
    </row>
    <row r="19" spans="1:14" x14ac:dyDescent="0.2">
      <c r="A19" s="16" t="s">
        <v>23</v>
      </c>
      <c r="B19" s="29">
        <v>10876</v>
      </c>
      <c r="C19" s="29" t="s">
        <v>176</v>
      </c>
      <c r="D19" s="29">
        <v>13629</v>
      </c>
      <c r="E19" s="29" t="s">
        <v>176</v>
      </c>
      <c r="F19" s="29">
        <v>92671</v>
      </c>
      <c r="G19" s="29" t="s">
        <v>176</v>
      </c>
      <c r="H19" s="29">
        <v>709000</v>
      </c>
      <c r="I19" s="29" t="s">
        <v>176</v>
      </c>
      <c r="J19" s="29">
        <v>221319</v>
      </c>
      <c r="K19" s="29" t="s">
        <v>176</v>
      </c>
      <c r="L19" s="29">
        <v>494904</v>
      </c>
      <c r="M19" s="129"/>
    </row>
    <row r="20" spans="1:14" x14ac:dyDescent="0.2">
      <c r="A20" s="16" t="s">
        <v>22</v>
      </c>
      <c r="B20" s="29">
        <v>11951</v>
      </c>
      <c r="C20" s="29" t="s">
        <v>176</v>
      </c>
      <c r="D20" s="29">
        <v>11801</v>
      </c>
      <c r="E20" s="29" t="s">
        <v>176</v>
      </c>
      <c r="F20" s="29">
        <v>143412</v>
      </c>
      <c r="G20" s="29" t="s">
        <v>176</v>
      </c>
      <c r="H20" s="29">
        <v>531045</v>
      </c>
      <c r="I20" s="29" t="s">
        <v>176</v>
      </c>
      <c r="J20" s="29">
        <v>149870</v>
      </c>
      <c r="K20" s="29" t="s">
        <v>176</v>
      </c>
      <c r="L20" s="29">
        <v>420697</v>
      </c>
      <c r="M20" s="129"/>
    </row>
    <row r="21" spans="1:14" x14ac:dyDescent="0.2">
      <c r="A21" s="16" t="s">
        <v>13</v>
      </c>
      <c r="B21" s="29">
        <v>9400</v>
      </c>
      <c r="C21" s="29" t="s">
        <v>176</v>
      </c>
      <c r="D21" s="29">
        <v>17600</v>
      </c>
      <c r="E21" s="29" t="s">
        <v>176</v>
      </c>
      <c r="F21" s="29">
        <v>363000</v>
      </c>
      <c r="G21" s="29" t="s">
        <v>176</v>
      </c>
      <c r="H21" s="29">
        <v>880000</v>
      </c>
      <c r="I21" s="29" t="s">
        <v>176</v>
      </c>
      <c r="J21" s="29">
        <v>119793</v>
      </c>
      <c r="K21" s="29" t="s">
        <v>176</v>
      </c>
      <c r="L21" s="29">
        <v>531783</v>
      </c>
      <c r="M21" s="129"/>
    </row>
    <row r="22" spans="1:14" x14ac:dyDescent="0.2">
      <c r="A22" s="16" t="s">
        <v>14</v>
      </c>
      <c r="B22" s="29">
        <v>13151</v>
      </c>
      <c r="C22" s="29" t="s">
        <v>176</v>
      </c>
      <c r="D22" s="29">
        <v>17436</v>
      </c>
      <c r="E22" s="29" t="s">
        <v>176</v>
      </c>
      <c r="F22" s="29">
        <v>142788</v>
      </c>
      <c r="G22" s="29" t="s">
        <v>176</v>
      </c>
      <c r="H22" s="29">
        <v>829318</v>
      </c>
      <c r="I22" s="29" t="s">
        <v>176</v>
      </c>
      <c r="J22" s="29">
        <v>191824</v>
      </c>
      <c r="K22" s="30" t="s">
        <v>176</v>
      </c>
      <c r="L22" s="30">
        <v>448483</v>
      </c>
      <c r="M22" s="129"/>
    </row>
    <row r="23" spans="1:14" x14ac:dyDescent="0.2">
      <c r="A23" s="16" t="s">
        <v>15</v>
      </c>
      <c r="B23" s="29">
        <v>9206</v>
      </c>
      <c r="C23" s="29" t="s">
        <v>176</v>
      </c>
      <c r="D23" s="29">
        <v>13363</v>
      </c>
      <c r="E23" s="29" t="s">
        <v>176</v>
      </c>
      <c r="F23" s="29">
        <v>105543</v>
      </c>
      <c r="G23" s="29" t="s">
        <v>176</v>
      </c>
      <c r="H23" s="29">
        <v>654787</v>
      </c>
      <c r="I23" s="29" t="s">
        <v>176</v>
      </c>
      <c r="J23" s="29">
        <v>134510</v>
      </c>
      <c r="K23" s="30" t="s">
        <v>176</v>
      </c>
      <c r="L23" s="30">
        <v>387899</v>
      </c>
      <c r="M23" s="129"/>
    </row>
    <row r="24" spans="1:14" x14ac:dyDescent="0.2">
      <c r="A24" s="16" t="s">
        <v>16</v>
      </c>
      <c r="B24" s="29">
        <v>5617</v>
      </c>
      <c r="C24" s="29" t="s">
        <v>176</v>
      </c>
      <c r="D24" s="29">
        <v>11023</v>
      </c>
      <c r="E24" s="29" t="s">
        <v>176</v>
      </c>
      <c r="F24" s="29">
        <v>94365</v>
      </c>
      <c r="G24" s="29" t="s">
        <v>176</v>
      </c>
      <c r="H24" s="29" t="s">
        <v>178</v>
      </c>
      <c r="I24" s="29" t="s">
        <v>176</v>
      </c>
      <c r="J24" s="29">
        <v>140162</v>
      </c>
      <c r="K24" s="30" t="s">
        <v>176</v>
      </c>
      <c r="L24" s="30">
        <v>275001</v>
      </c>
      <c r="M24" s="129"/>
    </row>
    <row r="25" spans="1:14" x14ac:dyDescent="0.2">
      <c r="A25" s="15" t="s">
        <v>21</v>
      </c>
      <c r="B25" s="30">
        <v>11382</v>
      </c>
      <c r="C25" s="30" t="s">
        <v>176</v>
      </c>
      <c r="D25" s="30">
        <v>22770</v>
      </c>
      <c r="E25" s="30" t="s">
        <v>176</v>
      </c>
      <c r="F25" s="30">
        <v>257238</v>
      </c>
      <c r="G25" s="30" t="s">
        <v>176</v>
      </c>
      <c r="H25" s="30">
        <v>1138510</v>
      </c>
      <c r="I25" s="30" t="s">
        <v>176</v>
      </c>
      <c r="J25" s="30">
        <v>245675</v>
      </c>
      <c r="K25" s="30" t="s">
        <v>176</v>
      </c>
      <c r="L25" s="30">
        <v>543881</v>
      </c>
      <c r="M25" s="129"/>
    </row>
    <row r="26" spans="1:14" x14ac:dyDescent="0.2">
      <c r="A26" s="15" t="s">
        <v>17</v>
      </c>
      <c r="B26" s="30">
        <v>8641</v>
      </c>
      <c r="C26" s="30" t="s">
        <v>176</v>
      </c>
      <c r="D26" s="30">
        <v>16837</v>
      </c>
      <c r="E26" s="30" t="s">
        <v>176</v>
      </c>
      <c r="F26" s="30">
        <v>122832</v>
      </c>
      <c r="G26" s="30" t="s">
        <v>176</v>
      </c>
      <c r="H26" s="30">
        <v>731427</v>
      </c>
      <c r="I26" s="30" t="s">
        <v>176</v>
      </c>
      <c r="J26" s="30">
        <v>200514</v>
      </c>
      <c r="K26" s="30" t="s">
        <v>176</v>
      </c>
      <c r="L26" s="30">
        <v>440953</v>
      </c>
      <c r="M26" s="129"/>
    </row>
    <row r="27" spans="1:14" x14ac:dyDescent="0.2">
      <c r="A27" s="14" t="s">
        <v>291</v>
      </c>
      <c r="B27" s="31">
        <v>775198</v>
      </c>
      <c r="C27" s="31" t="s">
        <v>176</v>
      </c>
      <c r="D27" s="31">
        <v>602269</v>
      </c>
      <c r="E27" s="31" t="s">
        <v>176</v>
      </c>
      <c r="F27" s="31">
        <v>6778680</v>
      </c>
      <c r="G27" s="31" t="s">
        <v>176</v>
      </c>
      <c r="H27" s="31">
        <v>26777636</v>
      </c>
      <c r="I27" s="31" t="s">
        <v>176</v>
      </c>
      <c r="J27" s="31">
        <v>9956339</v>
      </c>
      <c r="K27" s="31" t="s">
        <v>176</v>
      </c>
      <c r="L27" s="31">
        <v>21228413</v>
      </c>
      <c r="M27" s="15"/>
      <c r="N27" s="15"/>
    </row>
    <row r="28" spans="1:14" ht="68.25" customHeight="1" x14ac:dyDescent="0.2">
      <c r="A28" s="199" t="s">
        <v>374</v>
      </c>
      <c r="B28" s="199"/>
      <c r="C28" s="199"/>
      <c r="D28" s="199"/>
      <c r="E28" s="199"/>
      <c r="F28" s="199"/>
      <c r="G28" s="199"/>
      <c r="H28" s="199"/>
      <c r="I28" s="199"/>
      <c r="J28" s="199"/>
      <c r="K28" s="199"/>
      <c r="L28" s="199"/>
    </row>
    <row r="30" spans="1:14" s="103" customFormat="1" x14ac:dyDescent="0.2">
      <c r="B30" s="16"/>
    </row>
    <row r="31" spans="1:14" x14ac:dyDescent="0.2">
      <c r="A31" s="103"/>
      <c r="D31" s="103"/>
      <c r="E31" s="103"/>
      <c r="F31" s="103"/>
      <c r="G31" s="103"/>
      <c r="H31" s="103"/>
      <c r="I31" s="103"/>
      <c r="J31" s="103"/>
    </row>
  </sheetData>
  <mergeCells count="1">
    <mergeCell ref="A28:L28"/>
  </mergeCells>
  <pageMargins left="0.75" right="0.75" top="1" bottom="1" header="0.5" footer="0.5"/>
  <pageSetup paperSize="9" scale="6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N31"/>
  <sheetViews>
    <sheetView zoomScaleNormal="90" workbookViewId="0"/>
  </sheetViews>
  <sheetFormatPr defaultRowHeight="11.25" x14ac:dyDescent="0.2"/>
  <cols>
    <col min="1" max="1" width="12.85546875" style="16" customWidth="1"/>
    <col min="2" max="2" width="9.7109375" style="16" customWidth="1"/>
    <col min="3" max="3" width="0.85546875" style="16" customWidth="1"/>
    <col min="4" max="4" width="9.85546875" style="16" customWidth="1"/>
    <col min="5" max="5" width="0.85546875" style="16" customWidth="1"/>
    <col min="6" max="6" width="9.85546875" style="16" customWidth="1"/>
    <col min="7" max="7" width="1" style="16" customWidth="1"/>
    <col min="8" max="8" width="9.85546875" style="16" customWidth="1"/>
    <col min="9" max="9" width="1" style="16" customWidth="1"/>
    <col min="10" max="10" width="10.5703125" style="16" customWidth="1"/>
    <col min="11" max="11" width="0.85546875" style="16" customWidth="1"/>
    <col min="12" max="12" width="12.5703125" style="16" customWidth="1"/>
    <col min="13" max="244" width="9.140625" style="16"/>
    <col min="245" max="245" width="12.85546875" style="16" customWidth="1"/>
    <col min="246" max="246" width="9.140625" style="16"/>
    <col min="247" max="247" width="0.85546875" style="16" customWidth="1"/>
    <col min="248" max="248" width="9.140625" style="16"/>
    <col min="249" max="249" width="0.85546875" style="16" customWidth="1"/>
    <col min="250" max="250" width="9.140625" style="16"/>
    <col min="251" max="251" width="1" style="16" customWidth="1"/>
    <col min="252" max="252" width="9.140625" style="16"/>
    <col min="253" max="253" width="1" style="16" customWidth="1"/>
    <col min="254" max="254" width="8.7109375" style="16" bestFit="1" customWidth="1"/>
    <col min="255" max="255" width="10.28515625" style="16" bestFit="1" customWidth="1"/>
    <col min="256" max="257" width="10.42578125" style="16" bestFit="1" customWidth="1"/>
    <col min="258" max="258" width="14" style="16" bestFit="1" customWidth="1"/>
    <col min="259" max="259" width="12" style="16" bestFit="1" customWidth="1"/>
    <col min="260" max="260" width="10.28515625" style="16" bestFit="1" customWidth="1"/>
    <col min="261" max="261" width="8.7109375" style="16" bestFit="1" customWidth="1"/>
    <col min="262" max="262" width="0.85546875" style="16" customWidth="1"/>
    <col min="263" max="263" width="12.42578125" style="16" customWidth="1"/>
    <col min="264" max="264" width="10" style="16" customWidth="1"/>
    <col min="265" max="265" width="10.5703125" style="16" bestFit="1" customWidth="1"/>
    <col min="266" max="266" width="7.85546875" style="16" bestFit="1" customWidth="1"/>
    <col min="267" max="267" width="8.7109375" style="16" bestFit="1" customWidth="1"/>
    <col min="268" max="500" width="9.140625" style="16"/>
    <col min="501" max="501" width="12.85546875" style="16" customWidth="1"/>
    <col min="502" max="502" width="9.140625" style="16"/>
    <col min="503" max="503" width="0.85546875" style="16" customWidth="1"/>
    <col min="504" max="504" width="9.140625" style="16"/>
    <col min="505" max="505" width="0.85546875" style="16" customWidth="1"/>
    <col min="506" max="506" width="9.140625" style="16"/>
    <col min="507" max="507" width="1" style="16" customWidth="1"/>
    <col min="508" max="508" width="9.140625" style="16"/>
    <col min="509" max="509" width="1" style="16" customWidth="1"/>
    <col min="510" max="510" width="8.7109375" style="16" bestFit="1" customWidth="1"/>
    <col min="511" max="511" width="10.28515625" style="16" bestFit="1" customWidth="1"/>
    <col min="512" max="513" width="10.42578125" style="16" bestFit="1" customWidth="1"/>
    <col min="514" max="514" width="14" style="16" bestFit="1" customWidth="1"/>
    <col min="515" max="515" width="12" style="16" bestFit="1" customWidth="1"/>
    <col min="516" max="516" width="10.28515625" style="16" bestFit="1" customWidth="1"/>
    <col min="517" max="517" width="8.7109375" style="16" bestFit="1" customWidth="1"/>
    <col min="518" max="518" width="0.85546875" style="16" customWidth="1"/>
    <col min="519" max="519" width="12.42578125" style="16" customWidth="1"/>
    <col min="520" max="520" width="10" style="16" customWidth="1"/>
    <col min="521" max="521" width="10.5703125" style="16" bestFit="1" customWidth="1"/>
    <col min="522" max="522" width="7.85546875" style="16" bestFit="1" customWidth="1"/>
    <col min="523" max="523" width="8.7109375" style="16" bestFit="1" customWidth="1"/>
    <col min="524" max="756" width="9.140625" style="16"/>
    <col min="757" max="757" width="12.85546875" style="16" customWidth="1"/>
    <col min="758" max="758" width="9.140625" style="16"/>
    <col min="759" max="759" width="0.85546875" style="16" customWidth="1"/>
    <col min="760" max="760" width="9.140625" style="16"/>
    <col min="761" max="761" width="0.85546875" style="16" customWidth="1"/>
    <col min="762" max="762" width="9.140625" style="16"/>
    <col min="763" max="763" width="1" style="16" customWidth="1"/>
    <col min="764" max="764" width="9.140625" style="16"/>
    <col min="765" max="765" width="1" style="16" customWidth="1"/>
    <col min="766" max="766" width="8.7109375" style="16" bestFit="1" customWidth="1"/>
    <col min="767" max="767" width="10.28515625" style="16" bestFit="1" customWidth="1"/>
    <col min="768" max="769" width="10.42578125" style="16" bestFit="1" customWidth="1"/>
    <col min="770" max="770" width="14" style="16" bestFit="1" customWidth="1"/>
    <col min="771" max="771" width="12" style="16" bestFit="1" customWidth="1"/>
    <col min="772" max="772" width="10.28515625" style="16" bestFit="1" customWidth="1"/>
    <col min="773" max="773" width="8.7109375" style="16" bestFit="1" customWidth="1"/>
    <col min="774" max="774" width="0.85546875" style="16" customWidth="1"/>
    <col min="775" max="775" width="12.42578125" style="16" customWidth="1"/>
    <col min="776" max="776" width="10" style="16" customWidth="1"/>
    <col min="777" max="777" width="10.5703125" style="16" bestFit="1" customWidth="1"/>
    <col min="778" max="778" width="7.85546875" style="16" bestFit="1" customWidth="1"/>
    <col min="779" max="779" width="8.7109375" style="16" bestFit="1" customWidth="1"/>
    <col min="780" max="1012" width="9.140625" style="16"/>
    <col min="1013" max="1013" width="12.85546875" style="16" customWidth="1"/>
    <col min="1014" max="1014" width="9.140625" style="16"/>
    <col min="1015" max="1015" width="0.85546875" style="16" customWidth="1"/>
    <col min="1016" max="1016" width="9.140625" style="16"/>
    <col min="1017" max="1017" width="0.85546875" style="16" customWidth="1"/>
    <col min="1018" max="1018" width="9.140625" style="16"/>
    <col min="1019" max="1019" width="1" style="16" customWidth="1"/>
    <col min="1020" max="1020" width="9.140625" style="16"/>
    <col min="1021" max="1021" width="1" style="16" customWidth="1"/>
    <col min="1022" max="1022" width="8.7109375" style="16" bestFit="1" customWidth="1"/>
    <col min="1023" max="1023" width="10.28515625" style="16" bestFit="1" customWidth="1"/>
    <col min="1024" max="1025" width="10.42578125" style="16" bestFit="1" customWidth="1"/>
    <col min="1026" max="1026" width="14" style="16" bestFit="1" customWidth="1"/>
    <col min="1027" max="1027" width="12" style="16" bestFit="1" customWidth="1"/>
    <col min="1028" max="1028" width="10.28515625" style="16" bestFit="1" customWidth="1"/>
    <col min="1029" max="1029" width="8.7109375" style="16" bestFit="1" customWidth="1"/>
    <col min="1030" max="1030" width="0.85546875" style="16" customWidth="1"/>
    <col min="1031" max="1031" width="12.42578125" style="16" customWidth="1"/>
    <col min="1032" max="1032" width="10" style="16" customWidth="1"/>
    <col min="1033" max="1033" width="10.5703125" style="16" bestFit="1" customWidth="1"/>
    <col min="1034" max="1034" width="7.85546875" style="16" bestFit="1" customWidth="1"/>
    <col min="1035" max="1035" width="8.7109375" style="16" bestFit="1" customWidth="1"/>
    <col min="1036" max="1268" width="9.140625" style="16"/>
    <col min="1269" max="1269" width="12.85546875" style="16" customWidth="1"/>
    <col min="1270" max="1270" width="9.140625" style="16"/>
    <col min="1271" max="1271" width="0.85546875" style="16" customWidth="1"/>
    <col min="1272" max="1272" width="9.140625" style="16"/>
    <col min="1273" max="1273" width="0.85546875" style="16" customWidth="1"/>
    <col min="1274" max="1274" width="9.140625" style="16"/>
    <col min="1275" max="1275" width="1" style="16" customWidth="1"/>
    <col min="1276" max="1276" width="9.140625" style="16"/>
    <col min="1277" max="1277" width="1" style="16" customWidth="1"/>
    <col min="1278" max="1278" width="8.7109375" style="16" bestFit="1" customWidth="1"/>
    <col min="1279" max="1279" width="10.28515625" style="16" bestFit="1" customWidth="1"/>
    <col min="1280" max="1281" width="10.42578125" style="16" bestFit="1" customWidth="1"/>
    <col min="1282" max="1282" width="14" style="16" bestFit="1" customWidth="1"/>
    <col min="1283" max="1283" width="12" style="16" bestFit="1" customWidth="1"/>
    <col min="1284" max="1284" width="10.28515625" style="16" bestFit="1" customWidth="1"/>
    <col min="1285" max="1285" width="8.7109375" style="16" bestFit="1" customWidth="1"/>
    <col min="1286" max="1286" width="0.85546875" style="16" customWidth="1"/>
    <col min="1287" max="1287" width="12.42578125" style="16" customWidth="1"/>
    <col min="1288" max="1288" width="10" style="16" customWidth="1"/>
    <col min="1289" max="1289" width="10.5703125" style="16" bestFit="1" customWidth="1"/>
    <col min="1290" max="1290" width="7.85546875" style="16" bestFit="1" customWidth="1"/>
    <col min="1291" max="1291" width="8.7109375" style="16" bestFit="1" customWidth="1"/>
    <col min="1292" max="1524" width="9.140625" style="16"/>
    <col min="1525" max="1525" width="12.85546875" style="16" customWidth="1"/>
    <col min="1526" max="1526" width="9.140625" style="16"/>
    <col min="1527" max="1527" width="0.85546875" style="16" customWidth="1"/>
    <col min="1528" max="1528" width="9.140625" style="16"/>
    <col min="1529" max="1529" width="0.85546875" style="16" customWidth="1"/>
    <col min="1530" max="1530" width="9.140625" style="16"/>
    <col min="1531" max="1531" width="1" style="16" customWidth="1"/>
    <col min="1532" max="1532" width="9.140625" style="16"/>
    <col min="1533" max="1533" width="1" style="16" customWidth="1"/>
    <col min="1534" max="1534" width="8.7109375" style="16" bestFit="1" customWidth="1"/>
    <col min="1535" max="1535" width="10.28515625" style="16" bestFit="1" customWidth="1"/>
    <col min="1536" max="1537" width="10.42578125" style="16" bestFit="1" customWidth="1"/>
    <col min="1538" max="1538" width="14" style="16" bestFit="1" customWidth="1"/>
    <col min="1539" max="1539" width="12" style="16" bestFit="1" customWidth="1"/>
    <col min="1540" max="1540" width="10.28515625" style="16" bestFit="1" customWidth="1"/>
    <col min="1541" max="1541" width="8.7109375" style="16" bestFit="1" customWidth="1"/>
    <col min="1542" max="1542" width="0.85546875" style="16" customWidth="1"/>
    <col min="1543" max="1543" width="12.42578125" style="16" customWidth="1"/>
    <col min="1544" max="1544" width="10" style="16" customWidth="1"/>
    <col min="1545" max="1545" width="10.5703125" style="16" bestFit="1" customWidth="1"/>
    <col min="1546" max="1546" width="7.85546875" style="16" bestFit="1" customWidth="1"/>
    <col min="1547" max="1547" width="8.7109375" style="16" bestFit="1" customWidth="1"/>
    <col min="1548" max="1780" width="9.140625" style="16"/>
    <col min="1781" max="1781" width="12.85546875" style="16" customWidth="1"/>
    <col min="1782" max="1782" width="9.140625" style="16"/>
    <col min="1783" max="1783" width="0.85546875" style="16" customWidth="1"/>
    <col min="1784" max="1784" width="9.140625" style="16"/>
    <col min="1785" max="1785" width="0.85546875" style="16" customWidth="1"/>
    <col min="1786" max="1786" width="9.140625" style="16"/>
    <col min="1787" max="1787" width="1" style="16" customWidth="1"/>
    <col min="1788" max="1788" width="9.140625" style="16"/>
    <col min="1789" max="1789" width="1" style="16" customWidth="1"/>
    <col min="1790" max="1790" width="8.7109375" style="16" bestFit="1" customWidth="1"/>
    <col min="1791" max="1791" width="10.28515625" style="16" bestFit="1" customWidth="1"/>
    <col min="1792" max="1793" width="10.42578125" style="16" bestFit="1" customWidth="1"/>
    <col min="1794" max="1794" width="14" style="16" bestFit="1" customWidth="1"/>
    <col min="1795" max="1795" width="12" style="16" bestFit="1" customWidth="1"/>
    <col min="1796" max="1796" width="10.28515625" style="16" bestFit="1" customWidth="1"/>
    <col min="1797" max="1797" width="8.7109375" style="16" bestFit="1" customWidth="1"/>
    <col min="1798" max="1798" width="0.85546875" style="16" customWidth="1"/>
    <col min="1799" max="1799" width="12.42578125" style="16" customWidth="1"/>
    <col min="1800" max="1800" width="10" style="16" customWidth="1"/>
    <col min="1801" max="1801" width="10.5703125" style="16" bestFit="1" customWidth="1"/>
    <col min="1802" max="1802" width="7.85546875" style="16" bestFit="1" customWidth="1"/>
    <col min="1803" max="1803" width="8.7109375" style="16" bestFit="1" customWidth="1"/>
    <col min="1804" max="2036" width="9.140625" style="16"/>
    <col min="2037" max="2037" width="12.85546875" style="16" customWidth="1"/>
    <col min="2038" max="2038" width="9.140625" style="16"/>
    <col min="2039" max="2039" width="0.85546875" style="16" customWidth="1"/>
    <col min="2040" max="2040" width="9.140625" style="16"/>
    <col min="2041" max="2041" width="0.85546875" style="16" customWidth="1"/>
    <col min="2042" max="2042" width="9.140625" style="16"/>
    <col min="2043" max="2043" width="1" style="16" customWidth="1"/>
    <col min="2044" max="2044" width="9.140625" style="16"/>
    <col min="2045" max="2045" width="1" style="16" customWidth="1"/>
    <col min="2046" max="2046" width="8.7109375" style="16" bestFit="1" customWidth="1"/>
    <col min="2047" max="2047" width="10.28515625" style="16" bestFit="1" customWidth="1"/>
    <col min="2048" max="2049" width="10.42578125" style="16" bestFit="1" customWidth="1"/>
    <col min="2050" max="2050" width="14" style="16" bestFit="1" customWidth="1"/>
    <col min="2051" max="2051" width="12" style="16" bestFit="1" customWidth="1"/>
    <col min="2052" max="2052" width="10.28515625" style="16" bestFit="1" customWidth="1"/>
    <col min="2053" max="2053" width="8.7109375" style="16" bestFit="1" customWidth="1"/>
    <col min="2054" max="2054" width="0.85546875" style="16" customWidth="1"/>
    <col min="2055" max="2055" width="12.42578125" style="16" customWidth="1"/>
    <col min="2056" max="2056" width="10" style="16" customWidth="1"/>
    <col min="2057" max="2057" width="10.5703125" style="16" bestFit="1" customWidth="1"/>
    <col min="2058" max="2058" width="7.85546875" style="16" bestFit="1" customWidth="1"/>
    <col min="2059" max="2059" width="8.7109375" style="16" bestFit="1" customWidth="1"/>
    <col min="2060" max="2292" width="9.140625" style="16"/>
    <col min="2293" max="2293" width="12.85546875" style="16" customWidth="1"/>
    <col min="2294" max="2294" width="9.140625" style="16"/>
    <col min="2295" max="2295" width="0.85546875" style="16" customWidth="1"/>
    <col min="2296" max="2296" width="9.140625" style="16"/>
    <col min="2297" max="2297" width="0.85546875" style="16" customWidth="1"/>
    <col min="2298" max="2298" width="9.140625" style="16"/>
    <col min="2299" max="2299" width="1" style="16" customWidth="1"/>
    <col min="2300" max="2300" width="9.140625" style="16"/>
    <col min="2301" max="2301" width="1" style="16" customWidth="1"/>
    <col min="2302" max="2302" width="8.7109375" style="16" bestFit="1" customWidth="1"/>
    <col min="2303" max="2303" width="10.28515625" style="16" bestFit="1" customWidth="1"/>
    <col min="2304" max="2305" width="10.42578125" style="16" bestFit="1" customWidth="1"/>
    <col min="2306" max="2306" width="14" style="16" bestFit="1" customWidth="1"/>
    <col min="2307" max="2307" width="12" style="16" bestFit="1" customWidth="1"/>
    <col min="2308" max="2308" width="10.28515625" style="16" bestFit="1" customWidth="1"/>
    <col min="2309" max="2309" width="8.7109375" style="16" bestFit="1" customWidth="1"/>
    <col min="2310" max="2310" width="0.85546875" style="16" customWidth="1"/>
    <col min="2311" max="2311" width="12.42578125" style="16" customWidth="1"/>
    <col min="2312" max="2312" width="10" style="16" customWidth="1"/>
    <col min="2313" max="2313" width="10.5703125" style="16" bestFit="1" customWidth="1"/>
    <col min="2314" max="2314" width="7.85546875" style="16" bestFit="1" customWidth="1"/>
    <col min="2315" max="2315" width="8.7109375" style="16" bestFit="1" customWidth="1"/>
    <col min="2316" max="2548" width="9.140625" style="16"/>
    <col min="2549" max="2549" width="12.85546875" style="16" customWidth="1"/>
    <col min="2550" max="2550" width="9.140625" style="16"/>
    <col min="2551" max="2551" width="0.85546875" style="16" customWidth="1"/>
    <col min="2552" max="2552" width="9.140625" style="16"/>
    <col min="2553" max="2553" width="0.85546875" style="16" customWidth="1"/>
    <col min="2554" max="2554" width="9.140625" style="16"/>
    <col min="2555" max="2555" width="1" style="16" customWidth="1"/>
    <col min="2556" max="2556" width="9.140625" style="16"/>
    <col min="2557" max="2557" width="1" style="16" customWidth="1"/>
    <col min="2558" max="2558" width="8.7109375" style="16" bestFit="1" customWidth="1"/>
    <col min="2559" max="2559" width="10.28515625" style="16" bestFit="1" customWidth="1"/>
    <col min="2560" max="2561" width="10.42578125" style="16" bestFit="1" customWidth="1"/>
    <col min="2562" max="2562" width="14" style="16" bestFit="1" customWidth="1"/>
    <col min="2563" max="2563" width="12" style="16" bestFit="1" customWidth="1"/>
    <col min="2564" max="2564" width="10.28515625" style="16" bestFit="1" customWidth="1"/>
    <col min="2565" max="2565" width="8.7109375" style="16" bestFit="1" customWidth="1"/>
    <col min="2566" max="2566" width="0.85546875" style="16" customWidth="1"/>
    <col min="2567" max="2567" width="12.42578125" style="16" customWidth="1"/>
    <col min="2568" max="2568" width="10" style="16" customWidth="1"/>
    <col min="2569" max="2569" width="10.5703125" style="16" bestFit="1" customWidth="1"/>
    <col min="2570" max="2570" width="7.85546875" style="16" bestFit="1" customWidth="1"/>
    <col min="2571" max="2571" width="8.7109375" style="16" bestFit="1" customWidth="1"/>
    <col min="2572" max="2804" width="9.140625" style="16"/>
    <col min="2805" max="2805" width="12.85546875" style="16" customWidth="1"/>
    <col min="2806" max="2806" width="9.140625" style="16"/>
    <col min="2807" max="2807" width="0.85546875" style="16" customWidth="1"/>
    <col min="2808" max="2808" width="9.140625" style="16"/>
    <col min="2809" max="2809" width="0.85546875" style="16" customWidth="1"/>
    <col min="2810" max="2810" width="9.140625" style="16"/>
    <col min="2811" max="2811" width="1" style="16" customWidth="1"/>
    <col min="2812" max="2812" width="9.140625" style="16"/>
    <col min="2813" max="2813" width="1" style="16" customWidth="1"/>
    <col min="2814" max="2814" width="8.7109375" style="16" bestFit="1" customWidth="1"/>
    <col min="2815" max="2815" width="10.28515625" style="16" bestFit="1" customWidth="1"/>
    <col min="2816" max="2817" width="10.42578125" style="16" bestFit="1" customWidth="1"/>
    <col min="2818" max="2818" width="14" style="16" bestFit="1" customWidth="1"/>
    <col min="2819" max="2819" width="12" style="16" bestFit="1" customWidth="1"/>
    <col min="2820" max="2820" width="10.28515625" style="16" bestFit="1" customWidth="1"/>
    <col min="2821" max="2821" width="8.7109375" style="16" bestFit="1" customWidth="1"/>
    <col min="2822" max="2822" width="0.85546875" style="16" customWidth="1"/>
    <col min="2823" max="2823" width="12.42578125" style="16" customWidth="1"/>
    <col min="2824" max="2824" width="10" style="16" customWidth="1"/>
    <col min="2825" max="2825" width="10.5703125" style="16" bestFit="1" customWidth="1"/>
    <col min="2826" max="2826" width="7.85546875" style="16" bestFit="1" customWidth="1"/>
    <col min="2827" max="2827" width="8.7109375" style="16" bestFit="1" customWidth="1"/>
    <col min="2828" max="3060" width="9.140625" style="16"/>
    <col min="3061" max="3061" width="12.85546875" style="16" customWidth="1"/>
    <col min="3062" max="3062" width="9.140625" style="16"/>
    <col min="3063" max="3063" width="0.85546875" style="16" customWidth="1"/>
    <col min="3064" max="3064" width="9.140625" style="16"/>
    <col min="3065" max="3065" width="0.85546875" style="16" customWidth="1"/>
    <col min="3066" max="3066" width="9.140625" style="16"/>
    <col min="3067" max="3067" width="1" style="16" customWidth="1"/>
    <col min="3068" max="3068" width="9.140625" style="16"/>
    <col min="3069" max="3069" width="1" style="16" customWidth="1"/>
    <col min="3070" max="3070" width="8.7109375" style="16" bestFit="1" customWidth="1"/>
    <col min="3071" max="3071" width="10.28515625" style="16" bestFit="1" customWidth="1"/>
    <col min="3072" max="3073" width="10.42578125" style="16" bestFit="1" customWidth="1"/>
    <col min="3074" max="3074" width="14" style="16" bestFit="1" customWidth="1"/>
    <col min="3075" max="3075" width="12" style="16" bestFit="1" customWidth="1"/>
    <col min="3076" max="3076" width="10.28515625" style="16" bestFit="1" customWidth="1"/>
    <col min="3077" max="3077" width="8.7109375" style="16" bestFit="1" customWidth="1"/>
    <col min="3078" max="3078" width="0.85546875" style="16" customWidth="1"/>
    <col min="3079" max="3079" width="12.42578125" style="16" customWidth="1"/>
    <col min="3080" max="3080" width="10" style="16" customWidth="1"/>
    <col min="3081" max="3081" width="10.5703125" style="16" bestFit="1" customWidth="1"/>
    <col min="3082" max="3082" width="7.85546875" style="16" bestFit="1" customWidth="1"/>
    <col min="3083" max="3083" width="8.7109375" style="16" bestFit="1" customWidth="1"/>
    <col min="3084" max="3316" width="9.140625" style="16"/>
    <col min="3317" max="3317" width="12.85546875" style="16" customWidth="1"/>
    <col min="3318" max="3318" width="9.140625" style="16"/>
    <col min="3319" max="3319" width="0.85546875" style="16" customWidth="1"/>
    <col min="3320" max="3320" width="9.140625" style="16"/>
    <col min="3321" max="3321" width="0.85546875" style="16" customWidth="1"/>
    <col min="3322" max="3322" width="9.140625" style="16"/>
    <col min="3323" max="3323" width="1" style="16" customWidth="1"/>
    <col min="3324" max="3324" width="9.140625" style="16"/>
    <col min="3325" max="3325" width="1" style="16" customWidth="1"/>
    <col min="3326" max="3326" width="8.7109375" style="16" bestFit="1" customWidth="1"/>
    <col min="3327" max="3327" width="10.28515625" style="16" bestFit="1" customWidth="1"/>
    <col min="3328" max="3329" width="10.42578125" style="16" bestFit="1" customWidth="1"/>
    <col min="3330" max="3330" width="14" style="16" bestFit="1" customWidth="1"/>
    <col min="3331" max="3331" width="12" style="16" bestFit="1" customWidth="1"/>
    <col min="3332" max="3332" width="10.28515625" style="16" bestFit="1" customWidth="1"/>
    <col min="3333" max="3333" width="8.7109375" style="16" bestFit="1" customWidth="1"/>
    <col min="3334" max="3334" width="0.85546875" style="16" customWidth="1"/>
    <col min="3335" max="3335" width="12.42578125" style="16" customWidth="1"/>
    <col min="3336" max="3336" width="10" style="16" customWidth="1"/>
    <col min="3337" max="3337" width="10.5703125" style="16" bestFit="1" customWidth="1"/>
    <col min="3338" max="3338" width="7.85546875" style="16" bestFit="1" customWidth="1"/>
    <col min="3339" max="3339" width="8.7109375" style="16" bestFit="1" customWidth="1"/>
    <col min="3340" max="3572" width="9.140625" style="16"/>
    <col min="3573" max="3573" width="12.85546875" style="16" customWidth="1"/>
    <col min="3574" max="3574" width="9.140625" style="16"/>
    <col min="3575" max="3575" width="0.85546875" style="16" customWidth="1"/>
    <col min="3576" max="3576" width="9.140625" style="16"/>
    <col min="3577" max="3577" width="0.85546875" style="16" customWidth="1"/>
    <col min="3578" max="3578" width="9.140625" style="16"/>
    <col min="3579" max="3579" width="1" style="16" customWidth="1"/>
    <col min="3580" max="3580" width="9.140625" style="16"/>
    <col min="3581" max="3581" width="1" style="16" customWidth="1"/>
    <col min="3582" max="3582" width="8.7109375" style="16" bestFit="1" customWidth="1"/>
    <col min="3583" max="3583" width="10.28515625" style="16" bestFit="1" customWidth="1"/>
    <col min="3584" max="3585" width="10.42578125" style="16" bestFit="1" customWidth="1"/>
    <col min="3586" max="3586" width="14" style="16" bestFit="1" customWidth="1"/>
    <col min="3587" max="3587" width="12" style="16" bestFit="1" customWidth="1"/>
    <col min="3588" max="3588" width="10.28515625" style="16" bestFit="1" customWidth="1"/>
    <col min="3589" max="3589" width="8.7109375" style="16" bestFit="1" customWidth="1"/>
    <col min="3590" max="3590" width="0.85546875" style="16" customWidth="1"/>
    <col min="3591" max="3591" width="12.42578125" style="16" customWidth="1"/>
    <col min="3592" max="3592" width="10" style="16" customWidth="1"/>
    <col min="3593" max="3593" width="10.5703125" style="16" bestFit="1" customWidth="1"/>
    <col min="3594" max="3594" width="7.85546875" style="16" bestFit="1" customWidth="1"/>
    <col min="3595" max="3595" width="8.7109375" style="16" bestFit="1" customWidth="1"/>
    <col min="3596" max="3828" width="9.140625" style="16"/>
    <col min="3829" max="3829" width="12.85546875" style="16" customWidth="1"/>
    <col min="3830" max="3830" width="9.140625" style="16"/>
    <col min="3831" max="3831" width="0.85546875" style="16" customWidth="1"/>
    <col min="3832" max="3832" width="9.140625" style="16"/>
    <col min="3833" max="3833" width="0.85546875" style="16" customWidth="1"/>
    <col min="3834" max="3834" width="9.140625" style="16"/>
    <col min="3835" max="3835" width="1" style="16" customWidth="1"/>
    <col min="3836" max="3836" width="9.140625" style="16"/>
    <col min="3837" max="3837" width="1" style="16" customWidth="1"/>
    <col min="3838" max="3838" width="8.7109375" style="16" bestFit="1" customWidth="1"/>
    <col min="3839" max="3839" width="10.28515625" style="16" bestFit="1" customWidth="1"/>
    <col min="3840" max="3841" width="10.42578125" style="16" bestFit="1" customWidth="1"/>
    <col min="3842" max="3842" width="14" style="16" bestFit="1" customWidth="1"/>
    <col min="3843" max="3843" width="12" style="16" bestFit="1" customWidth="1"/>
    <col min="3844" max="3844" width="10.28515625" style="16" bestFit="1" customWidth="1"/>
    <col min="3845" max="3845" width="8.7109375" style="16" bestFit="1" customWidth="1"/>
    <col min="3846" max="3846" width="0.85546875" style="16" customWidth="1"/>
    <col min="3847" max="3847" width="12.42578125" style="16" customWidth="1"/>
    <col min="3848" max="3848" width="10" style="16" customWidth="1"/>
    <col min="3849" max="3849" width="10.5703125" style="16" bestFit="1" customWidth="1"/>
    <col min="3850" max="3850" width="7.85546875" style="16" bestFit="1" customWidth="1"/>
    <col min="3851" max="3851" width="8.7109375" style="16" bestFit="1" customWidth="1"/>
    <col min="3852" max="4084" width="9.140625" style="16"/>
    <col min="4085" max="4085" width="12.85546875" style="16" customWidth="1"/>
    <col min="4086" max="4086" width="9.140625" style="16"/>
    <col min="4087" max="4087" width="0.85546875" style="16" customWidth="1"/>
    <col min="4088" max="4088" width="9.140625" style="16"/>
    <col min="4089" max="4089" width="0.85546875" style="16" customWidth="1"/>
    <col min="4090" max="4090" width="9.140625" style="16"/>
    <col min="4091" max="4091" width="1" style="16" customWidth="1"/>
    <col min="4092" max="4092" width="9.140625" style="16"/>
    <col min="4093" max="4093" width="1" style="16" customWidth="1"/>
    <col min="4094" max="4094" width="8.7109375" style="16" bestFit="1" customWidth="1"/>
    <col min="4095" max="4095" width="10.28515625" style="16" bestFit="1" customWidth="1"/>
    <col min="4096" max="4097" width="10.42578125" style="16" bestFit="1" customWidth="1"/>
    <col min="4098" max="4098" width="14" style="16" bestFit="1" customWidth="1"/>
    <col min="4099" max="4099" width="12" style="16" bestFit="1" customWidth="1"/>
    <col min="4100" max="4100" width="10.28515625" style="16" bestFit="1" customWidth="1"/>
    <col min="4101" max="4101" width="8.7109375" style="16" bestFit="1" customWidth="1"/>
    <col min="4102" max="4102" width="0.85546875" style="16" customWidth="1"/>
    <col min="4103" max="4103" width="12.42578125" style="16" customWidth="1"/>
    <col min="4104" max="4104" width="10" style="16" customWidth="1"/>
    <col min="4105" max="4105" width="10.5703125" style="16" bestFit="1" customWidth="1"/>
    <col min="4106" max="4106" width="7.85546875" style="16" bestFit="1" customWidth="1"/>
    <col min="4107" max="4107" width="8.7109375" style="16" bestFit="1" customWidth="1"/>
    <col min="4108" max="4340" width="9.140625" style="16"/>
    <col min="4341" max="4341" width="12.85546875" style="16" customWidth="1"/>
    <col min="4342" max="4342" width="9.140625" style="16"/>
    <col min="4343" max="4343" width="0.85546875" style="16" customWidth="1"/>
    <col min="4344" max="4344" width="9.140625" style="16"/>
    <col min="4345" max="4345" width="0.85546875" style="16" customWidth="1"/>
    <col min="4346" max="4346" width="9.140625" style="16"/>
    <col min="4347" max="4347" width="1" style="16" customWidth="1"/>
    <col min="4348" max="4348" width="9.140625" style="16"/>
    <col min="4349" max="4349" width="1" style="16" customWidth="1"/>
    <col min="4350" max="4350" width="8.7109375" style="16" bestFit="1" customWidth="1"/>
    <col min="4351" max="4351" width="10.28515625" style="16" bestFit="1" customWidth="1"/>
    <col min="4352" max="4353" width="10.42578125" style="16" bestFit="1" customWidth="1"/>
    <col min="4354" max="4354" width="14" style="16" bestFit="1" customWidth="1"/>
    <col min="4355" max="4355" width="12" style="16" bestFit="1" customWidth="1"/>
    <col min="4356" max="4356" width="10.28515625" style="16" bestFit="1" customWidth="1"/>
    <col min="4357" max="4357" width="8.7109375" style="16" bestFit="1" customWidth="1"/>
    <col min="4358" max="4358" width="0.85546875" style="16" customWidth="1"/>
    <col min="4359" max="4359" width="12.42578125" style="16" customWidth="1"/>
    <col min="4360" max="4360" width="10" style="16" customWidth="1"/>
    <col min="4361" max="4361" width="10.5703125" style="16" bestFit="1" customWidth="1"/>
    <col min="4362" max="4362" width="7.85546875" style="16" bestFit="1" customWidth="1"/>
    <col min="4363" max="4363" width="8.7109375" style="16" bestFit="1" customWidth="1"/>
    <col min="4364" max="4596" width="9.140625" style="16"/>
    <col min="4597" max="4597" width="12.85546875" style="16" customWidth="1"/>
    <col min="4598" max="4598" width="9.140625" style="16"/>
    <col min="4599" max="4599" width="0.85546875" style="16" customWidth="1"/>
    <col min="4600" max="4600" width="9.140625" style="16"/>
    <col min="4601" max="4601" width="0.85546875" style="16" customWidth="1"/>
    <col min="4602" max="4602" width="9.140625" style="16"/>
    <col min="4603" max="4603" width="1" style="16" customWidth="1"/>
    <col min="4604" max="4604" width="9.140625" style="16"/>
    <col min="4605" max="4605" width="1" style="16" customWidth="1"/>
    <col min="4606" max="4606" width="8.7109375" style="16" bestFit="1" customWidth="1"/>
    <col min="4607" max="4607" width="10.28515625" style="16" bestFit="1" customWidth="1"/>
    <col min="4608" max="4609" width="10.42578125" style="16" bestFit="1" customWidth="1"/>
    <col min="4610" max="4610" width="14" style="16" bestFit="1" customWidth="1"/>
    <col min="4611" max="4611" width="12" style="16" bestFit="1" customWidth="1"/>
    <col min="4612" max="4612" width="10.28515625" style="16" bestFit="1" customWidth="1"/>
    <col min="4613" max="4613" width="8.7109375" style="16" bestFit="1" customWidth="1"/>
    <col min="4614" max="4614" width="0.85546875" style="16" customWidth="1"/>
    <col min="4615" max="4615" width="12.42578125" style="16" customWidth="1"/>
    <col min="4616" max="4616" width="10" style="16" customWidth="1"/>
    <col min="4617" max="4617" width="10.5703125" style="16" bestFit="1" customWidth="1"/>
    <col min="4618" max="4618" width="7.85546875" style="16" bestFit="1" customWidth="1"/>
    <col min="4619" max="4619" width="8.7109375" style="16" bestFit="1" customWidth="1"/>
    <col min="4620" max="4852" width="9.140625" style="16"/>
    <col min="4853" max="4853" width="12.85546875" style="16" customWidth="1"/>
    <col min="4854" max="4854" width="9.140625" style="16"/>
    <col min="4855" max="4855" width="0.85546875" style="16" customWidth="1"/>
    <col min="4856" max="4856" width="9.140625" style="16"/>
    <col min="4857" max="4857" width="0.85546875" style="16" customWidth="1"/>
    <col min="4858" max="4858" width="9.140625" style="16"/>
    <col min="4859" max="4859" width="1" style="16" customWidth="1"/>
    <col min="4860" max="4860" width="9.140625" style="16"/>
    <col min="4861" max="4861" width="1" style="16" customWidth="1"/>
    <col min="4862" max="4862" width="8.7109375" style="16" bestFit="1" customWidth="1"/>
    <col min="4863" max="4863" width="10.28515625" style="16" bestFit="1" customWidth="1"/>
    <col min="4864" max="4865" width="10.42578125" style="16" bestFit="1" customWidth="1"/>
    <col min="4866" max="4866" width="14" style="16" bestFit="1" customWidth="1"/>
    <col min="4867" max="4867" width="12" style="16" bestFit="1" customWidth="1"/>
    <col min="4868" max="4868" width="10.28515625" style="16" bestFit="1" customWidth="1"/>
    <col min="4869" max="4869" width="8.7109375" style="16" bestFit="1" customWidth="1"/>
    <col min="4870" max="4870" width="0.85546875" style="16" customWidth="1"/>
    <col min="4871" max="4871" width="12.42578125" style="16" customWidth="1"/>
    <col min="4872" max="4872" width="10" style="16" customWidth="1"/>
    <col min="4873" max="4873" width="10.5703125" style="16" bestFit="1" customWidth="1"/>
    <col min="4874" max="4874" width="7.85546875" style="16" bestFit="1" customWidth="1"/>
    <col min="4875" max="4875" width="8.7109375" style="16" bestFit="1" customWidth="1"/>
    <col min="4876" max="5108" width="9.140625" style="16"/>
    <col min="5109" max="5109" width="12.85546875" style="16" customWidth="1"/>
    <col min="5110" max="5110" width="9.140625" style="16"/>
    <col min="5111" max="5111" width="0.85546875" style="16" customWidth="1"/>
    <col min="5112" max="5112" width="9.140625" style="16"/>
    <col min="5113" max="5113" width="0.85546875" style="16" customWidth="1"/>
    <col min="5114" max="5114" width="9.140625" style="16"/>
    <col min="5115" max="5115" width="1" style="16" customWidth="1"/>
    <col min="5116" max="5116" width="9.140625" style="16"/>
    <col min="5117" max="5117" width="1" style="16" customWidth="1"/>
    <col min="5118" max="5118" width="8.7109375" style="16" bestFit="1" customWidth="1"/>
    <col min="5119" max="5119" width="10.28515625" style="16" bestFit="1" customWidth="1"/>
    <col min="5120" max="5121" width="10.42578125" style="16" bestFit="1" customWidth="1"/>
    <col min="5122" max="5122" width="14" style="16" bestFit="1" customWidth="1"/>
    <col min="5123" max="5123" width="12" style="16" bestFit="1" customWidth="1"/>
    <col min="5124" max="5124" width="10.28515625" style="16" bestFit="1" customWidth="1"/>
    <col min="5125" max="5125" width="8.7109375" style="16" bestFit="1" customWidth="1"/>
    <col min="5126" max="5126" width="0.85546875" style="16" customWidth="1"/>
    <col min="5127" max="5127" width="12.42578125" style="16" customWidth="1"/>
    <col min="5128" max="5128" width="10" style="16" customWidth="1"/>
    <col min="5129" max="5129" width="10.5703125" style="16" bestFit="1" customWidth="1"/>
    <col min="5130" max="5130" width="7.85546875" style="16" bestFit="1" customWidth="1"/>
    <col min="5131" max="5131" width="8.7109375" style="16" bestFit="1" customWidth="1"/>
    <col min="5132" max="5364" width="9.140625" style="16"/>
    <col min="5365" max="5365" width="12.85546875" style="16" customWidth="1"/>
    <col min="5366" max="5366" width="9.140625" style="16"/>
    <col min="5367" max="5367" width="0.85546875" style="16" customWidth="1"/>
    <col min="5368" max="5368" width="9.140625" style="16"/>
    <col min="5369" max="5369" width="0.85546875" style="16" customWidth="1"/>
    <col min="5370" max="5370" width="9.140625" style="16"/>
    <col min="5371" max="5371" width="1" style="16" customWidth="1"/>
    <col min="5372" max="5372" width="9.140625" style="16"/>
    <col min="5373" max="5373" width="1" style="16" customWidth="1"/>
    <col min="5374" max="5374" width="8.7109375" style="16" bestFit="1" customWidth="1"/>
    <col min="5375" max="5375" width="10.28515625" style="16" bestFit="1" customWidth="1"/>
    <col min="5376" max="5377" width="10.42578125" style="16" bestFit="1" customWidth="1"/>
    <col min="5378" max="5378" width="14" style="16" bestFit="1" customWidth="1"/>
    <col min="5379" max="5379" width="12" style="16" bestFit="1" customWidth="1"/>
    <col min="5380" max="5380" width="10.28515625" style="16" bestFit="1" customWidth="1"/>
    <col min="5381" max="5381" width="8.7109375" style="16" bestFit="1" customWidth="1"/>
    <col min="5382" max="5382" width="0.85546875" style="16" customWidth="1"/>
    <col min="5383" max="5383" width="12.42578125" style="16" customWidth="1"/>
    <col min="5384" max="5384" width="10" style="16" customWidth="1"/>
    <col min="5385" max="5385" width="10.5703125" style="16" bestFit="1" customWidth="1"/>
    <col min="5386" max="5386" width="7.85546875" style="16" bestFit="1" customWidth="1"/>
    <col min="5387" max="5387" width="8.7109375" style="16" bestFit="1" customWidth="1"/>
    <col min="5388" max="5620" width="9.140625" style="16"/>
    <col min="5621" max="5621" width="12.85546875" style="16" customWidth="1"/>
    <col min="5622" max="5622" width="9.140625" style="16"/>
    <col min="5623" max="5623" width="0.85546875" style="16" customWidth="1"/>
    <col min="5624" max="5624" width="9.140625" style="16"/>
    <col min="5625" max="5625" width="0.85546875" style="16" customWidth="1"/>
    <col min="5626" max="5626" width="9.140625" style="16"/>
    <col min="5627" max="5627" width="1" style="16" customWidth="1"/>
    <col min="5628" max="5628" width="9.140625" style="16"/>
    <col min="5629" max="5629" width="1" style="16" customWidth="1"/>
    <col min="5630" max="5630" width="8.7109375" style="16" bestFit="1" customWidth="1"/>
    <col min="5631" max="5631" width="10.28515625" style="16" bestFit="1" customWidth="1"/>
    <col min="5632" max="5633" width="10.42578125" style="16" bestFit="1" customWidth="1"/>
    <col min="5634" max="5634" width="14" style="16" bestFit="1" customWidth="1"/>
    <col min="5635" max="5635" width="12" style="16" bestFit="1" customWidth="1"/>
    <col min="5636" max="5636" width="10.28515625" style="16" bestFit="1" customWidth="1"/>
    <col min="5637" max="5637" width="8.7109375" style="16" bestFit="1" customWidth="1"/>
    <col min="5638" max="5638" width="0.85546875" style="16" customWidth="1"/>
    <col min="5639" max="5639" width="12.42578125" style="16" customWidth="1"/>
    <col min="5640" max="5640" width="10" style="16" customWidth="1"/>
    <col min="5641" max="5641" width="10.5703125" style="16" bestFit="1" customWidth="1"/>
    <col min="5642" max="5642" width="7.85546875" style="16" bestFit="1" customWidth="1"/>
    <col min="5643" max="5643" width="8.7109375" style="16" bestFit="1" customWidth="1"/>
    <col min="5644" max="5876" width="9.140625" style="16"/>
    <col min="5877" max="5877" width="12.85546875" style="16" customWidth="1"/>
    <col min="5878" max="5878" width="9.140625" style="16"/>
    <col min="5879" max="5879" width="0.85546875" style="16" customWidth="1"/>
    <col min="5880" max="5880" width="9.140625" style="16"/>
    <col min="5881" max="5881" width="0.85546875" style="16" customWidth="1"/>
    <col min="5882" max="5882" width="9.140625" style="16"/>
    <col min="5883" max="5883" width="1" style="16" customWidth="1"/>
    <col min="5884" max="5884" width="9.140625" style="16"/>
    <col min="5885" max="5885" width="1" style="16" customWidth="1"/>
    <col min="5886" max="5886" width="8.7109375" style="16" bestFit="1" customWidth="1"/>
    <col min="5887" max="5887" width="10.28515625" style="16" bestFit="1" customWidth="1"/>
    <col min="5888" max="5889" width="10.42578125" style="16" bestFit="1" customWidth="1"/>
    <col min="5890" max="5890" width="14" style="16" bestFit="1" customWidth="1"/>
    <col min="5891" max="5891" width="12" style="16" bestFit="1" customWidth="1"/>
    <col min="5892" max="5892" width="10.28515625" style="16" bestFit="1" customWidth="1"/>
    <col min="5893" max="5893" width="8.7109375" style="16" bestFit="1" customWidth="1"/>
    <col min="5894" max="5894" width="0.85546875" style="16" customWidth="1"/>
    <col min="5895" max="5895" width="12.42578125" style="16" customWidth="1"/>
    <col min="5896" max="5896" width="10" style="16" customWidth="1"/>
    <col min="5897" max="5897" width="10.5703125" style="16" bestFit="1" customWidth="1"/>
    <col min="5898" max="5898" width="7.85546875" style="16" bestFit="1" customWidth="1"/>
    <col min="5899" max="5899" width="8.7109375" style="16" bestFit="1" customWidth="1"/>
    <col min="5900" max="6132" width="9.140625" style="16"/>
    <col min="6133" max="6133" width="12.85546875" style="16" customWidth="1"/>
    <col min="6134" max="6134" width="9.140625" style="16"/>
    <col min="6135" max="6135" width="0.85546875" style="16" customWidth="1"/>
    <col min="6136" max="6136" width="9.140625" style="16"/>
    <col min="6137" max="6137" width="0.85546875" style="16" customWidth="1"/>
    <col min="6138" max="6138" width="9.140625" style="16"/>
    <col min="6139" max="6139" width="1" style="16" customWidth="1"/>
    <col min="6140" max="6140" width="9.140625" style="16"/>
    <col min="6141" max="6141" width="1" style="16" customWidth="1"/>
    <col min="6142" max="6142" width="8.7109375" style="16" bestFit="1" customWidth="1"/>
    <col min="6143" max="6143" width="10.28515625" style="16" bestFit="1" customWidth="1"/>
    <col min="6144" max="6145" width="10.42578125" style="16" bestFit="1" customWidth="1"/>
    <col min="6146" max="6146" width="14" style="16" bestFit="1" customWidth="1"/>
    <col min="6147" max="6147" width="12" style="16" bestFit="1" customWidth="1"/>
    <col min="6148" max="6148" width="10.28515625" style="16" bestFit="1" customWidth="1"/>
    <col min="6149" max="6149" width="8.7109375" style="16" bestFit="1" customWidth="1"/>
    <col min="6150" max="6150" width="0.85546875" style="16" customWidth="1"/>
    <col min="6151" max="6151" width="12.42578125" style="16" customWidth="1"/>
    <col min="6152" max="6152" width="10" style="16" customWidth="1"/>
    <col min="6153" max="6153" width="10.5703125" style="16" bestFit="1" customWidth="1"/>
    <col min="6154" max="6154" width="7.85546875" style="16" bestFit="1" customWidth="1"/>
    <col min="6155" max="6155" width="8.7109375" style="16" bestFit="1" customWidth="1"/>
    <col min="6156" max="6388" width="9.140625" style="16"/>
    <col min="6389" max="6389" width="12.85546875" style="16" customWidth="1"/>
    <col min="6390" max="6390" width="9.140625" style="16"/>
    <col min="6391" max="6391" width="0.85546875" style="16" customWidth="1"/>
    <col min="6392" max="6392" width="9.140625" style="16"/>
    <col min="6393" max="6393" width="0.85546875" style="16" customWidth="1"/>
    <col min="6394" max="6394" width="9.140625" style="16"/>
    <col min="6395" max="6395" width="1" style="16" customWidth="1"/>
    <col min="6396" max="6396" width="9.140625" style="16"/>
    <col min="6397" max="6397" width="1" style="16" customWidth="1"/>
    <col min="6398" max="6398" width="8.7109375" style="16" bestFit="1" customWidth="1"/>
    <col min="6399" max="6399" width="10.28515625" style="16" bestFit="1" customWidth="1"/>
    <col min="6400" max="6401" width="10.42578125" style="16" bestFit="1" customWidth="1"/>
    <col min="6402" max="6402" width="14" style="16" bestFit="1" customWidth="1"/>
    <col min="6403" max="6403" width="12" style="16" bestFit="1" customWidth="1"/>
    <col min="6404" max="6404" width="10.28515625" style="16" bestFit="1" customWidth="1"/>
    <col min="6405" max="6405" width="8.7109375" style="16" bestFit="1" customWidth="1"/>
    <col min="6406" max="6406" width="0.85546875" style="16" customWidth="1"/>
    <col min="6407" max="6407" width="12.42578125" style="16" customWidth="1"/>
    <col min="6408" max="6408" width="10" style="16" customWidth="1"/>
    <col min="6409" max="6409" width="10.5703125" style="16" bestFit="1" customWidth="1"/>
    <col min="6410" max="6410" width="7.85546875" style="16" bestFit="1" customWidth="1"/>
    <col min="6411" max="6411" width="8.7109375" style="16" bestFit="1" customWidth="1"/>
    <col min="6412" max="6644" width="9.140625" style="16"/>
    <col min="6645" max="6645" width="12.85546875" style="16" customWidth="1"/>
    <col min="6646" max="6646" width="9.140625" style="16"/>
    <col min="6647" max="6647" width="0.85546875" style="16" customWidth="1"/>
    <col min="6648" max="6648" width="9.140625" style="16"/>
    <col min="6649" max="6649" width="0.85546875" style="16" customWidth="1"/>
    <col min="6650" max="6650" width="9.140625" style="16"/>
    <col min="6651" max="6651" width="1" style="16" customWidth="1"/>
    <col min="6652" max="6652" width="9.140625" style="16"/>
    <col min="6653" max="6653" width="1" style="16" customWidth="1"/>
    <col min="6654" max="6654" width="8.7109375" style="16" bestFit="1" customWidth="1"/>
    <col min="6655" max="6655" width="10.28515625" style="16" bestFit="1" customWidth="1"/>
    <col min="6656" max="6657" width="10.42578125" style="16" bestFit="1" customWidth="1"/>
    <col min="6658" max="6658" width="14" style="16" bestFit="1" customWidth="1"/>
    <col min="6659" max="6659" width="12" style="16" bestFit="1" customWidth="1"/>
    <col min="6660" max="6660" width="10.28515625" style="16" bestFit="1" customWidth="1"/>
    <col min="6661" max="6661" width="8.7109375" style="16" bestFit="1" customWidth="1"/>
    <col min="6662" max="6662" width="0.85546875" style="16" customWidth="1"/>
    <col min="6663" max="6663" width="12.42578125" style="16" customWidth="1"/>
    <col min="6664" max="6664" width="10" style="16" customWidth="1"/>
    <col min="6665" max="6665" width="10.5703125" style="16" bestFit="1" customWidth="1"/>
    <col min="6666" max="6666" width="7.85546875" style="16" bestFit="1" customWidth="1"/>
    <col min="6667" max="6667" width="8.7109375" style="16" bestFit="1" customWidth="1"/>
    <col min="6668" max="6900" width="9.140625" style="16"/>
    <col min="6901" max="6901" width="12.85546875" style="16" customWidth="1"/>
    <col min="6902" max="6902" width="9.140625" style="16"/>
    <col min="6903" max="6903" width="0.85546875" style="16" customWidth="1"/>
    <col min="6904" max="6904" width="9.140625" style="16"/>
    <col min="6905" max="6905" width="0.85546875" style="16" customWidth="1"/>
    <col min="6906" max="6906" width="9.140625" style="16"/>
    <col min="6907" max="6907" width="1" style="16" customWidth="1"/>
    <col min="6908" max="6908" width="9.140625" style="16"/>
    <col min="6909" max="6909" width="1" style="16" customWidth="1"/>
    <col min="6910" max="6910" width="8.7109375" style="16" bestFit="1" customWidth="1"/>
    <col min="6911" max="6911" width="10.28515625" style="16" bestFit="1" customWidth="1"/>
    <col min="6912" max="6913" width="10.42578125" style="16" bestFit="1" customWidth="1"/>
    <col min="6914" max="6914" width="14" style="16" bestFit="1" customWidth="1"/>
    <col min="6915" max="6915" width="12" style="16" bestFit="1" customWidth="1"/>
    <col min="6916" max="6916" width="10.28515625" style="16" bestFit="1" customWidth="1"/>
    <col min="6917" max="6917" width="8.7109375" style="16" bestFit="1" customWidth="1"/>
    <col min="6918" max="6918" width="0.85546875" style="16" customWidth="1"/>
    <col min="6919" max="6919" width="12.42578125" style="16" customWidth="1"/>
    <col min="6920" max="6920" width="10" style="16" customWidth="1"/>
    <col min="6921" max="6921" width="10.5703125" style="16" bestFit="1" customWidth="1"/>
    <col min="6922" max="6922" width="7.85546875" style="16" bestFit="1" customWidth="1"/>
    <col min="6923" max="6923" width="8.7109375" style="16" bestFit="1" customWidth="1"/>
    <col min="6924" max="7156" width="9.140625" style="16"/>
    <col min="7157" max="7157" width="12.85546875" style="16" customWidth="1"/>
    <col min="7158" max="7158" width="9.140625" style="16"/>
    <col min="7159" max="7159" width="0.85546875" style="16" customWidth="1"/>
    <col min="7160" max="7160" width="9.140625" style="16"/>
    <col min="7161" max="7161" width="0.85546875" style="16" customWidth="1"/>
    <col min="7162" max="7162" width="9.140625" style="16"/>
    <col min="7163" max="7163" width="1" style="16" customWidth="1"/>
    <col min="7164" max="7164" width="9.140625" style="16"/>
    <col min="7165" max="7165" width="1" style="16" customWidth="1"/>
    <col min="7166" max="7166" width="8.7109375" style="16" bestFit="1" customWidth="1"/>
    <col min="7167" max="7167" width="10.28515625" style="16" bestFit="1" customWidth="1"/>
    <col min="7168" max="7169" width="10.42578125" style="16" bestFit="1" customWidth="1"/>
    <col min="7170" max="7170" width="14" style="16" bestFit="1" customWidth="1"/>
    <col min="7171" max="7171" width="12" style="16" bestFit="1" customWidth="1"/>
    <col min="7172" max="7172" width="10.28515625" style="16" bestFit="1" customWidth="1"/>
    <col min="7173" max="7173" width="8.7109375" style="16" bestFit="1" customWidth="1"/>
    <col min="7174" max="7174" width="0.85546875" style="16" customWidth="1"/>
    <col min="7175" max="7175" width="12.42578125" style="16" customWidth="1"/>
    <col min="7176" max="7176" width="10" style="16" customWidth="1"/>
    <col min="7177" max="7177" width="10.5703125" style="16" bestFit="1" customWidth="1"/>
    <col min="7178" max="7178" width="7.85546875" style="16" bestFit="1" customWidth="1"/>
    <col min="7179" max="7179" width="8.7109375" style="16" bestFit="1" customWidth="1"/>
    <col min="7180" max="7412" width="9.140625" style="16"/>
    <col min="7413" max="7413" width="12.85546875" style="16" customWidth="1"/>
    <col min="7414" max="7414" width="9.140625" style="16"/>
    <col min="7415" max="7415" width="0.85546875" style="16" customWidth="1"/>
    <col min="7416" max="7416" width="9.140625" style="16"/>
    <col min="7417" max="7417" width="0.85546875" style="16" customWidth="1"/>
    <col min="7418" max="7418" width="9.140625" style="16"/>
    <col min="7419" max="7419" width="1" style="16" customWidth="1"/>
    <col min="7420" max="7420" width="9.140625" style="16"/>
    <col min="7421" max="7421" width="1" style="16" customWidth="1"/>
    <col min="7422" max="7422" width="8.7109375" style="16" bestFit="1" customWidth="1"/>
    <col min="7423" max="7423" width="10.28515625" style="16" bestFit="1" customWidth="1"/>
    <col min="7424" max="7425" width="10.42578125" style="16" bestFit="1" customWidth="1"/>
    <col min="7426" max="7426" width="14" style="16" bestFit="1" customWidth="1"/>
    <col min="7427" max="7427" width="12" style="16" bestFit="1" customWidth="1"/>
    <col min="7428" max="7428" width="10.28515625" style="16" bestFit="1" customWidth="1"/>
    <col min="7429" max="7429" width="8.7109375" style="16" bestFit="1" customWidth="1"/>
    <col min="7430" max="7430" width="0.85546875" style="16" customWidth="1"/>
    <col min="7431" max="7431" width="12.42578125" style="16" customWidth="1"/>
    <col min="7432" max="7432" width="10" style="16" customWidth="1"/>
    <col min="7433" max="7433" width="10.5703125" style="16" bestFit="1" customWidth="1"/>
    <col min="7434" max="7434" width="7.85546875" style="16" bestFit="1" customWidth="1"/>
    <col min="7435" max="7435" width="8.7109375" style="16" bestFit="1" customWidth="1"/>
    <col min="7436" max="7668" width="9.140625" style="16"/>
    <col min="7669" max="7669" width="12.85546875" style="16" customWidth="1"/>
    <col min="7670" max="7670" width="9.140625" style="16"/>
    <col min="7671" max="7671" width="0.85546875" style="16" customWidth="1"/>
    <col min="7672" max="7672" width="9.140625" style="16"/>
    <col min="7673" max="7673" width="0.85546875" style="16" customWidth="1"/>
    <col min="7674" max="7674" width="9.140625" style="16"/>
    <col min="7675" max="7675" width="1" style="16" customWidth="1"/>
    <col min="7676" max="7676" width="9.140625" style="16"/>
    <col min="7677" max="7677" width="1" style="16" customWidth="1"/>
    <col min="7678" max="7678" width="8.7109375" style="16" bestFit="1" customWidth="1"/>
    <col min="7679" max="7679" width="10.28515625" style="16" bestFit="1" customWidth="1"/>
    <col min="7680" max="7681" width="10.42578125" style="16" bestFit="1" customWidth="1"/>
    <col min="7682" max="7682" width="14" style="16" bestFit="1" customWidth="1"/>
    <col min="7683" max="7683" width="12" style="16" bestFit="1" customWidth="1"/>
    <col min="7684" max="7684" width="10.28515625" style="16" bestFit="1" customWidth="1"/>
    <col min="7685" max="7685" width="8.7109375" style="16" bestFit="1" customWidth="1"/>
    <col min="7686" max="7686" width="0.85546875" style="16" customWidth="1"/>
    <col min="7687" max="7687" width="12.42578125" style="16" customWidth="1"/>
    <col min="7688" max="7688" width="10" style="16" customWidth="1"/>
    <col min="7689" max="7689" width="10.5703125" style="16" bestFit="1" customWidth="1"/>
    <col min="7690" max="7690" width="7.85546875" style="16" bestFit="1" customWidth="1"/>
    <col min="7691" max="7691" width="8.7109375" style="16" bestFit="1" customWidth="1"/>
    <col min="7692" max="7924" width="9.140625" style="16"/>
    <col min="7925" max="7925" width="12.85546875" style="16" customWidth="1"/>
    <col min="7926" max="7926" width="9.140625" style="16"/>
    <col min="7927" max="7927" width="0.85546875" style="16" customWidth="1"/>
    <col min="7928" max="7928" width="9.140625" style="16"/>
    <col min="7929" max="7929" width="0.85546875" style="16" customWidth="1"/>
    <col min="7930" max="7930" width="9.140625" style="16"/>
    <col min="7931" max="7931" width="1" style="16" customWidth="1"/>
    <col min="7932" max="7932" width="9.140625" style="16"/>
    <col min="7933" max="7933" width="1" style="16" customWidth="1"/>
    <col min="7934" max="7934" width="8.7109375" style="16" bestFit="1" customWidth="1"/>
    <col min="7935" max="7935" width="10.28515625" style="16" bestFit="1" customWidth="1"/>
    <col min="7936" max="7937" width="10.42578125" style="16" bestFit="1" customWidth="1"/>
    <col min="7938" max="7938" width="14" style="16" bestFit="1" customWidth="1"/>
    <col min="7939" max="7939" width="12" style="16" bestFit="1" customWidth="1"/>
    <col min="7940" max="7940" width="10.28515625" style="16" bestFit="1" customWidth="1"/>
    <col min="7941" max="7941" width="8.7109375" style="16" bestFit="1" customWidth="1"/>
    <col min="7942" max="7942" width="0.85546875" style="16" customWidth="1"/>
    <col min="7943" max="7943" width="12.42578125" style="16" customWidth="1"/>
    <col min="7944" max="7944" width="10" style="16" customWidth="1"/>
    <col min="7945" max="7945" width="10.5703125" style="16" bestFit="1" customWidth="1"/>
    <col min="7946" max="7946" width="7.85546875" style="16" bestFit="1" customWidth="1"/>
    <col min="7947" max="7947" width="8.7109375" style="16" bestFit="1" customWidth="1"/>
    <col min="7948" max="8180" width="9.140625" style="16"/>
    <col min="8181" max="8181" width="12.85546875" style="16" customWidth="1"/>
    <col min="8182" max="8182" width="9.140625" style="16"/>
    <col min="8183" max="8183" width="0.85546875" style="16" customWidth="1"/>
    <col min="8184" max="8184" width="9.140625" style="16"/>
    <col min="8185" max="8185" width="0.85546875" style="16" customWidth="1"/>
    <col min="8186" max="8186" width="9.140625" style="16"/>
    <col min="8187" max="8187" width="1" style="16" customWidth="1"/>
    <col min="8188" max="8188" width="9.140625" style="16"/>
    <col min="8189" max="8189" width="1" style="16" customWidth="1"/>
    <col min="8190" max="8190" width="8.7109375" style="16" bestFit="1" customWidth="1"/>
    <col min="8191" max="8191" width="10.28515625" style="16" bestFit="1" customWidth="1"/>
    <col min="8192" max="8193" width="10.42578125" style="16" bestFit="1" customWidth="1"/>
    <col min="8194" max="8194" width="14" style="16" bestFit="1" customWidth="1"/>
    <col min="8195" max="8195" width="12" style="16" bestFit="1" customWidth="1"/>
    <col min="8196" max="8196" width="10.28515625" style="16" bestFit="1" customWidth="1"/>
    <col min="8197" max="8197" width="8.7109375" style="16" bestFit="1" customWidth="1"/>
    <col min="8198" max="8198" width="0.85546875" style="16" customWidth="1"/>
    <col min="8199" max="8199" width="12.42578125" style="16" customWidth="1"/>
    <col min="8200" max="8200" width="10" style="16" customWidth="1"/>
    <col min="8201" max="8201" width="10.5703125" style="16" bestFit="1" customWidth="1"/>
    <col min="8202" max="8202" width="7.85546875" style="16" bestFit="1" customWidth="1"/>
    <col min="8203" max="8203" width="8.7109375" style="16" bestFit="1" customWidth="1"/>
    <col min="8204" max="8436" width="9.140625" style="16"/>
    <col min="8437" max="8437" width="12.85546875" style="16" customWidth="1"/>
    <col min="8438" max="8438" width="9.140625" style="16"/>
    <col min="8439" max="8439" width="0.85546875" style="16" customWidth="1"/>
    <col min="8440" max="8440" width="9.140625" style="16"/>
    <col min="8441" max="8441" width="0.85546875" style="16" customWidth="1"/>
    <col min="8442" max="8442" width="9.140625" style="16"/>
    <col min="8443" max="8443" width="1" style="16" customWidth="1"/>
    <col min="8444" max="8444" width="9.140625" style="16"/>
    <col min="8445" max="8445" width="1" style="16" customWidth="1"/>
    <col min="8446" max="8446" width="8.7109375" style="16" bestFit="1" customWidth="1"/>
    <col min="8447" max="8447" width="10.28515625" style="16" bestFit="1" customWidth="1"/>
    <col min="8448" max="8449" width="10.42578125" style="16" bestFit="1" customWidth="1"/>
    <col min="8450" max="8450" width="14" style="16" bestFit="1" customWidth="1"/>
    <col min="8451" max="8451" width="12" style="16" bestFit="1" customWidth="1"/>
    <col min="8452" max="8452" width="10.28515625" style="16" bestFit="1" customWidth="1"/>
    <col min="8453" max="8453" width="8.7109375" style="16" bestFit="1" customWidth="1"/>
    <col min="8454" max="8454" width="0.85546875" style="16" customWidth="1"/>
    <col min="8455" max="8455" width="12.42578125" style="16" customWidth="1"/>
    <col min="8456" max="8456" width="10" style="16" customWidth="1"/>
    <col min="8457" max="8457" width="10.5703125" style="16" bestFit="1" customWidth="1"/>
    <col min="8458" max="8458" width="7.85546875" style="16" bestFit="1" customWidth="1"/>
    <col min="8459" max="8459" width="8.7109375" style="16" bestFit="1" customWidth="1"/>
    <col min="8460" max="8692" width="9.140625" style="16"/>
    <col min="8693" max="8693" width="12.85546875" style="16" customWidth="1"/>
    <col min="8694" max="8694" width="9.140625" style="16"/>
    <col min="8695" max="8695" width="0.85546875" style="16" customWidth="1"/>
    <col min="8696" max="8696" width="9.140625" style="16"/>
    <col min="8697" max="8697" width="0.85546875" style="16" customWidth="1"/>
    <col min="8698" max="8698" width="9.140625" style="16"/>
    <col min="8699" max="8699" width="1" style="16" customWidth="1"/>
    <col min="8700" max="8700" width="9.140625" style="16"/>
    <col min="8701" max="8701" width="1" style="16" customWidth="1"/>
    <col min="8702" max="8702" width="8.7109375" style="16" bestFit="1" customWidth="1"/>
    <col min="8703" max="8703" width="10.28515625" style="16" bestFit="1" customWidth="1"/>
    <col min="8704" max="8705" width="10.42578125" style="16" bestFit="1" customWidth="1"/>
    <col min="8706" max="8706" width="14" style="16" bestFit="1" customWidth="1"/>
    <col min="8707" max="8707" width="12" style="16" bestFit="1" customWidth="1"/>
    <col min="8708" max="8708" width="10.28515625" style="16" bestFit="1" customWidth="1"/>
    <col min="8709" max="8709" width="8.7109375" style="16" bestFit="1" customWidth="1"/>
    <col min="8710" max="8710" width="0.85546875" style="16" customWidth="1"/>
    <col min="8711" max="8711" width="12.42578125" style="16" customWidth="1"/>
    <col min="8712" max="8712" width="10" style="16" customWidth="1"/>
    <col min="8713" max="8713" width="10.5703125" style="16" bestFit="1" customWidth="1"/>
    <col min="8714" max="8714" width="7.85546875" style="16" bestFit="1" customWidth="1"/>
    <col min="8715" max="8715" width="8.7109375" style="16" bestFit="1" customWidth="1"/>
    <col min="8716" max="8948" width="9.140625" style="16"/>
    <col min="8949" max="8949" width="12.85546875" style="16" customWidth="1"/>
    <col min="8950" max="8950" width="9.140625" style="16"/>
    <col min="8951" max="8951" width="0.85546875" style="16" customWidth="1"/>
    <col min="8952" max="8952" width="9.140625" style="16"/>
    <col min="8953" max="8953" width="0.85546875" style="16" customWidth="1"/>
    <col min="8954" max="8954" width="9.140625" style="16"/>
    <col min="8955" max="8955" width="1" style="16" customWidth="1"/>
    <col min="8956" max="8956" width="9.140625" style="16"/>
    <col min="8957" max="8957" width="1" style="16" customWidth="1"/>
    <col min="8958" max="8958" width="8.7109375" style="16" bestFit="1" customWidth="1"/>
    <col min="8959" max="8959" width="10.28515625" style="16" bestFit="1" customWidth="1"/>
    <col min="8960" max="8961" width="10.42578125" style="16" bestFit="1" customWidth="1"/>
    <col min="8962" max="8962" width="14" style="16" bestFit="1" customWidth="1"/>
    <col min="8963" max="8963" width="12" style="16" bestFit="1" customWidth="1"/>
    <col min="8964" max="8964" width="10.28515625" style="16" bestFit="1" customWidth="1"/>
    <col min="8965" max="8965" width="8.7109375" style="16" bestFit="1" customWidth="1"/>
    <col min="8966" max="8966" width="0.85546875" style="16" customWidth="1"/>
    <col min="8967" max="8967" width="12.42578125" style="16" customWidth="1"/>
    <col min="8968" max="8968" width="10" style="16" customWidth="1"/>
    <col min="8969" max="8969" width="10.5703125" style="16" bestFit="1" customWidth="1"/>
    <col min="8970" max="8970" width="7.85546875" style="16" bestFit="1" customWidth="1"/>
    <col min="8971" max="8971" width="8.7109375" style="16" bestFit="1" customWidth="1"/>
    <col min="8972" max="9204" width="9.140625" style="16"/>
    <col min="9205" max="9205" width="12.85546875" style="16" customWidth="1"/>
    <col min="9206" max="9206" width="9.140625" style="16"/>
    <col min="9207" max="9207" width="0.85546875" style="16" customWidth="1"/>
    <col min="9208" max="9208" width="9.140625" style="16"/>
    <col min="9209" max="9209" width="0.85546875" style="16" customWidth="1"/>
    <col min="9210" max="9210" width="9.140625" style="16"/>
    <col min="9211" max="9211" width="1" style="16" customWidth="1"/>
    <col min="9212" max="9212" width="9.140625" style="16"/>
    <col min="9213" max="9213" width="1" style="16" customWidth="1"/>
    <col min="9214" max="9214" width="8.7109375" style="16" bestFit="1" customWidth="1"/>
    <col min="9215" max="9215" width="10.28515625" style="16" bestFit="1" customWidth="1"/>
    <col min="9216" max="9217" width="10.42578125" style="16" bestFit="1" customWidth="1"/>
    <col min="9218" max="9218" width="14" style="16" bestFit="1" customWidth="1"/>
    <col min="9219" max="9219" width="12" style="16" bestFit="1" customWidth="1"/>
    <col min="9220" max="9220" width="10.28515625" style="16" bestFit="1" customWidth="1"/>
    <col min="9221" max="9221" width="8.7109375" style="16" bestFit="1" customWidth="1"/>
    <col min="9222" max="9222" width="0.85546875" style="16" customWidth="1"/>
    <col min="9223" max="9223" width="12.42578125" style="16" customWidth="1"/>
    <col min="9224" max="9224" width="10" style="16" customWidth="1"/>
    <col min="9225" max="9225" width="10.5703125" style="16" bestFit="1" customWidth="1"/>
    <col min="9226" max="9226" width="7.85546875" style="16" bestFit="1" customWidth="1"/>
    <col min="9227" max="9227" width="8.7109375" style="16" bestFit="1" customWidth="1"/>
    <col min="9228" max="9460" width="9.140625" style="16"/>
    <col min="9461" max="9461" width="12.85546875" style="16" customWidth="1"/>
    <col min="9462" max="9462" width="9.140625" style="16"/>
    <col min="9463" max="9463" width="0.85546875" style="16" customWidth="1"/>
    <col min="9464" max="9464" width="9.140625" style="16"/>
    <col min="9465" max="9465" width="0.85546875" style="16" customWidth="1"/>
    <col min="9466" max="9466" width="9.140625" style="16"/>
    <col min="9467" max="9467" width="1" style="16" customWidth="1"/>
    <col min="9468" max="9468" width="9.140625" style="16"/>
    <col min="9469" max="9469" width="1" style="16" customWidth="1"/>
    <col min="9470" max="9470" width="8.7109375" style="16" bestFit="1" customWidth="1"/>
    <col min="9471" max="9471" width="10.28515625" style="16" bestFit="1" customWidth="1"/>
    <col min="9472" max="9473" width="10.42578125" style="16" bestFit="1" customWidth="1"/>
    <col min="9474" max="9474" width="14" style="16" bestFit="1" customWidth="1"/>
    <col min="9475" max="9475" width="12" style="16" bestFit="1" customWidth="1"/>
    <col min="9476" max="9476" width="10.28515625" style="16" bestFit="1" customWidth="1"/>
    <col min="9477" max="9477" width="8.7109375" style="16" bestFit="1" customWidth="1"/>
    <col min="9478" max="9478" width="0.85546875" style="16" customWidth="1"/>
    <col min="9479" max="9479" width="12.42578125" style="16" customWidth="1"/>
    <col min="9480" max="9480" width="10" style="16" customWidth="1"/>
    <col min="9481" max="9481" width="10.5703125" style="16" bestFit="1" customWidth="1"/>
    <col min="9482" max="9482" width="7.85546875" style="16" bestFit="1" customWidth="1"/>
    <col min="9483" max="9483" width="8.7109375" style="16" bestFit="1" customWidth="1"/>
    <col min="9484" max="9716" width="9.140625" style="16"/>
    <col min="9717" max="9717" width="12.85546875" style="16" customWidth="1"/>
    <col min="9718" max="9718" width="9.140625" style="16"/>
    <col min="9719" max="9719" width="0.85546875" style="16" customWidth="1"/>
    <col min="9720" max="9720" width="9.140625" style="16"/>
    <col min="9721" max="9721" width="0.85546875" style="16" customWidth="1"/>
    <col min="9722" max="9722" width="9.140625" style="16"/>
    <col min="9723" max="9723" width="1" style="16" customWidth="1"/>
    <col min="9724" max="9724" width="9.140625" style="16"/>
    <col min="9725" max="9725" width="1" style="16" customWidth="1"/>
    <col min="9726" max="9726" width="8.7109375" style="16" bestFit="1" customWidth="1"/>
    <col min="9727" max="9727" width="10.28515625" style="16" bestFit="1" customWidth="1"/>
    <col min="9728" max="9729" width="10.42578125" style="16" bestFit="1" customWidth="1"/>
    <col min="9730" max="9730" width="14" style="16" bestFit="1" customWidth="1"/>
    <col min="9731" max="9731" width="12" style="16" bestFit="1" customWidth="1"/>
    <col min="9732" max="9732" width="10.28515625" style="16" bestFit="1" customWidth="1"/>
    <col min="9733" max="9733" width="8.7109375" style="16" bestFit="1" customWidth="1"/>
    <col min="9734" max="9734" width="0.85546875" style="16" customWidth="1"/>
    <col min="9735" max="9735" width="12.42578125" style="16" customWidth="1"/>
    <col min="9736" max="9736" width="10" style="16" customWidth="1"/>
    <col min="9737" max="9737" width="10.5703125" style="16" bestFit="1" customWidth="1"/>
    <col min="9738" max="9738" width="7.85546875" style="16" bestFit="1" customWidth="1"/>
    <col min="9739" max="9739" width="8.7109375" style="16" bestFit="1" customWidth="1"/>
    <col min="9740" max="9972" width="9.140625" style="16"/>
    <col min="9973" max="9973" width="12.85546875" style="16" customWidth="1"/>
    <col min="9974" max="9974" width="9.140625" style="16"/>
    <col min="9975" max="9975" width="0.85546875" style="16" customWidth="1"/>
    <col min="9976" max="9976" width="9.140625" style="16"/>
    <col min="9977" max="9977" width="0.85546875" style="16" customWidth="1"/>
    <col min="9978" max="9978" width="9.140625" style="16"/>
    <col min="9979" max="9979" width="1" style="16" customWidth="1"/>
    <col min="9980" max="9980" width="9.140625" style="16"/>
    <col min="9981" max="9981" width="1" style="16" customWidth="1"/>
    <col min="9982" max="9982" width="8.7109375" style="16" bestFit="1" customWidth="1"/>
    <col min="9983" max="9983" width="10.28515625" style="16" bestFit="1" customWidth="1"/>
    <col min="9984" max="9985" width="10.42578125" style="16" bestFit="1" customWidth="1"/>
    <col min="9986" max="9986" width="14" style="16" bestFit="1" customWidth="1"/>
    <col min="9987" max="9987" width="12" style="16" bestFit="1" customWidth="1"/>
    <col min="9988" max="9988" width="10.28515625" style="16" bestFit="1" customWidth="1"/>
    <col min="9989" max="9989" width="8.7109375" style="16" bestFit="1" customWidth="1"/>
    <col min="9990" max="9990" width="0.85546875" style="16" customWidth="1"/>
    <col min="9991" max="9991" width="12.42578125" style="16" customWidth="1"/>
    <col min="9992" max="9992" width="10" style="16" customWidth="1"/>
    <col min="9993" max="9993" width="10.5703125" style="16" bestFit="1" customWidth="1"/>
    <col min="9994" max="9994" width="7.85546875" style="16" bestFit="1" customWidth="1"/>
    <col min="9995" max="9995" width="8.7109375" style="16" bestFit="1" customWidth="1"/>
    <col min="9996" max="10228" width="9.140625" style="16"/>
    <col min="10229" max="10229" width="12.85546875" style="16" customWidth="1"/>
    <col min="10230" max="10230" width="9.140625" style="16"/>
    <col min="10231" max="10231" width="0.85546875" style="16" customWidth="1"/>
    <col min="10232" max="10232" width="9.140625" style="16"/>
    <col min="10233" max="10233" width="0.85546875" style="16" customWidth="1"/>
    <col min="10234" max="10234" width="9.140625" style="16"/>
    <col min="10235" max="10235" width="1" style="16" customWidth="1"/>
    <col min="10236" max="10236" width="9.140625" style="16"/>
    <col min="10237" max="10237" width="1" style="16" customWidth="1"/>
    <col min="10238" max="10238" width="8.7109375" style="16" bestFit="1" customWidth="1"/>
    <col min="10239" max="10239" width="10.28515625" style="16" bestFit="1" customWidth="1"/>
    <col min="10240" max="10241" width="10.42578125" style="16" bestFit="1" customWidth="1"/>
    <col min="10242" max="10242" width="14" style="16" bestFit="1" customWidth="1"/>
    <col min="10243" max="10243" width="12" style="16" bestFit="1" customWidth="1"/>
    <col min="10244" max="10244" width="10.28515625" style="16" bestFit="1" customWidth="1"/>
    <col min="10245" max="10245" width="8.7109375" style="16" bestFit="1" customWidth="1"/>
    <col min="10246" max="10246" width="0.85546875" style="16" customWidth="1"/>
    <col min="10247" max="10247" width="12.42578125" style="16" customWidth="1"/>
    <col min="10248" max="10248" width="10" style="16" customWidth="1"/>
    <col min="10249" max="10249" width="10.5703125" style="16" bestFit="1" customWidth="1"/>
    <col min="10250" max="10250" width="7.85546875" style="16" bestFit="1" customWidth="1"/>
    <col min="10251" max="10251" width="8.7109375" style="16" bestFit="1" customWidth="1"/>
    <col min="10252" max="10484" width="9.140625" style="16"/>
    <col min="10485" max="10485" width="12.85546875" style="16" customWidth="1"/>
    <col min="10486" max="10486" width="9.140625" style="16"/>
    <col min="10487" max="10487" width="0.85546875" style="16" customWidth="1"/>
    <col min="10488" max="10488" width="9.140625" style="16"/>
    <col min="10489" max="10489" width="0.85546875" style="16" customWidth="1"/>
    <col min="10490" max="10490" width="9.140625" style="16"/>
    <col min="10491" max="10491" width="1" style="16" customWidth="1"/>
    <col min="10492" max="10492" width="9.140625" style="16"/>
    <col min="10493" max="10493" width="1" style="16" customWidth="1"/>
    <col min="10494" max="10494" width="8.7109375" style="16" bestFit="1" customWidth="1"/>
    <col min="10495" max="10495" width="10.28515625" style="16" bestFit="1" customWidth="1"/>
    <col min="10496" max="10497" width="10.42578125" style="16" bestFit="1" customWidth="1"/>
    <col min="10498" max="10498" width="14" style="16" bestFit="1" customWidth="1"/>
    <col min="10499" max="10499" width="12" style="16" bestFit="1" customWidth="1"/>
    <col min="10500" max="10500" width="10.28515625" style="16" bestFit="1" customWidth="1"/>
    <col min="10501" max="10501" width="8.7109375" style="16" bestFit="1" customWidth="1"/>
    <col min="10502" max="10502" width="0.85546875" style="16" customWidth="1"/>
    <col min="10503" max="10503" width="12.42578125" style="16" customWidth="1"/>
    <col min="10504" max="10504" width="10" style="16" customWidth="1"/>
    <col min="10505" max="10505" width="10.5703125" style="16" bestFit="1" customWidth="1"/>
    <col min="10506" max="10506" width="7.85546875" style="16" bestFit="1" customWidth="1"/>
    <col min="10507" max="10507" width="8.7109375" style="16" bestFit="1" customWidth="1"/>
    <col min="10508" max="10740" width="9.140625" style="16"/>
    <col min="10741" max="10741" width="12.85546875" style="16" customWidth="1"/>
    <col min="10742" max="10742" width="9.140625" style="16"/>
    <col min="10743" max="10743" width="0.85546875" style="16" customWidth="1"/>
    <col min="10744" max="10744" width="9.140625" style="16"/>
    <col min="10745" max="10745" width="0.85546875" style="16" customWidth="1"/>
    <col min="10746" max="10746" width="9.140625" style="16"/>
    <col min="10747" max="10747" width="1" style="16" customWidth="1"/>
    <col min="10748" max="10748" width="9.140625" style="16"/>
    <col min="10749" max="10749" width="1" style="16" customWidth="1"/>
    <col min="10750" max="10750" width="8.7109375" style="16" bestFit="1" customWidth="1"/>
    <col min="10751" max="10751" width="10.28515625" style="16" bestFit="1" customWidth="1"/>
    <col min="10752" max="10753" width="10.42578125" style="16" bestFit="1" customWidth="1"/>
    <col min="10754" max="10754" width="14" style="16" bestFit="1" customWidth="1"/>
    <col min="10755" max="10755" width="12" style="16" bestFit="1" customWidth="1"/>
    <col min="10756" max="10756" width="10.28515625" style="16" bestFit="1" customWidth="1"/>
    <col min="10757" max="10757" width="8.7109375" style="16" bestFit="1" customWidth="1"/>
    <col min="10758" max="10758" width="0.85546875" style="16" customWidth="1"/>
    <col min="10759" max="10759" width="12.42578125" style="16" customWidth="1"/>
    <col min="10760" max="10760" width="10" style="16" customWidth="1"/>
    <col min="10761" max="10761" width="10.5703125" style="16" bestFit="1" customWidth="1"/>
    <col min="10762" max="10762" width="7.85546875" style="16" bestFit="1" customWidth="1"/>
    <col min="10763" max="10763" width="8.7109375" style="16" bestFit="1" customWidth="1"/>
    <col min="10764" max="10996" width="9.140625" style="16"/>
    <col min="10997" max="10997" width="12.85546875" style="16" customWidth="1"/>
    <col min="10998" max="10998" width="9.140625" style="16"/>
    <col min="10999" max="10999" width="0.85546875" style="16" customWidth="1"/>
    <col min="11000" max="11000" width="9.140625" style="16"/>
    <col min="11001" max="11001" width="0.85546875" style="16" customWidth="1"/>
    <col min="11002" max="11002" width="9.140625" style="16"/>
    <col min="11003" max="11003" width="1" style="16" customWidth="1"/>
    <col min="11004" max="11004" width="9.140625" style="16"/>
    <col min="11005" max="11005" width="1" style="16" customWidth="1"/>
    <col min="11006" max="11006" width="8.7109375" style="16" bestFit="1" customWidth="1"/>
    <col min="11007" max="11007" width="10.28515625" style="16" bestFit="1" customWidth="1"/>
    <col min="11008" max="11009" width="10.42578125" style="16" bestFit="1" customWidth="1"/>
    <col min="11010" max="11010" width="14" style="16" bestFit="1" customWidth="1"/>
    <col min="11011" max="11011" width="12" style="16" bestFit="1" customWidth="1"/>
    <col min="11012" max="11012" width="10.28515625" style="16" bestFit="1" customWidth="1"/>
    <col min="11013" max="11013" width="8.7109375" style="16" bestFit="1" customWidth="1"/>
    <col min="11014" max="11014" width="0.85546875" style="16" customWidth="1"/>
    <col min="11015" max="11015" width="12.42578125" style="16" customWidth="1"/>
    <col min="11016" max="11016" width="10" style="16" customWidth="1"/>
    <col min="11017" max="11017" width="10.5703125" style="16" bestFit="1" customWidth="1"/>
    <col min="11018" max="11018" width="7.85546875" style="16" bestFit="1" customWidth="1"/>
    <col min="11019" max="11019" width="8.7109375" style="16" bestFit="1" customWidth="1"/>
    <col min="11020" max="11252" width="9.140625" style="16"/>
    <col min="11253" max="11253" width="12.85546875" style="16" customWidth="1"/>
    <col min="11254" max="11254" width="9.140625" style="16"/>
    <col min="11255" max="11255" width="0.85546875" style="16" customWidth="1"/>
    <col min="11256" max="11256" width="9.140625" style="16"/>
    <col min="11257" max="11257" width="0.85546875" style="16" customWidth="1"/>
    <col min="11258" max="11258" width="9.140625" style="16"/>
    <col min="11259" max="11259" width="1" style="16" customWidth="1"/>
    <col min="11260" max="11260" width="9.140625" style="16"/>
    <col min="11261" max="11261" width="1" style="16" customWidth="1"/>
    <col min="11262" max="11262" width="8.7109375" style="16" bestFit="1" customWidth="1"/>
    <col min="11263" max="11263" width="10.28515625" style="16" bestFit="1" customWidth="1"/>
    <col min="11264" max="11265" width="10.42578125" style="16" bestFit="1" customWidth="1"/>
    <col min="11266" max="11266" width="14" style="16" bestFit="1" customWidth="1"/>
    <col min="11267" max="11267" width="12" style="16" bestFit="1" customWidth="1"/>
    <col min="11268" max="11268" width="10.28515625" style="16" bestFit="1" customWidth="1"/>
    <col min="11269" max="11269" width="8.7109375" style="16" bestFit="1" customWidth="1"/>
    <col min="11270" max="11270" width="0.85546875" style="16" customWidth="1"/>
    <col min="11271" max="11271" width="12.42578125" style="16" customWidth="1"/>
    <col min="11272" max="11272" width="10" style="16" customWidth="1"/>
    <col min="11273" max="11273" width="10.5703125" style="16" bestFit="1" customWidth="1"/>
    <col min="11274" max="11274" width="7.85546875" style="16" bestFit="1" customWidth="1"/>
    <col min="11275" max="11275" width="8.7109375" style="16" bestFit="1" customWidth="1"/>
    <col min="11276" max="11508" width="9.140625" style="16"/>
    <col min="11509" max="11509" width="12.85546875" style="16" customWidth="1"/>
    <col min="11510" max="11510" width="9.140625" style="16"/>
    <col min="11511" max="11511" width="0.85546875" style="16" customWidth="1"/>
    <col min="11512" max="11512" width="9.140625" style="16"/>
    <col min="11513" max="11513" width="0.85546875" style="16" customWidth="1"/>
    <col min="11514" max="11514" width="9.140625" style="16"/>
    <col min="11515" max="11515" width="1" style="16" customWidth="1"/>
    <col min="11516" max="11516" width="9.140625" style="16"/>
    <col min="11517" max="11517" width="1" style="16" customWidth="1"/>
    <col min="11518" max="11518" width="8.7109375" style="16" bestFit="1" customWidth="1"/>
    <col min="11519" max="11519" width="10.28515625" style="16" bestFit="1" customWidth="1"/>
    <col min="11520" max="11521" width="10.42578125" style="16" bestFit="1" customWidth="1"/>
    <col min="11522" max="11522" width="14" style="16" bestFit="1" customWidth="1"/>
    <col min="11523" max="11523" width="12" style="16" bestFit="1" customWidth="1"/>
    <col min="11524" max="11524" width="10.28515625" style="16" bestFit="1" customWidth="1"/>
    <col min="11525" max="11525" width="8.7109375" style="16" bestFit="1" customWidth="1"/>
    <col min="11526" max="11526" width="0.85546875" style="16" customWidth="1"/>
    <col min="11527" max="11527" width="12.42578125" style="16" customWidth="1"/>
    <col min="11528" max="11528" width="10" style="16" customWidth="1"/>
    <col min="11529" max="11529" width="10.5703125" style="16" bestFit="1" customWidth="1"/>
    <col min="11530" max="11530" width="7.85546875" style="16" bestFit="1" customWidth="1"/>
    <col min="11531" max="11531" width="8.7109375" style="16" bestFit="1" customWidth="1"/>
    <col min="11532" max="11764" width="9.140625" style="16"/>
    <col min="11765" max="11765" width="12.85546875" style="16" customWidth="1"/>
    <col min="11766" max="11766" width="9.140625" style="16"/>
    <col min="11767" max="11767" width="0.85546875" style="16" customWidth="1"/>
    <col min="11768" max="11768" width="9.140625" style="16"/>
    <col min="11769" max="11769" width="0.85546875" style="16" customWidth="1"/>
    <col min="11770" max="11770" width="9.140625" style="16"/>
    <col min="11771" max="11771" width="1" style="16" customWidth="1"/>
    <col min="11772" max="11772" width="9.140625" style="16"/>
    <col min="11773" max="11773" width="1" style="16" customWidth="1"/>
    <col min="11774" max="11774" width="8.7109375" style="16" bestFit="1" customWidth="1"/>
    <col min="11775" max="11775" width="10.28515625" style="16" bestFit="1" customWidth="1"/>
    <col min="11776" max="11777" width="10.42578125" style="16" bestFit="1" customWidth="1"/>
    <col min="11778" max="11778" width="14" style="16" bestFit="1" customWidth="1"/>
    <col min="11779" max="11779" width="12" style="16" bestFit="1" customWidth="1"/>
    <col min="11780" max="11780" width="10.28515625" style="16" bestFit="1" customWidth="1"/>
    <col min="11781" max="11781" width="8.7109375" style="16" bestFit="1" customWidth="1"/>
    <col min="11782" max="11782" width="0.85546875" style="16" customWidth="1"/>
    <col min="11783" max="11783" width="12.42578125" style="16" customWidth="1"/>
    <col min="11784" max="11784" width="10" style="16" customWidth="1"/>
    <col min="11785" max="11785" width="10.5703125" style="16" bestFit="1" customWidth="1"/>
    <col min="11786" max="11786" width="7.85546875" style="16" bestFit="1" customWidth="1"/>
    <col min="11787" max="11787" width="8.7109375" style="16" bestFit="1" customWidth="1"/>
    <col min="11788" max="12020" width="9.140625" style="16"/>
    <col min="12021" max="12021" width="12.85546875" style="16" customWidth="1"/>
    <col min="12022" max="12022" width="9.140625" style="16"/>
    <col min="12023" max="12023" width="0.85546875" style="16" customWidth="1"/>
    <col min="12024" max="12024" width="9.140625" style="16"/>
    <col min="12025" max="12025" width="0.85546875" style="16" customWidth="1"/>
    <col min="12026" max="12026" width="9.140625" style="16"/>
    <col min="12027" max="12027" width="1" style="16" customWidth="1"/>
    <col min="12028" max="12028" width="9.140625" style="16"/>
    <col min="12029" max="12029" width="1" style="16" customWidth="1"/>
    <col min="12030" max="12030" width="8.7109375" style="16" bestFit="1" customWidth="1"/>
    <col min="12031" max="12031" width="10.28515625" style="16" bestFit="1" customWidth="1"/>
    <col min="12032" max="12033" width="10.42578125" style="16" bestFit="1" customWidth="1"/>
    <col min="12034" max="12034" width="14" style="16" bestFit="1" customWidth="1"/>
    <col min="12035" max="12035" width="12" style="16" bestFit="1" customWidth="1"/>
    <col min="12036" max="12036" width="10.28515625" style="16" bestFit="1" customWidth="1"/>
    <col min="12037" max="12037" width="8.7109375" style="16" bestFit="1" customWidth="1"/>
    <col min="12038" max="12038" width="0.85546875" style="16" customWidth="1"/>
    <col min="12039" max="12039" width="12.42578125" style="16" customWidth="1"/>
    <col min="12040" max="12040" width="10" style="16" customWidth="1"/>
    <col min="12041" max="12041" width="10.5703125" style="16" bestFit="1" customWidth="1"/>
    <col min="12042" max="12042" width="7.85546875" style="16" bestFit="1" customWidth="1"/>
    <col min="12043" max="12043" width="8.7109375" style="16" bestFit="1" customWidth="1"/>
    <col min="12044" max="12276" width="9.140625" style="16"/>
    <col min="12277" max="12277" width="12.85546875" style="16" customWidth="1"/>
    <col min="12278" max="12278" width="9.140625" style="16"/>
    <col min="12279" max="12279" width="0.85546875" style="16" customWidth="1"/>
    <col min="12280" max="12280" width="9.140625" style="16"/>
    <col min="12281" max="12281" width="0.85546875" style="16" customWidth="1"/>
    <col min="12282" max="12282" width="9.140625" style="16"/>
    <col min="12283" max="12283" width="1" style="16" customWidth="1"/>
    <col min="12284" max="12284" width="9.140625" style="16"/>
    <col min="12285" max="12285" width="1" style="16" customWidth="1"/>
    <col min="12286" max="12286" width="8.7109375" style="16" bestFit="1" customWidth="1"/>
    <col min="12287" max="12287" width="10.28515625" style="16" bestFit="1" customWidth="1"/>
    <col min="12288" max="12289" width="10.42578125" style="16" bestFit="1" customWidth="1"/>
    <col min="12290" max="12290" width="14" style="16" bestFit="1" customWidth="1"/>
    <col min="12291" max="12291" width="12" style="16" bestFit="1" customWidth="1"/>
    <col min="12292" max="12292" width="10.28515625" style="16" bestFit="1" customWidth="1"/>
    <col min="12293" max="12293" width="8.7109375" style="16" bestFit="1" customWidth="1"/>
    <col min="12294" max="12294" width="0.85546875" style="16" customWidth="1"/>
    <col min="12295" max="12295" width="12.42578125" style="16" customWidth="1"/>
    <col min="12296" max="12296" width="10" style="16" customWidth="1"/>
    <col min="12297" max="12297" width="10.5703125" style="16" bestFit="1" customWidth="1"/>
    <col min="12298" max="12298" width="7.85546875" style="16" bestFit="1" customWidth="1"/>
    <col min="12299" max="12299" width="8.7109375" style="16" bestFit="1" customWidth="1"/>
    <col min="12300" max="12532" width="9.140625" style="16"/>
    <col min="12533" max="12533" width="12.85546875" style="16" customWidth="1"/>
    <col min="12534" max="12534" width="9.140625" style="16"/>
    <col min="12535" max="12535" width="0.85546875" style="16" customWidth="1"/>
    <col min="12536" max="12536" width="9.140625" style="16"/>
    <col min="12537" max="12537" width="0.85546875" style="16" customWidth="1"/>
    <col min="12538" max="12538" width="9.140625" style="16"/>
    <col min="12539" max="12539" width="1" style="16" customWidth="1"/>
    <col min="12540" max="12540" width="9.140625" style="16"/>
    <col min="12541" max="12541" width="1" style="16" customWidth="1"/>
    <col min="12542" max="12542" width="8.7109375" style="16" bestFit="1" customWidth="1"/>
    <col min="12543" max="12543" width="10.28515625" style="16" bestFit="1" customWidth="1"/>
    <col min="12544" max="12545" width="10.42578125" style="16" bestFit="1" customWidth="1"/>
    <col min="12546" max="12546" width="14" style="16" bestFit="1" customWidth="1"/>
    <col min="12547" max="12547" width="12" style="16" bestFit="1" customWidth="1"/>
    <col min="12548" max="12548" width="10.28515625" style="16" bestFit="1" customWidth="1"/>
    <col min="12549" max="12549" width="8.7109375" style="16" bestFit="1" customWidth="1"/>
    <col min="12550" max="12550" width="0.85546875" style="16" customWidth="1"/>
    <col min="12551" max="12551" width="12.42578125" style="16" customWidth="1"/>
    <col min="12552" max="12552" width="10" style="16" customWidth="1"/>
    <col min="12553" max="12553" width="10.5703125" style="16" bestFit="1" customWidth="1"/>
    <col min="12554" max="12554" width="7.85546875" style="16" bestFit="1" customWidth="1"/>
    <col min="12555" max="12555" width="8.7109375" style="16" bestFit="1" customWidth="1"/>
    <col min="12556" max="12788" width="9.140625" style="16"/>
    <col min="12789" max="12789" width="12.85546875" style="16" customWidth="1"/>
    <col min="12790" max="12790" width="9.140625" style="16"/>
    <col min="12791" max="12791" width="0.85546875" style="16" customWidth="1"/>
    <col min="12792" max="12792" width="9.140625" style="16"/>
    <col min="12793" max="12793" width="0.85546875" style="16" customWidth="1"/>
    <col min="12794" max="12794" width="9.140625" style="16"/>
    <col min="12795" max="12795" width="1" style="16" customWidth="1"/>
    <col min="12796" max="12796" width="9.140625" style="16"/>
    <col min="12797" max="12797" width="1" style="16" customWidth="1"/>
    <col min="12798" max="12798" width="8.7109375" style="16" bestFit="1" customWidth="1"/>
    <col min="12799" max="12799" width="10.28515625" style="16" bestFit="1" customWidth="1"/>
    <col min="12800" max="12801" width="10.42578125" style="16" bestFit="1" customWidth="1"/>
    <col min="12802" max="12802" width="14" style="16" bestFit="1" customWidth="1"/>
    <col min="12803" max="12803" width="12" style="16" bestFit="1" customWidth="1"/>
    <col min="12804" max="12804" width="10.28515625" style="16" bestFit="1" customWidth="1"/>
    <col min="12805" max="12805" width="8.7109375" style="16" bestFit="1" customWidth="1"/>
    <col min="12806" max="12806" width="0.85546875" style="16" customWidth="1"/>
    <col min="12807" max="12807" width="12.42578125" style="16" customWidth="1"/>
    <col min="12808" max="12808" width="10" style="16" customWidth="1"/>
    <col min="12809" max="12809" width="10.5703125" style="16" bestFit="1" customWidth="1"/>
    <col min="12810" max="12810" width="7.85546875" style="16" bestFit="1" customWidth="1"/>
    <col min="12811" max="12811" width="8.7109375" style="16" bestFit="1" customWidth="1"/>
    <col min="12812" max="13044" width="9.140625" style="16"/>
    <col min="13045" max="13045" width="12.85546875" style="16" customWidth="1"/>
    <col min="13046" max="13046" width="9.140625" style="16"/>
    <col min="13047" max="13047" width="0.85546875" style="16" customWidth="1"/>
    <col min="13048" max="13048" width="9.140625" style="16"/>
    <col min="13049" max="13049" width="0.85546875" style="16" customWidth="1"/>
    <col min="13050" max="13050" width="9.140625" style="16"/>
    <col min="13051" max="13051" width="1" style="16" customWidth="1"/>
    <col min="13052" max="13052" width="9.140625" style="16"/>
    <col min="13053" max="13053" width="1" style="16" customWidth="1"/>
    <col min="13054" max="13054" width="8.7109375" style="16" bestFit="1" customWidth="1"/>
    <col min="13055" max="13055" width="10.28515625" style="16" bestFit="1" customWidth="1"/>
    <col min="13056" max="13057" width="10.42578125" style="16" bestFit="1" customWidth="1"/>
    <col min="13058" max="13058" width="14" style="16" bestFit="1" customWidth="1"/>
    <col min="13059" max="13059" width="12" style="16" bestFit="1" customWidth="1"/>
    <col min="13060" max="13060" width="10.28515625" style="16" bestFit="1" customWidth="1"/>
    <col min="13061" max="13061" width="8.7109375" style="16" bestFit="1" customWidth="1"/>
    <col min="13062" max="13062" width="0.85546875" style="16" customWidth="1"/>
    <col min="13063" max="13063" width="12.42578125" style="16" customWidth="1"/>
    <col min="13064" max="13064" width="10" style="16" customWidth="1"/>
    <col min="13065" max="13065" width="10.5703125" style="16" bestFit="1" customWidth="1"/>
    <col min="13066" max="13066" width="7.85546875" style="16" bestFit="1" customWidth="1"/>
    <col min="13067" max="13067" width="8.7109375" style="16" bestFit="1" customWidth="1"/>
    <col min="13068" max="13300" width="9.140625" style="16"/>
    <col min="13301" max="13301" width="12.85546875" style="16" customWidth="1"/>
    <col min="13302" max="13302" width="9.140625" style="16"/>
    <col min="13303" max="13303" width="0.85546875" style="16" customWidth="1"/>
    <col min="13304" max="13304" width="9.140625" style="16"/>
    <col min="13305" max="13305" width="0.85546875" style="16" customWidth="1"/>
    <col min="13306" max="13306" width="9.140625" style="16"/>
    <col min="13307" max="13307" width="1" style="16" customWidth="1"/>
    <col min="13308" max="13308" width="9.140625" style="16"/>
    <col min="13309" max="13309" width="1" style="16" customWidth="1"/>
    <col min="13310" max="13310" width="8.7109375" style="16" bestFit="1" customWidth="1"/>
    <col min="13311" max="13311" width="10.28515625" style="16" bestFit="1" customWidth="1"/>
    <col min="13312" max="13313" width="10.42578125" style="16" bestFit="1" customWidth="1"/>
    <col min="13314" max="13314" width="14" style="16" bestFit="1" customWidth="1"/>
    <col min="13315" max="13315" width="12" style="16" bestFit="1" customWidth="1"/>
    <col min="13316" max="13316" width="10.28515625" style="16" bestFit="1" customWidth="1"/>
    <col min="13317" max="13317" width="8.7109375" style="16" bestFit="1" customWidth="1"/>
    <col min="13318" max="13318" width="0.85546875" style="16" customWidth="1"/>
    <col min="13319" max="13319" width="12.42578125" style="16" customWidth="1"/>
    <col min="13320" max="13320" width="10" style="16" customWidth="1"/>
    <col min="13321" max="13321" width="10.5703125" style="16" bestFit="1" customWidth="1"/>
    <col min="13322" max="13322" width="7.85546875" style="16" bestFit="1" customWidth="1"/>
    <col min="13323" max="13323" width="8.7109375" style="16" bestFit="1" customWidth="1"/>
    <col min="13324" max="13556" width="9.140625" style="16"/>
    <col min="13557" max="13557" width="12.85546875" style="16" customWidth="1"/>
    <col min="13558" max="13558" width="9.140625" style="16"/>
    <col min="13559" max="13559" width="0.85546875" style="16" customWidth="1"/>
    <col min="13560" max="13560" width="9.140625" style="16"/>
    <col min="13561" max="13561" width="0.85546875" style="16" customWidth="1"/>
    <col min="13562" max="13562" width="9.140625" style="16"/>
    <col min="13563" max="13563" width="1" style="16" customWidth="1"/>
    <col min="13564" max="13564" width="9.140625" style="16"/>
    <col min="13565" max="13565" width="1" style="16" customWidth="1"/>
    <col min="13566" max="13566" width="8.7109375" style="16" bestFit="1" customWidth="1"/>
    <col min="13567" max="13567" width="10.28515625" style="16" bestFit="1" customWidth="1"/>
    <col min="13568" max="13569" width="10.42578125" style="16" bestFit="1" customWidth="1"/>
    <col min="13570" max="13570" width="14" style="16" bestFit="1" customWidth="1"/>
    <col min="13571" max="13571" width="12" style="16" bestFit="1" customWidth="1"/>
    <col min="13572" max="13572" width="10.28515625" style="16" bestFit="1" customWidth="1"/>
    <col min="13573" max="13573" width="8.7109375" style="16" bestFit="1" customWidth="1"/>
    <col min="13574" max="13574" width="0.85546875" style="16" customWidth="1"/>
    <col min="13575" max="13575" width="12.42578125" style="16" customWidth="1"/>
    <col min="13576" max="13576" width="10" style="16" customWidth="1"/>
    <col min="13577" max="13577" width="10.5703125" style="16" bestFit="1" customWidth="1"/>
    <col min="13578" max="13578" width="7.85546875" style="16" bestFit="1" customWidth="1"/>
    <col min="13579" max="13579" width="8.7109375" style="16" bestFit="1" customWidth="1"/>
    <col min="13580" max="13812" width="9.140625" style="16"/>
    <col min="13813" max="13813" width="12.85546875" style="16" customWidth="1"/>
    <col min="13814" max="13814" width="9.140625" style="16"/>
    <col min="13815" max="13815" width="0.85546875" style="16" customWidth="1"/>
    <col min="13816" max="13816" width="9.140625" style="16"/>
    <col min="13817" max="13817" width="0.85546875" style="16" customWidth="1"/>
    <col min="13818" max="13818" width="9.140625" style="16"/>
    <col min="13819" max="13819" width="1" style="16" customWidth="1"/>
    <col min="13820" max="13820" width="9.140625" style="16"/>
    <col min="13821" max="13821" width="1" style="16" customWidth="1"/>
    <col min="13822" max="13822" width="8.7109375" style="16" bestFit="1" customWidth="1"/>
    <col min="13823" max="13823" width="10.28515625" style="16" bestFit="1" customWidth="1"/>
    <col min="13824" max="13825" width="10.42578125" style="16" bestFit="1" customWidth="1"/>
    <col min="13826" max="13826" width="14" style="16" bestFit="1" customWidth="1"/>
    <col min="13827" max="13827" width="12" style="16" bestFit="1" customWidth="1"/>
    <col min="13828" max="13828" width="10.28515625" style="16" bestFit="1" customWidth="1"/>
    <col min="13829" max="13829" width="8.7109375" style="16" bestFit="1" customWidth="1"/>
    <col min="13830" max="13830" width="0.85546875" style="16" customWidth="1"/>
    <col min="13831" max="13831" width="12.42578125" style="16" customWidth="1"/>
    <col min="13832" max="13832" width="10" style="16" customWidth="1"/>
    <col min="13833" max="13833" width="10.5703125" style="16" bestFit="1" customWidth="1"/>
    <col min="13834" max="13834" width="7.85546875" style="16" bestFit="1" customWidth="1"/>
    <col min="13835" max="13835" width="8.7109375" style="16" bestFit="1" customWidth="1"/>
    <col min="13836" max="14068" width="9.140625" style="16"/>
    <col min="14069" max="14069" width="12.85546875" style="16" customWidth="1"/>
    <col min="14070" max="14070" width="9.140625" style="16"/>
    <col min="14071" max="14071" width="0.85546875" style="16" customWidth="1"/>
    <col min="14072" max="14072" width="9.140625" style="16"/>
    <col min="14073" max="14073" width="0.85546875" style="16" customWidth="1"/>
    <col min="14074" max="14074" width="9.140625" style="16"/>
    <col min="14075" max="14075" width="1" style="16" customWidth="1"/>
    <col min="14076" max="14076" width="9.140625" style="16"/>
    <col min="14077" max="14077" width="1" style="16" customWidth="1"/>
    <col min="14078" max="14078" width="8.7109375" style="16" bestFit="1" customWidth="1"/>
    <col min="14079" max="14079" width="10.28515625" style="16" bestFit="1" customWidth="1"/>
    <col min="14080" max="14081" width="10.42578125" style="16" bestFit="1" customWidth="1"/>
    <col min="14082" max="14082" width="14" style="16" bestFit="1" customWidth="1"/>
    <col min="14083" max="14083" width="12" style="16" bestFit="1" customWidth="1"/>
    <col min="14084" max="14084" width="10.28515625" style="16" bestFit="1" customWidth="1"/>
    <col min="14085" max="14085" width="8.7109375" style="16" bestFit="1" customWidth="1"/>
    <col min="14086" max="14086" width="0.85546875" style="16" customWidth="1"/>
    <col min="14087" max="14087" width="12.42578125" style="16" customWidth="1"/>
    <col min="14088" max="14088" width="10" style="16" customWidth="1"/>
    <col min="14089" max="14089" width="10.5703125" style="16" bestFit="1" customWidth="1"/>
    <col min="14090" max="14090" width="7.85546875" style="16" bestFit="1" customWidth="1"/>
    <col min="14091" max="14091" width="8.7109375" style="16" bestFit="1" customWidth="1"/>
    <col min="14092" max="14324" width="9.140625" style="16"/>
    <col min="14325" max="14325" width="12.85546875" style="16" customWidth="1"/>
    <col min="14326" max="14326" width="9.140625" style="16"/>
    <col min="14327" max="14327" width="0.85546875" style="16" customWidth="1"/>
    <col min="14328" max="14328" width="9.140625" style="16"/>
    <col min="14329" max="14329" width="0.85546875" style="16" customWidth="1"/>
    <col min="14330" max="14330" width="9.140625" style="16"/>
    <col min="14331" max="14331" width="1" style="16" customWidth="1"/>
    <col min="14332" max="14332" width="9.140625" style="16"/>
    <col min="14333" max="14333" width="1" style="16" customWidth="1"/>
    <col min="14334" max="14334" width="8.7109375" style="16" bestFit="1" customWidth="1"/>
    <col min="14335" max="14335" width="10.28515625" style="16" bestFit="1" customWidth="1"/>
    <col min="14336" max="14337" width="10.42578125" style="16" bestFit="1" customWidth="1"/>
    <col min="14338" max="14338" width="14" style="16" bestFit="1" customWidth="1"/>
    <col min="14339" max="14339" width="12" style="16" bestFit="1" customWidth="1"/>
    <col min="14340" max="14340" width="10.28515625" style="16" bestFit="1" customWidth="1"/>
    <col min="14341" max="14341" width="8.7109375" style="16" bestFit="1" customWidth="1"/>
    <col min="14342" max="14342" width="0.85546875" style="16" customWidth="1"/>
    <col min="14343" max="14343" width="12.42578125" style="16" customWidth="1"/>
    <col min="14344" max="14344" width="10" style="16" customWidth="1"/>
    <col min="14345" max="14345" width="10.5703125" style="16" bestFit="1" customWidth="1"/>
    <col min="14346" max="14346" width="7.85546875" style="16" bestFit="1" customWidth="1"/>
    <col min="14347" max="14347" width="8.7109375" style="16" bestFit="1" customWidth="1"/>
    <col min="14348" max="14580" width="9.140625" style="16"/>
    <col min="14581" max="14581" width="12.85546875" style="16" customWidth="1"/>
    <col min="14582" max="14582" width="9.140625" style="16"/>
    <col min="14583" max="14583" width="0.85546875" style="16" customWidth="1"/>
    <col min="14584" max="14584" width="9.140625" style="16"/>
    <col min="14585" max="14585" width="0.85546875" style="16" customWidth="1"/>
    <col min="14586" max="14586" width="9.140625" style="16"/>
    <col min="14587" max="14587" width="1" style="16" customWidth="1"/>
    <col min="14588" max="14588" width="9.140625" style="16"/>
    <col min="14589" max="14589" width="1" style="16" customWidth="1"/>
    <col min="14590" max="14590" width="8.7109375" style="16" bestFit="1" customWidth="1"/>
    <col min="14591" max="14591" width="10.28515625" style="16" bestFit="1" customWidth="1"/>
    <col min="14592" max="14593" width="10.42578125" style="16" bestFit="1" customWidth="1"/>
    <col min="14594" max="14594" width="14" style="16" bestFit="1" customWidth="1"/>
    <col min="14595" max="14595" width="12" style="16" bestFit="1" customWidth="1"/>
    <col min="14596" max="14596" width="10.28515625" style="16" bestFit="1" customWidth="1"/>
    <col min="14597" max="14597" width="8.7109375" style="16" bestFit="1" customWidth="1"/>
    <col min="14598" max="14598" width="0.85546875" style="16" customWidth="1"/>
    <col min="14599" max="14599" width="12.42578125" style="16" customWidth="1"/>
    <col min="14600" max="14600" width="10" style="16" customWidth="1"/>
    <col min="14601" max="14601" width="10.5703125" style="16" bestFit="1" customWidth="1"/>
    <col min="14602" max="14602" width="7.85546875" style="16" bestFit="1" customWidth="1"/>
    <col min="14603" max="14603" width="8.7109375" style="16" bestFit="1" customWidth="1"/>
    <col min="14604" max="14836" width="9.140625" style="16"/>
    <col min="14837" max="14837" width="12.85546875" style="16" customWidth="1"/>
    <col min="14838" max="14838" width="9.140625" style="16"/>
    <col min="14839" max="14839" width="0.85546875" style="16" customWidth="1"/>
    <col min="14840" max="14840" width="9.140625" style="16"/>
    <col min="14841" max="14841" width="0.85546875" style="16" customWidth="1"/>
    <col min="14842" max="14842" width="9.140625" style="16"/>
    <col min="14843" max="14843" width="1" style="16" customWidth="1"/>
    <col min="14844" max="14844" width="9.140625" style="16"/>
    <col min="14845" max="14845" width="1" style="16" customWidth="1"/>
    <col min="14846" max="14846" width="8.7109375" style="16" bestFit="1" customWidth="1"/>
    <col min="14847" max="14847" width="10.28515625" style="16" bestFit="1" customWidth="1"/>
    <col min="14848" max="14849" width="10.42578125" style="16" bestFit="1" customWidth="1"/>
    <col min="14850" max="14850" width="14" style="16" bestFit="1" customWidth="1"/>
    <col min="14851" max="14851" width="12" style="16" bestFit="1" customWidth="1"/>
    <col min="14852" max="14852" width="10.28515625" style="16" bestFit="1" customWidth="1"/>
    <col min="14853" max="14853" width="8.7109375" style="16" bestFit="1" customWidth="1"/>
    <col min="14854" max="14854" width="0.85546875" style="16" customWidth="1"/>
    <col min="14855" max="14855" width="12.42578125" style="16" customWidth="1"/>
    <col min="14856" max="14856" width="10" style="16" customWidth="1"/>
    <col min="14857" max="14857" width="10.5703125" style="16" bestFit="1" customWidth="1"/>
    <col min="14858" max="14858" width="7.85546875" style="16" bestFit="1" customWidth="1"/>
    <col min="14859" max="14859" width="8.7109375" style="16" bestFit="1" customWidth="1"/>
    <col min="14860" max="15092" width="9.140625" style="16"/>
    <col min="15093" max="15093" width="12.85546875" style="16" customWidth="1"/>
    <col min="15094" max="15094" width="9.140625" style="16"/>
    <col min="15095" max="15095" width="0.85546875" style="16" customWidth="1"/>
    <col min="15096" max="15096" width="9.140625" style="16"/>
    <col min="15097" max="15097" width="0.85546875" style="16" customWidth="1"/>
    <col min="15098" max="15098" width="9.140625" style="16"/>
    <col min="15099" max="15099" width="1" style="16" customWidth="1"/>
    <col min="15100" max="15100" width="9.140625" style="16"/>
    <col min="15101" max="15101" width="1" style="16" customWidth="1"/>
    <col min="15102" max="15102" width="8.7109375" style="16" bestFit="1" customWidth="1"/>
    <col min="15103" max="15103" width="10.28515625" style="16" bestFit="1" customWidth="1"/>
    <col min="15104" max="15105" width="10.42578125" style="16" bestFit="1" customWidth="1"/>
    <col min="15106" max="15106" width="14" style="16" bestFit="1" customWidth="1"/>
    <col min="15107" max="15107" width="12" style="16" bestFit="1" customWidth="1"/>
    <col min="15108" max="15108" width="10.28515625" style="16" bestFit="1" customWidth="1"/>
    <col min="15109" max="15109" width="8.7109375" style="16" bestFit="1" customWidth="1"/>
    <col min="15110" max="15110" width="0.85546875" style="16" customWidth="1"/>
    <col min="15111" max="15111" width="12.42578125" style="16" customWidth="1"/>
    <col min="15112" max="15112" width="10" style="16" customWidth="1"/>
    <col min="15113" max="15113" width="10.5703125" style="16" bestFit="1" customWidth="1"/>
    <col min="15114" max="15114" width="7.85546875" style="16" bestFit="1" customWidth="1"/>
    <col min="15115" max="15115" width="8.7109375" style="16" bestFit="1" customWidth="1"/>
    <col min="15116" max="15348" width="9.140625" style="16"/>
    <col min="15349" max="15349" width="12.85546875" style="16" customWidth="1"/>
    <col min="15350" max="15350" width="9.140625" style="16"/>
    <col min="15351" max="15351" width="0.85546875" style="16" customWidth="1"/>
    <col min="15352" max="15352" width="9.140625" style="16"/>
    <col min="15353" max="15353" width="0.85546875" style="16" customWidth="1"/>
    <col min="15354" max="15354" width="9.140625" style="16"/>
    <col min="15355" max="15355" width="1" style="16" customWidth="1"/>
    <col min="15356" max="15356" width="9.140625" style="16"/>
    <col min="15357" max="15357" width="1" style="16" customWidth="1"/>
    <col min="15358" max="15358" width="8.7109375" style="16" bestFit="1" customWidth="1"/>
    <col min="15359" max="15359" width="10.28515625" style="16" bestFit="1" customWidth="1"/>
    <col min="15360" max="15361" width="10.42578125" style="16" bestFit="1" customWidth="1"/>
    <col min="15362" max="15362" width="14" style="16" bestFit="1" customWidth="1"/>
    <col min="15363" max="15363" width="12" style="16" bestFit="1" customWidth="1"/>
    <col min="15364" max="15364" width="10.28515625" style="16" bestFit="1" customWidth="1"/>
    <col min="15365" max="15365" width="8.7109375" style="16" bestFit="1" customWidth="1"/>
    <col min="15366" max="15366" width="0.85546875" style="16" customWidth="1"/>
    <col min="15367" max="15367" width="12.42578125" style="16" customWidth="1"/>
    <col min="15368" max="15368" width="10" style="16" customWidth="1"/>
    <col min="15369" max="15369" width="10.5703125" style="16" bestFit="1" customWidth="1"/>
    <col min="15370" max="15370" width="7.85546875" style="16" bestFit="1" customWidth="1"/>
    <col min="15371" max="15371" width="8.7109375" style="16" bestFit="1" customWidth="1"/>
    <col min="15372" max="15604" width="9.140625" style="16"/>
    <col min="15605" max="15605" width="12.85546875" style="16" customWidth="1"/>
    <col min="15606" max="15606" width="9.140625" style="16"/>
    <col min="15607" max="15607" width="0.85546875" style="16" customWidth="1"/>
    <col min="15608" max="15608" width="9.140625" style="16"/>
    <col min="15609" max="15609" width="0.85546875" style="16" customWidth="1"/>
    <col min="15610" max="15610" width="9.140625" style="16"/>
    <col min="15611" max="15611" width="1" style="16" customWidth="1"/>
    <col min="15612" max="15612" width="9.140625" style="16"/>
    <col min="15613" max="15613" width="1" style="16" customWidth="1"/>
    <col min="15614" max="15614" width="8.7109375" style="16" bestFit="1" customWidth="1"/>
    <col min="15615" max="15615" width="10.28515625" style="16" bestFit="1" customWidth="1"/>
    <col min="15616" max="15617" width="10.42578125" style="16" bestFit="1" customWidth="1"/>
    <col min="15618" max="15618" width="14" style="16" bestFit="1" customWidth="1"/>
    <col min="15619" max="15619" width="12" style="16" bestFit="1" customWidth="1"/>
    <col min="15620" max="15620" width="10.28515625" style="16" bestFit="1" customWidth="1"/>
    <col min="15621" max="15621" width="8.7109375" style="16" bestFit="1" customWidth="1"/>
    <col min="15622" max="15622" width="0.85546875" style="16" customWidth="1"/>
    <col min="15623" max="15623" width="12.42578125" style="16" customWidth="1"/>
    <col min="15624" max="15624" width="10" style="16" customWidth="1"/>
    <col min="15625" max="15625" width="10.5703125" style="16" bestFit="1" customWidth="1"/>
    <col min="15626" max="15626" width="7.85546875" style="16" bestFit="1" customWidth="1"/>
    <col min="15627" max="15627" width="8.7109375" style="16" bestFit="1" customWidth="1"/>
    <col min="15628" max="15860" width="9.140625" style="16"/>
    <col min="15861" max="15861" width="12.85546875" style="16" customWidth="1"/>
    <col min="15862" max="15862" width="9.140625" style="16"/>
    <col min="15863" max="15863" width="0.85546875" style="16" customWidth="1"/>
    <col min="15864" max="15864" width="9.140625" style="16"/>
    <col min="15865" max="15865" width="0.85546875" style="16" customWidth="1"/>
    <col min="15866" max="15866" width="9.140625" style="16"/>
    <col min="15867" max="15867" width="1" style="16" customWidth="1"/>
    <col min="15868" max="15868" width="9.140625" style="16"/>
    <col min="15869" max="15869" width="1" style="16" customWidth="1"/>
    <col min="15870" max="15870" width="8.7109375" style="16" bestFit="1" customWidth="1"/>
    <col min="15871" max="15871" width="10.28515625" style="16" bestFit="1" customWidth="1"/>
    <col min="15872" max="15873" width="10.42578125" style="16" bestFit="1" customWidth="1"/>
    <col min="15874" max="15874" width="14" style="16" bestFit="1" customWidth="1"/>
    <col min="15875" max="15875" width="12" style="16" bestFit="1" customWidth="1"/>
    <col min="15876" max="15876" width="10.28515625" style="16" bestFit="1" customWidth="1"/>
    <col min="15877" max="15877" width="8.7109375" style="16" bestFit="1" customWidth="1"/>
    <col min="15878" max="15878" width="0.85546875" style="16" customWidth="1"/>
    <col min="15879" max="15879" width="12.42578125" style="16" customWidth="1"/>
    <col min="15880" max="15880" width="10" style="16" customWidth="1"/>
    <col min="15881" max="15881" width="10.5703125" style="16" bestFit="1" customWidth="1"/>
    <col min="15882" max="15882" width="7.85546875" style="16" bestFit="1" customWidth="1"/>
    <col min="15883" max="15883" width="8.7109375" style="16" bestFit="1" customWidth="1"/>
    <col min="15884" max="16116" width="9.140625" style="16"/>
    <col min="16117" max="16117" width="12.85546875" style="16" customWidth="1"/>
    <col min="16118" max="16118" width="9.140625" style="16"/>
    <col min="16119" max="16119" width="0.85546875" style="16" customWidth="1"/>
    <col min="16120" max="16120" width="9.140625" style="16"/>
    <col min="16121" max="16121" width="0.85546875" style="16" customWidth="1"/>
    <col min="16122" max="16122" width="9.140625" style="16"/>
    <col min="16123" max="16123" width="1" style="16" customWidth="1"/>
    <col min="16124" max="16124" width="9.140625" style="16"/>
    <col min="16125" max="16125" width="1" style="16" customWidth="1"/>
    <col min="16126" max="16126" width="8.7109375" style="16" bestFit="1" customWidth="1"/>
    <col min="16127" max="16127" width="10.28515625" style="16" bestFit="1" customWidth="1"/>
    <col min="16128" max="16129" width="10.42578125" style="16" bestFit="1" customWidth="1"/>
    <col min="16130" max="16130" width="14" style="16" bestFit="1" customWidth="1"/>
    <col min="16131" max="16131" width="12" style="16" bestFit="1" customWidth="1"/>
    <col min="16132" max="16132" width="10.28515625" style="16" bestFit="1" customWidth="1"/>
    <col min="16133" max="16133" width="8.7109375" style="16" bestFit="1" customWidth="1"/>
    <col min="16134" max="16134" width="0.85546875" style="16" customWidth="1"/>
    <col min="16135" max="16135" width="12.42578125" style="16" customWidth="1"/>
    <col min="16136" max="16136" width="10" style="16" customWidth="1"/>
    <col min="16137" max="16137" width="10.5703125" style="16" bestFit="1" customWidth="1"/>
    <col min="16138" max="16138" width="7.85546875" style="16" bestFit="1" customWidth="1"/>
    <col min="16139" max="16139" width="8.7109375" style="16" bestFit="1" customWidth="1"/>
    <col min="16140" max="16384" width="9.140625" style="16"/>
  </cols>
  <sheetData>
    <row r="1" spans="1:13" ht="12.75" x14ac:dyDescent="0.2">
      <c r="A1" s="144" t="s">
        <v>349</v>
      </c>
    </row>
    <row r="2" spans="1:13" ht="12.75" x14ac:dyDescent="0.2">
      <c r="A2" s="145" t="s">
        <v>353</v>
      </c>
      <c r="B2" s="14"/>
      <c r="C2" s="14"/>
      <c r="D2" s="14"/>
      <c r="E2" s="14"/>
      <c r="F2" s="14"/>
      <c r="G2" s="14"/>
      <c r="H2" s="14"/>
      <c r="I2" s="14"/>
      <c r="J2" s="14"/>
      <c r="K2" s="14"/>
    </row>
    <row r="3" spans="1:13" ht="56.25" customHeight="1" x14ac:dyDescent="0.2">
      <c r="A3" s="17"/>
      <c r="B3" s="18" t="s">
        <v>242</v>
      </c>
      <c r="C3" s="19"/>
      <c r="D3" s="131" t="s">
        <v>235</v>
      </c>
      <c r="E3" s="19"/>
      <c r="F3" s="18" t="s">
        <v>300</v>
      </c>
      <c r="G3" s="20"/>
      <c r="H3" s="131" t="s">
        <v>265</v>
      </c>
      <c r="I3" s="21"/>
      <c r="J3" s="18" t="s">
        <v>351</v>
      </c>
      <c r="K3" s="22"/>
      <c r="L3" s="18" t="s">
        <v>350</v>
      </c>
    </row>
    <row r="4" spans="1:13" ht="33.75" x14ac:dyDescent="0.2">
      <c r="A4" s="24" t="s">
        <v>202</v>
      </c>
      <c r="B4" s="147" t="s">
        <v>381</v>
      </c>
      <c r="C4" s="24"/>
      <c r="D4" s="147" t="s">
        <v>381</v>
      </c>
      <c r="E4" s="24"/>
      <c r="F4" s="147" t="s">
        <v>381</v>
      </c>
      <c r="G4" s="24"/>
      <c r="H4" s="147" t="s">
        <v>381</v>
      </c>
      <c r="I4" s="24"/>
      <c r="J4" s="147" t="s">
        <v>382</v>
      </c>
      <c r="K4" s="40"/>
      <c r="L4" s="147" t="s">
        <v>382</v>
      </c>
    </row>
    <row r="5" spans="1:13" x14ac:dyDescent="0.2">
      <c r="A5" s="28"/>
      <c r="B5" s="28"/>
      <c r="C5" s="28"/>
      <c r="D5" s="28"/>
      <c r="E5" s="28"/>
      <c r="F5" s="28"/>
      <c r="G5" s="28"/>
      <c r="H5" s="28"/>
      <c r="I5" s="28"/>
      <c r="J5" s="28"/>
    </row>
    <row r="6" spans="1:13" x14ac:dyDescent="0.2">
      <c r="A6" s="16" t="s">
        <v>1</v>
      </c>
      <c r="B6" s="29">
        <v>107750</v>
      </c>
      <c r="C6" s="29" t="s">
        <v>176</v>
      </c>
      <c r="D6" s="29">
        <v>28983</v>
      </c>
      <c r="E6" s="29" t="s">
        <v>176</v>
      </c>
      <c r="F6" s="29">
        <v>1891000</v>
      </c>
      <c r="G6" s="29" t="s">
        <v>176</v>
      </c>
      <c r="H6" s="29">
        <v>7359893</v>
      </c>
      <c r="I6" s="29" t="s">
        <v>176</v>
      </c>
      <c r="J6" s="29">
        <v>945515</v>
      </c>
      <c r="K6" s="29" t="s">
        <v>176</v>
      </c>
      <c r="L6" s="29">
        <v>2395684</v>
      </c>
      <c r="M6" s="129"/>
    </row>
    <row r="7" spans="1:13" x14ac:dyDescent="0.2">
      <c r="A7" s="16" t="s">
        <v>2</v>
      </c>
      <c r="B7" s="29">
        <v>8170</v>
      </c>
      <c r="C7" s="29" t="s">
        <v>176</v>
      </c>
      <c r="D7" s="29">
        <v>4500</v>
      </c>
      <c r="E7" s="29" t="s">
        <v>176</v>
      </c>
      <c r="F7" s="29">
        <v>325000</v>
      </c>
      <c r="G7" s="29" t="s">
        <v>176</v>
      </c>
      <c r="H7" s="29">
        <v>990000</v>
      </c>
      <c r="I7" s="29" t="s">
        <v>176</v>
      </c>
      <c r="J7" s="29">
        <v>96263</v>
      </c>
      <c r="K7" s="29" t="s">
        <v>176</v>
      </c>
      <c r="L7" s="29">
        <v>353020</v>
      </c>
      <c r="M7" s="129"/>
    </row>
    <row r="8" spans="1:13" x14ac:dyDescent="0.2">
      <c r="A8" s="16" t="s">
        <v>3</v>
      </c>
      <c r="B8" s="29">
        <v>2737</v>
      </c>
      <c r="C8" s="29" t="s">
        <v>176</v>
      </c>
      <c r="D8" s="29" t="s">
        <v>178</v>
      </c>
      <c r="E8" s="29" t="s">
        <v>176</v>
      </c>
      <c r="F8" s="29">
        <v>158757</v>
      </c>
      <c r="G8" s="29" t="s">
        <v>176</v>
      </c>
      <c r="H8" s="29">
        <v>758844</v>
      </c>
      <c r="I8" s="29" t="s">
        <v>176</v>
      </c>
      <c r="J8" s="29" t="s">
        <v>24</v>
      </c>
      <c r="K8" s="29" t="s">
        <v>176</v>
      </c>
      <c r="L8" s="29">
        <v>137966</v>
      </c>
      <c r="M8" s="129"/>
    </row>
    <row r="9" spans="1:13" x14ac:dyDescent="0.2">
      <c r="A9" s="16" t="s">
        <v>4</v>
      </c>
      <c r="B9" s="29">
        <v>3451</v>
      </c>
      <c r="C9" s="29" t="s">
        <v>176</v>
      </c>
      <c r="D9" s="29">
        <v>3354</v>
      </c>
      <c r="E9" s="29" t="s">
        <v>176</v>
      </c>
      <c r="F9" s="29">
        <v>135790</v>
      </c>
      <c r="G9" s="29" t="s">
        <v>176</v>
      </c>
      <c r="H9" s="29">
        <v>734763</v>
      </c>
      <c r="I9" s="29" t="s">
        <v>176</v>
      </c>
      <c r="J9" s="29">
        <v>107941</v>
      </c>
      <c r="K9" s="29" t="s">
        <v>176</v>
      </c>
      <c r="L9" s="29">
        <v>218194</v>
      </c>
      <c r="M9" s="129"/>
    </row>
    <row r="10" spans="1:13" x14ac:dyDescent="0.2">
      <c r="A10" s="16" t="s">
        <v>20</v>
      </c>
      <c r="B10" s="29">
        <v>2750</v>
      </c>
      <c r="C10" s="29" t="s">
        <v>176</v>
      </c>
      <c r="D10" s="29">
        <v>10462</v>
      </c>
      <c r="E10" s="29" t="s">
        <v>176</v>
      </c>
      <c r="F10" s="29">
        <v>112475</v>
      </c>
      <c r="G10" s="29" t="s">
        <v>176</v>
      </c>
      <c r="H10" s="29">
        <v>680602</v>
      </c>
      <c r="I10" s="29" t="s">
        <v>176</v>
      </c>
      <c r="J10" s="29">
        <v>50884</v>
      </c>
      <c r="K10" s="29" t="s">
        <v>176</v>
      </c>
      <c r="L10" s="29">
        <v>270637</v>
      </c>
      <c r="M10" s="129"/>
    </row>
    <row r="11" spans="1:13" x14ac:dyDescent="0.2">
      <c r="A11" s="16" t="s">
        <v>5</v>
      </c>
      <c r="B11" s="29">
        <v>2736</v>
      </c>
      <c r="C11" s="29" t="s">
        <v>176</v>
      </c>
      <c r="D11" s="29">
        <v>2177</v>
      </c>
      <c r="E11" s="29" t="s">
        <v>176</v>
      </c>
      <c r="F11" s="29">
        <v>130987</v>
      </c>
      <c r="G11" s="29" t="s">
        <v>176</v>
      </c>
      <c r="H11" s="29" t="s">
        <v>178</v>
      </c>
      <c r="I11" s="29" t="s">
        <v>176</v>
      </c>
      <c r="J11" s="29">
        <v>131208</v>
      </c>
      <c r="K11" s="29" t="s">
        <v>176</v>
      </c>
      <c r="L11" s="29">
        <v>182721</v>
      </c>
      <c r="M11" s="129"/>
    </row>
    <row r="12" spans="1:13" x14ac:dyDescent="0.2">
      <c r="A12" s="16" t="s">
        <v>6</v>
      </c>
      <c r="B12" s="29">
        <v>1972</v>
      </c>
      <c r="C12" s="29" t="s">
        <v>176</v>
      </c>
      <c r="D12" s="29">
        <v>2699</v>
      </c>
      <c r="E12" s="29" t="s">
        <v>176</v>
      </c>
      <c r="F12" s="29">
        <v>90059</v>
      </c>
      <c r="G12" s="29" t="s">
        <v>176</v>
      </c>
      <c r="H12" s="29">
        <v>387113</v>
      </c>
      <c r="I12" s="29" t="s">
        <v>176</v>
      </c>
      <c r="J12" s="29">
        <v>125478</v>
      </c>
      <c r="K12" s="29" t="s">
        <v>176</v>
      </c>
      <c r="L12" s="29">
        <v>257360</v>
      </c>
      <c r="M12" s="129"/>
    </row>
    <row r="13" spans="1:13" x14ac:dyDescent="0.2">
      <c r="A13" s="16" t="s">
        <v>7</v>
      </c>
      <c r="B13" s="119" t="s">
        <v>24</v>
      </c>
      <c r="C13" s="119" t="s">
        <v>176</v>
      </c>
      <c r="D13" s="119" t="s">
        <v>24</v>
      </c>
      <c r="E13" s="29" t="s">
        <v>176</v>
      </c>
      <c r="F13" s="29" t="s">
        <v>24</v>
      </c>
      <c r="G13" s="29" t="s">
        <v>176</v>
      </c>
      <c r="H13" s="29" t="s">
        <v>24</v>
      </c>
      <c r="I13" s="29" t="s">
        <v>176</v>
      </c>
      <c r="J13" s="29" t="s">
        <v>24</v>
      </c>
      <c r="K13" s="29" t="s">
        <v>176</v>
      </c>
      <c r="L13" s="29" t="s">
        <v>24</v>
      </c>
      <c r="M13" s="129"/>
    </row>
    <row r="14" spans="1:13" x14ac:dyDescent="0.2">
      <c r="A14" s="16" t="s">
        <v>8</v>
      </c>
      <c r="B14" s="29">
        <v>1919</v>
      </c>
      <c r="C14" s="29" t="s">
        <v>176</v>
      </c>
      <c r="D14" s="29">
        <v>1788</v>
      </c>
      <c r="E14" s="29" t="s">
        <v>176</v>
      </c>
      <c r="F14" s="29">
        <v>106696</v>
      </c>
      <c r="G14" s="29" t="s">
        <v>176</v>
      </c>
      <c r="H14" s="29">
        <v>364957</v>
      </c>
      <c r="I14" s="29" t="s">
        <v>176</v>
      </c>
      <c r="J14" s="29">
        <v>67998</v>
      </c>
      <c r="K14" s="29" t="s">
        <v>176</v>
      </c>
      <c r="L14" s="29">
        <v>142173</v>
      </c>
      <c r="M14" s="129"/>
    </row>
    <row r="15" spans="1:13" x14ac:dyDescent="0.2">
      <c r="A15" s="16" t="s">
        <v>9</v>
      </c>
      <c r="B15" s="29">
        <v>44830</v>
      </c>
      <c r="C15" s="29" t="s">
        <v>176</v>
      </c>
      <c r="D15" s="29">
        <v>22955</v>
      </c>
      <c r="E15" s="29" t="s">
        <v>176</v>
      </c>
      <c r="F15" s="29">
        <v>2066663</v>
      </c>
      <c r="G15" s="29" t="s">
        <v>176</v>
      </c>
      <c r="H15" s="29">
        <v>5283867</v>
      </c>
      <c r="I15" s="29" t="s">
        <v>176</v>
      </c>
      <c r="J15" s="29">
        <v>1317148</v>
      </c>
      <c r="K15" s="29" t="s">
        <v>176</v>
      </c>
      <c r="L15" s="29">
        <v>1635042</v>
      </c>
      <c r="M15" s="129"/>
    </row>
    <row r="16" spans="1:13" x14ac:dyDescent="0.2">
      <c r="A16" s="16" t="s">
        <v>10</v>
      </c>
      <c r="B16" s="29">
        <v>6645</v>
      </c>
      <c r="C16" s="29" t="s">
        <v>176</v>
      </c>
      <c r="D16" s="29">
        <v>3359</v>
      </c>
      <c r="E16" s="29" t="s">
        <v>176</v>
      </c>
      <c r="F16" s="29">
        <v>376928</v>
      </c>
      <c r="G16" s="29" t="s">
        <v>176</v>
      </c>
      <c r="H16" s="29" t="s">
        <v>178</v>
      </c>
      <c r="I16" s="29" t="s">
        <v>176</v>
      </c>
      <c r="J16" s="29">
        <v>245882</v>
      </c>
      <c r="K16" s="29" t="s">
        <v>176</v>
      </c>
      <c r="L16" s="29">
        <v>299350</v>
      </c>
      <c r="M16" s="129"/>
    </row>
    <row r="17" spans="1:14" x14ac:dyDescent="0.2">
      <c r="A17" s="16" t="s">
        <v>11</v>
      </c>
      <c r="B17" s="29">
        <v>17749</v>
      </c>
      <c r="C17" s="29" t="s">
        <v>176</v>
      </c>
      <c r="D17" s="29">
        <v>12569</v>
      </c>
      <c r="E17" s="29" t="s">
        <v>176</v>
      </c>
      <c r="F17" s="29">
        <v>634000</v>
      </c>
      <c r="G17" s="29" t="s">
        <v>176</v>
      </c>
      <c r="H17" s="29">
        <v>2544690</v>
      </c>
      <c r="I17" s="29" t="s">
        <v>176</v>
      </c>
      <c r="J17" s="29">
        <v>739732</v>
      </c>
      <c r="K17" s="29" t="s">
        <v>176</v>
      </c>
      <c r="L17" s="29">
        <v>1268126</v>
      </c>
      <c r="M17" s="129"/>
    </row>
    <row r="18" spans="1:14" x14ac:dyDescent="0.2">
      <c r="A18" s="16" t="s">
        <v>12</v>
      </c>
      <c r="B18" s="29">
        <v>1485</v>
      </c>
      <c r="C18" s="29" t="s">
        <v>176</v>
      </c>
      <c r="D18" s="29">
        <v>1954</v>
      </c>
      <c r="E18" s="29" t="s">
        <v>176</v>
      </c>
      <c r="F18" s="29">
        <v>69795</v>
      </c>
      <c r="G18" s="29" t="s">
        <v>176</v>
      </c>
      <c r="H18" s="29">
        <v>325994</v>
      </c>
      <c r="I18" s="29" t="s">
        <v>176</v>
      </c>
      <c r="J18" s="29">
        <v>41533</v>
      </c>
      <c r="K18" s="29" t="s">
        <v>176</v>
      </c>
      <c r="L18" s="29">
        <v>126916</v>
      </c>
      <c r="M18" s="129"/>
    </row>
    <row r="19" spans="1:14" x14ac:dyDescent="0.2">
      <c r="A19" s="16" t="s">
        <v>23</v>
      </c>
      <c r="B19" s="29">
        <v>527</v>
      </c>
      <c r="C19" s="29" t="s">
        <v>176</v>
      </c>
      <c r="D19" s="29" t="s">
        <v>178</v>
      </c>
      <c r="E19" s="29" t="s">
        <v>176</v>
      </c>
      <c r="F19" s="29">
        <v>14235</v>
      </c>
      <c r="G19" s="29" t="s">
        <v>176</v>
      </c>
      <c r="H19" s="29" t="s">
        <v>178</v>
      </c>
      <c r="I19" s="29" t="s">
        <v>176</v>
      </c>
      <c r="J19" s="29" t="s">
        <v>24</v>
      </c>
      <c r="K19" s="29" t="s">
        <v>176</v>
      </c>
      <c r="L19" s="29">
        <v>84488</v>
      </c>
      <c r="M19" s="129"/>
    </row>
    <row r="20" spans="1:14" x14ac:dyDescent="0.2">
      <c r="A20" s="16" t="s">
        <v>22</v>
      </c>
      <c r="B20" s="29">
        <v>2150</v>
      </c>
      <c r="C20" s="29" t="s">
        <v>176</v>
      </c>
      <c r="D20" s="29">
        <v>2610</v>
      </c>
      <c r="E20" s="29" t="s">
        <v>176</v>
      </c>
      <c r="F20" s="29" t="s">
        <v>178</v>
      </c>
      <c r="G20" s="29" t="s">
        <v>176</v>
      </c>
      <c r="H20" s="29">
        <v>176523</v>
      </c>
      <c r="I20" s="29" t="s">
        <v>176</v>
      </c>
      <c r="J20" s="29">
        <v>12685</v>
      </c>
      <c r="K20" s="29" t="s">
        <v>176</v>
      </c>
      <c r="L20" s="29">
        <v>61310</v>
      </c>
      <c r="M20" s="129"/>
    </row>
    <row r="21" spans="1:14" x14ac:dyDescent="0.2">
      <c r="A21" s="16" t="s">
        <v>13</v>
      </c>
      <c r="B21" s="29">
        <v>718</v>
      </c>
      <c r="C21" s="29" t="s">
        <v>176</v>
      </c>
      <c r="D21" s="29">
        <v>1911</v>
      </c>
      <c r="E21" s="29" t="s">
        <v>176</v>
      </c>
      <c r="F21" s="29">
        <v>44824</v>
      </c>
      <c r="G21" s="29" t="s">
        <v>176</v>
      </c>
      <c r="H21" s="29">
        <v>277155</v>
      </c>
      <c r="I21" s="29" t="s">
        <v>176</v>
      </c>
      <c r="J21" s="29">
        <v>51127</v>
      </c>
      <c r="K21" s="29" t="s">
        <v>176</v>
      </c>
      <c r="L21" s="29">
        <v>105766</v>
      </c>
      <c r="M21" s="129"/>
    </row>
    <row r="22" spans="1:14" x14ac:dyDescent="0.2">
      <c r="A22" s="16" t="s">
        <v>14</v>
      </c>
      <c r="B22" s="29">
        <v>1016</v>
      </c>
      <c r="C22" s="29" t="s">
        <v>176</v>
      </c>
      <c r="D22" s="29">
        <v>2014</v>
      </c>
      <c r="E22" s="29" t="s">
        <v>176</v>
      </c>
      <c r="F22" s="29">
        <v>85674</v>
      </c>
      <c r="G22" s="29" t="s">
        <v>176</v>
      </c>
      <c r="H22" s="29">
        <v>495877</v>
      </c>
      <c r="I22" s="29" t="s">
        <v>176</v>
      </c>
      <c r="J22" s="29">
        <v>59977</v>
      </c>
      <c r="K22" s="30" t="s">
        <v>176</v>
      </c>
      <c r="L22" s="30">
        <v>133261</v>
      </c>
      <c r="M22" s="129"/>
    </row>
    <row r="23" spans="1:14" x14ac:dyDescent="0.2">
      <c r="A23" s="16" t="s">
        <v>15</v>
      </c>
      <c r="B23" s="29">
        <v>503</v>
      </c>
      <c r="C23" s="29" t="s">
        <v>176</v>
      </c>
      <c r="D23" s="29">
        <v>1974</v>
      </c>
      <c r="E23" s="29" t="s">
        <v>176</v>
      </c>
      <c r="F23" s="29">
        <v>66918</v>
      </c>
      <c r="G23" s="29" t="s">
        <v>176</v>
      </c>
      <c r="H23" s="29">
        <v>365195</v>
      </c>
      <c r="I23" s="29" t="s">
        <v>176</v>
      </c>
      <c r="J23" s="29">
        <v>5776</v>
      </c>
      <c r="K23" s="30" t="s">
        <v>176</v>
      </c>
      <c r="L23" s="30">
        <v>31606</v>
      </c>
      <c r="M23" s="129"/>
    </row>
    <row r="24" spans="1:14" x14ac:dyDescent="0.2">
      <c r="A24" s="16" t="s">
        <v>16</v>
      </c>
      <c r="B24" s="29">
        <v>276</v>
      </c>
      <c r="C24" s="29" t="s">
        <v>176</v>
      </c>
      <c r="D24" s="29">
        <v>908</v>
      </c>
      <c r="E24" s="29" t="s">
        <v>176</v>
      </c>
      <c r="F24" s="29">
        <v>35354</v>
      </c>
      <c r="G24" s="29" t="s">
        <v>176</v>
      </c>
      <c r="H24" s="29">
        <v>167980</v>
      </c>
      <c r="I24" s="29" t="s">
        <v>176</v>
      </c>
      <c r="J24" s="29" t="s">
        <v>24</v>
      </c>
      <c r="K24" s="30" t="s">
        <v>176</v>
      </c>
      <c r="L24" s="30">
        <v>23341</v>
      </c>
      <c r="M24" s="129"/>
    </row>
    <row r="25" spans="1:14" x14ac:dyDescent="0.2">
      <c r="A25" s="15" t="s">
        <v>21</v>
      </c>
      <c r="B25" s="30">
        <v>531</v>
      </c>
      <c r="C25" s="30" t="s">
        <v>176</v>
      </c>
      <c r="D25" s="30">
        <v>1118</v>
      </c>
      <c r="E25" s="30" t="s">
        <v>176</v>
      </c>
      <c r="F25" s="30">
        <v>36967</v>
      </c>
      <c r="G25" s="30" t="s">
        <v>176</v>
      </c>
      <c r="H25" s="30">
        <v>168640</v>
      </c>
      <c r="I25" s="30" t="s">
        <v>176</v>
      </c>
      <c r="J25" s="30">
        <v>22372</v>
      </c>
      <c r="K25" s="30" t="s">
        <v>176</v>
      </c>
      <c r="L25" s="30">
        <v>27812</v>
      </c>
      <c r="M25" s="129"/>
    </row>
    <row r="26" spans="1:14" x14ac:dyDescent="0.2">
      <c r="A26" s="15" t="s">
        <v>17</v>
      </c>
      <c r="B26" s="30">
        <v>82</v>
      </c>
      <c r="C26" s="30" t="s">
        <v>176</v>
      </c>
      <c r="D26" s="30">
        <v>726</v>
      </c>
      <c r="E26" s="30" t="s">
        <v>176</v>
      </c>
      <c r="F26" s="30">
        <v>17817</v>
      </c>
      <c r="G26" s="30" t="s">
        <v>176</v>
      </c>
      <c r="H26" s="30">
        <v>77677</v>
      </c>
      <c r="I26" s="30" t="s">
        <v>176</v>
      </c>
      <c r="J26" s="30">
        <v>16960</v>
      </c>
      <c r="K26" s="30" t="s">
        <v>176</v>
      </c>
      <c r="L26" s="30">
        <v>28193</v>
      </c>
      <c r="M26" s="129"/>
    </row>
    <row r="27" spans="1:14" x14ac:dyDescent="0.2">
      <c r="A27" s="14" t="s">
        <v>291</v>
      </c>
      <c r="B27" s="31">
        <v>207997</v>
      </c>
      <c r="C27" s="31" t="s">
        <v>176</v>
      </c>
      <c r="D27" s="31">
        <v>106061</v>
      </c>
      <c r="E27" s="31" t="s">
        <v>176</v>
      </c>
      <c r="F27" s="31">
        <v>6399939</v>
      </c>
      <c r="G27" s="31" t="s">
        <v>176</v>
      </c>
      <c r="H27" s="31">
        <v>21159770</v>
      </c>
      <c r="I27" s="31" t="s">
        <v>176</v>
      </c>
      <c r="J27" s="31">
        <v>4038479</v>
      </c>
      <c r="K27" s="31" t="s">
        <v>176</v>
      </c>
      <c r="L27" s="31">
        <v>7782966</v>
      </c>
      <c r="M27" s="15"/>
      <c r="N27" s="15"/>
    </row>
    <row r="28" spans="1:14" ht="69" customHeight="1" x14ac:dyDescent="0.2">
      <c r="A28" s="199" t="s">
        <v>375</v>
      </c>
      <c r="B28" s="199"/>
      <c r="C28" s="199"/>
      <c r="D28" s="199"/>
      <c r="E28" s="199"/>
      <c r="F28" s="199"/>
      <c r="G28" s="199"/>
      <c r="H28" s="199"/>
      <c r="I28" s="199"/>
      <c r="J28" s="199"/>
      <c r="K28" s="199"/>
      <c r="L28" s="199"/>
    </row>
    <row r="30" spans="1:14" s="103" customFormat="1" x14ac:dyDescent="0.2">
      <c r="B30" s="16"/>
    </row>
    <row r="31" spans="1:14" x14ac:dyDescent="0.2">
      <c r="A31" s="103"/>
      <c r="D31" s="103"/>
      <c r="E31" s="103"/>
      <c r="F31" s="103"/>
      <c r="G31" s="103"/>
      <c r="H31" s="103"/>
      <c r="I31" s="103"/>
      <c r="J31" s="103"/>
    </row>
  </sheetData>
  <mergeCells count="1">
    <mergeCell ref="A28:L28"/>
  </mergeCells>
  <pageMargins left="0.75" right="0.75" top="1" bottom="1" header="0.5" footer="0.5"/>
  <pageSetup paperSize="9" scale="6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theme="0" tint="-4.9989318521683403E-2"/>
  </sheetPr>
  <dimension ref="A1:V34"/>
  <sheetViews>
    <sheetView zoomScaleNormal="75" workbookViewId="0"/>
  </sheetViews>
  <sheetFormatPr defaultRowHeight="11.25" x14ac:dyDescent="0.2"/>
  <cols>
    <col min="1" max="1" width="12.85546875" style="16" customWidth="1"/>
    <col min="2" max="2" width="9.42578125" style="16" customWidth="1"/>
    <col min="3" max="3" width="0.85546875" style="16" customWidth="1"/>
    <col min="4" max="4" width="8.85546875" style="16" bestFit="1" customWidth="1"/>
    <col min="5" max="5" width="0.85546875" style="16" customWidth="1"/>
    <col min="6" max="6" width="8.7109375" style="16" customWidth="1"/>
    <col min="7" max="7" width="0.85546875" style="16" customWidth="1"/>
    <col min="8" max="8" width="9.140625" style="16"/>
    <col min="9" max="9" width="0.85546875" style="16" customWidth="1"/>
    <col min="10" max="10" width="9.140625" style="16"/>
    <col min="11" max="11" width="1" style="16" customWidth="1"/>
    <col min="12" max="12" width="9.140625" style="16"/>
    <col min="13" max="13" width="0.85546875" style="16" customWidth="1"/>
    <col min="14" max="14" width="9.85546875" style="16" customWidth="1"/>
    <col min="15" max="15" width="0.85546875" style="16" customWidth="1"/>
    <col min="16" max="16" width="8" style="16" bestFit="1" customWidth="1"/>
    <col min="17" max="17" width="0.85546875" style="16" customWidth="1"/>
    <col min="18" max="18" width="12.42578125" style="16" customWidth="1"/>
    <col min="19" max="19" width="0.85546875" style="16" customWidth="1"/>
    <col min="20" max="20" width="8.7109375" style="16" bestFit="1" customWidth="1"/>
    <col min="21" max="21" width="0.85546875" style="16" customWidth="1"/>
    <col min="22" max="22" width="16" style="16" bestFit="1" customWidth="1"/>
    <col min="23" max="25" width="9.140625" style="16"/>
    <col min="26" max="26" width="9.5703125" style="16" bestFit="1" customWidth="1"/>
    <col min="27" max="256" width="9.140625" style="16"/>
    <col min="257" max="257" width="12.85546875" style="16" customWidth="1"/>
    <col min="258" max="258" width="8.28515625" style="16" bestFit="1" customWidth="1"/>
    <col min="259" max="259" width="0.85546875" style="16" customWidth="1"/>
    <col min="260" max="260" width="8.85546875" style="16" bestFit="1" customWidth="1"/>
    <col min="261" max="261" width="0.85546875" style="16" customWidth="1"/>
    <col min="262" max="262" width="7.7109375" style="16" bestFit="1" customWidth="1"/>
    <col min="263" max="263" width="0.85546875" style="16" customWidth="1"/>
    <col min="264" max="264" width="9.140625" style="16"/>
    <col min="265" max="265" width="0.85546875" style="16" customWidth="1"/>
    <col min="266" max="266" width="9.140625" style="16"/>
    <col min="267" max="267" width="1" style="16" customWidth="1"/>
    <col min="268" max="268" width="9.140625" style="16"/>
    <col min="269" max="269" width="0.85546875" style="16" customWidth="1"/>
    <col min="270" max="270" width="8.28515625" style="16" bestFit="1" customWidth="1"/>
    <col min="271" max="271" width="0.85546875" style="16" customWidth="1"/>
    <col min="272" max="272" width="8" style="16" bestFit="1" customWidth="1"/>
    <col min="273" max="273" width="0.85546875" style="16" customWidth="1"/>
    <col min="274" max="274" width="11.7109375" style="16" customWidth="1"/>
    <col min="275" max="275" width="0.85546875" style="16" customWidth="1"/>
    <col min="276" max="276" width="8.7109375" style="16" bestFit="1" customWidth="1"/>
    <col min="277" max="277" width="0.85546875" style="16" customWidth="1"/>
    <col min="278" max="278" width="16" style="16" bestFit="1" customWidth="1"/>
    <col min="279" max="281" width="9.140625" style="16"/>
    <col min="282" max="282" width="9.5703125" style="16" bestFit="1" customWidth="1"/>
    <col min="283" max="512" width="9.140625" style="16"/>
    <col min="513" max="513" width="12.85546875" style="16" customWidth="1"/>
    <col min="514" max="514" width="8.28515625" style="16" bestFit="1" customWidth="1"/>
    <col min="515" max="515" width="0.85546875" style="16" customWidth="1"/>
    <col min="516" max="516" width="8.85546875" style="16" bestFit="1" customWidth="1"/>
    <col min="517" max="517" width="0.85546875" style="16" customWidth="1"/>
    <col min="518" max="518" width="7.7109375" style="16" bestFit="1" customWidth="1"/>
    <col min="519" max="519" width="0.85546875" style="16" customWidth="1"/>
    <col min="520" max="520" width="9.140625" style="16"/>
    <col min="521" max="521" width="0.85546875" style="16" customWidth="1"/>
    <col min="522" max="522" width="9.140625" style="16"/>
    <col min="523" max="523" width="1" style="16" customWidth="1"/>
    <col min="524" max="524" width="9.140625" style="16"/>
    <col min="525" max="525" width="0.85546875" style="16" customWidth="1"/>
    <col min="526" max="526" width="8.28515625" style="16" bestFit="1" customWidth="1"/>
    <col min="527" max="527" width="0.85546875" style="16" customWidth="1"/>
    <col min="528" max="528" width="8" style="16" bestFit="1" customWidth="1"/>
    <col min="529" max="529" width="0.85546875" style="16" customWidth="1"/>
    <col min="530" max="530" width="11.7109375" style="16" customWidth="1"/>
    <col min="531" max="531" width="0.85546875" style="16" customWidth="1"/>
    <col min="532" max="532" width="8.7109375" style="16" bestFit="1" customWidth="1"/>
    <col min="533" max="533" width="0.85546875" style="16" customWidth="1"/>
    <col min="534" max="534" width="16" style="16" bestFit="1" customWidth="1"/>
    <col min="535" max="537" width="9.140625" style="16"/>
    <col min="538" max="538" width="9.5703125" style="16" bestFit="1" customWidth="1"/>
    <col min="539" max="768" width="9.140625" style="16"/>
    <col min="769" max="769" width="12.85546875" style="16" customWidth="1"/>
    <col min="770" max="770" width="8.28515625" style="16" bestFit="1" customWidth="1"/>
    <col min="771" max="771" width="0.85546875" style="16" customWidth="1"/>
    <col min="772" max="772" width="8.85546875" style="16" bestFit="1" customWidth="1"/>
    <col min="773" max="773" width="0.85546875" style="16" customWidth="1"/>
    <col min="774" max="774" width="7.7109375" style="16" bestFit="1" customWidth="1"/>
    <col min="775" max="775" width="0.85546875" style="16" customWidth="1"/>
    <col min="776" max="776" width="9.140625" style="16"/>
    <col min="777" max="777" width="0.85546875" style="16" customWidth="1"/>
    <col min="778" max="778" width="9.140625" style="16"/>
    <col min="779" max="779" width="1" style="16" customWidth="1"/>
    <col min="780" max="780" width="9.140625" style="16"/>
    <col min="781" max="781" width="0.85546875" style="16" customWidth="1"/>
    <col min="782" max="782" width="8.28515625" style="16" bestFit="1" customWidth="1"/>
    <col min="783" max="783" width="0.85546875" style="16" customWidth="1"/>
    <col min="784" max="784" width="8" style="16" bestFit="1" customWidth="1"/>
    <col min="785" max="785" width="0.85546875" style="16" customWidth="1"/>
    <col min="786" max="786" width="11.7109375" style="16" customWidth="1"/>
    <col min="787" max="787" width="0.85546875" style="16" customWidth="1"/>
    <col min="788" max="788" width="8.7109375" style="16" bestFit="1" customWidth="1"/>
    <col min="789" max="789" width="0.85546875" style="16" customWidth="1"/>
    <col min="790" max="790" width="16" style="16" bestFit="1" customWidth="1"/>
    <col min="791" max="793" width="9.140625" style="16"/>
    <col min="794" max="794" width="9.5703125" style="16" bestFit="1" customWidth="1"/>
    <col min="795" max="1024" width="9.140625" style="16"/>
    <col min="1025" max="1025" width="12.85546875" style="16" customWidth="1"/>
    <col min="1026" max="1026" width="8.28515625" style="16" bestFit="1" customWidth="1"/>
    <col min="1027" max="1027" width="0.85546875" style="16" customWidth="1"/>
    <col min="1028" max="1028" width="8.85546875" style="16" bestFit="1" customWidth="1"/>
    <col min="1029" max="1029" width="0.85546875" style="16" customWidth="1"/>
    <col min="1030" max="1030" width="7.7109375" style="16" bestFit="1" customWidth="1"/>
    <col min="1031" max="1031" width="0.85546875" style="16" customWidth="1"/>
    <col min="1032" max="1032" width="9.140625" style="16"/>
    <col min="1033" max="1033" width="0.85546875" style="16" customWidth="1"/>
    <col min="1034" max="1034" width="9.140625" style="16"/>
    <col min="1035" max="1035" width="1" style="16" customWidth="1"/>
    <col min="1036" max="1036" width="9.140625" style="16"/>
    <col min="1037" max="1037" width="0.85546875" style="16" customWidth="1"/>
    <col min="1038" max="1038" width="8.28515625" style="16" bestFit="1" customWidth="1"/>
    <col min="1039" max="1039" width="0.85546875" style="16" customWidth="1"/>
    <col min="1040" max="1040" width="8" style="16" bestFit="1" customWidth="1"/>
    <col min="1041" max="1041" width="0.85546875" style="16" customWidth="1"/>
    <col min="1042" max="1042" width="11.7109375" style="16" customWidth="1"/>
    <col min="1043" max="1043" width="0.85546875" style="16" customWidth="1"/>
    <col min="1044" max="1044" width="8.7109375" style="16" bestFit="1" customWidth="1"/>
    <col min="1045" max="1045" width="0.85546875" style="16" customWidth="1"/>
    <col min="1046" max="1046" width="16" style="16" bestFit="1" customWidth="1"/>
    <col min="1047" max="1049" width="9.140625" style="16"/>
    <col min="1050" max="1050" width="9.5703125" style="16" bestFit="1" customWidth="1"/>
    <col min="1051" max="1280" width="9.140625" style="16"/>
    <col min="1281" max="1281" width="12.85546875" style="16" customWidth="1"/>
    <col min="1282" max="1282" width="8.28515625" style="16" bestFit="1" customWidth="1"/>
    <col min="1283" max="1283" width="0.85546875" style="16" customWidth="1"/>
    <col min="1284" max="1284" width="8.85546875" style="16" bestFit="1" customWidth="1"/>
    <col min="1285" max="1285" width="0.85546875" style="16" customWidth="1"/>
    <col min="1286" max="1286" width="7.7109375" style="16" bestFit="1" customWidth="1"/>
    <col min="1287" max="1287" width="0.85546875" style="16" customWidth="1"/>
    <col min="1288" max="1288" width="9.140625" style="16"/>
    <col min="1289" max="1289" width="0.85546875" style="16" customWidth="1"/>
    <col min="1290" max="1290" width="9.140625" style="16"/>
    <col min="1291" max="1291" width="1" style="16" customWidth="1"/>
    <col min="1292" max="1292" width="9.140625" style="16"/>
    <col min="1293" max="1293" width="0.85546875" style="16" customWidth="1"/>
    <col min="1294" max="1294" width="8.28515625" style="16" bestFit="1" customWidth="1"/>
    <col min="1295" max="1295" width="0.85546875" style="16" customWidth="1"/>
    <col min="1296" max="1296" width="8" style="16" bestFit="1" customWidth="1"/>
    <col min="1297" max="1297" width="0.85546875" style="16" customWidth="1"/>
    <col min="1298" max="1298" width="11.7109375" style="16" customWidth="1"/>
    <col min="1299" max="1299" width="0.85546875" style="16" customWidth="1"/>
    <col min="1300" max="1300" width="8.7109375" style="16" bestFit="1" customWidth="1"/>
    <col min="1301" max="1301" width="0.85546875" style="16" customWidth="1"/>
    <col min="1302" max="1302" width="16" style="16" bestFit="1" customWidth="1"/>
    <col min="1303" max="1305" width="9.140625" style="16"/>
    <col min="1306" max="1306" width="9.5703125" style="16" bestFit="1" customWidth="1"/>
    <col min="1307" max="1536" width="9.140625" style="16"/>
    <col min="1537" max="1537" width="12.85546875" style="16" customWidth="1"/>
    <col min="1538" max="1538" width="8.28515625" style="16" bestFit="1" customWidth="1"/>
    <col min="1539" max="1539" width="0.85546875" style="16" customWidth="1"/>
    <col min="1540" max="1540" width="8.85546875" style="16" bestFit="1" customWidth="1"/>
    <col min="1541" max="1541" width="0.85546875" style="16" customWidth="1"/>
    <col min="1542" max="1542" width="7.7109375" style="16" bestFit="1" customWidth="1"/>
    <col min="1543" max="1543" width="0.85546875" style="16" customWidth="1"/>
    <col min="1544" max="1544" width="9.140625" style="16"/>
    <col min="1545" max="1545" width="0.85546875" style="16" customWidth="1"/>
    <col min="1546" max="1546" width="9.140625" style="16"/>
    <col min="1547" max="1547" width="1" style="16" customWidth="1"/>
    <col min="1548" max="1548" width="9.140625" style="16"/>
    <col min="1549" max="1549" width="0.85546875" style="16" customWidth="1"/>
    <col min="1550" max="1550" width="8.28515625" style="16" bestFit="1" customWidth="1"/>
    <col min="1551" max="1551" width="0.85546875" style="16" customWidth="1"/>
    <col min="1552" max="1552" width="8" style="16" bestFit="1" customWidth="1"/>
    <col min="1553" max="1553" width="0.85546875" style="16" customWidth="1"/>
    <col min="1554" max="1554" width="11.7109375" style="16" customWidth="1"/>
    <col min="1555" max="1555" width="0.85546875" style="16" customWidth="1"/>
    <col min="1556" max="1556" width="8.7109375" style="16" bestFit="1" customWidth="1"/>
    <col min="1557" max="1557" width="0.85546875" style="16" customWidth="1"/>
    <col min="1558" max="1558" width="16" style="16" bestFit="1" customWidth="1"/>
    <col min="1559" max="1561" width="9.140625" style="16"/>
    <col min="1562" max="1562" width="9.5703125" style="16" bestFit="1" customWidth="1"/>
    <col min="1563" max="1792" width="9.140625" style="16"/>
    <col min="1793" max="1793" width="12.85546875" style="16" customWidth="1"/>
    <col min="1794" max="1794" width="8.28515625" style="16" bestFit="1" customWidth="1"/>
    <col min="1795" max="1795" width="0.85546875" style="16" customWidth="1"/>
    <col min="1796" max="1796" width="8.85546875" style="16" bestFit="1" customWidth="1"/>
    <col min="1797" max="1797" width="0.85546875" style="16" customWidth="1"/>
    <col min="1798" max="1798" width="7.7109375" style="16" bestFit="1" customWidth="1"/>
    <col min="1799" max="1799" width="0.85546875" style="16" customWidth="1"/>
    <col min="1800" max="1800" width="9.140625" style="16"/>
    <col min="1801" max="1801" width="0.85546875" style="16" customWidth="1"/>
    <col min="1802" max="1802" width="9.140625" style="16"/>
    <col min="1803" max="1803" width="1" style="16" customWidth="1"/>
    <col min="1804" max="1804" width="9.140625" style="16"/>
    <col min="1805" max="1805" width="0.85546875" style="16" customWidth="1"/>
    <col min="1806" max="1806" width="8.28515625" style="16" bestFit="1" customWidth="1"/>
    <col min="1807" max="1807" width="0.85546875" style="16" customWidth="1"/>
    <col min="1808" max="1808" width="8" style="16" bestFit="1" customWidth="1"/>
    <col min="1809" max="1809" width="0.85546875" style="16" customWidth="1"/>
    <col min="1810" max="1810" width="11.7109375" style="16" customWidth="1"/>
    <col min="1811" max="1811" width="0.85546875" style="16" customWidth="1"/>
    <col min="1812" max="1812" width="8.7109375" style="16" bestFit="1" customWidth="1"/>
    <col min="1813" max="1813" width="0.85546875" style="16" customWidth="1"/>
    <col min="1814" max="1814" width="16" style="16" bestFit="1" customWidth="1"/>
    <col min="1815" max="1817" width="9.140625" style="16"/>
    <col min="1818" max="1818" width="9.5703125" style="16" bestFit="1" customWidth="1"/>
    <col min="1819" max="2048" width="9.140625" style="16"/>
    <col min="2049" max="2049" width="12.85546875" style="16" customWidth="1"/>
    <col min="2050" max="2050" width="8.28515625" style="16" bestFit="1" customWidth="1"/>
    <col min="2051" max="2051" width="0.85546875" style="16" customWidth="1"/>
    <col min="2052" max="2052" width="8.85546875" style="16" bestFit="1" customWidth="1"/>
    <col min="2053" max="2053" width="0.85546875" style="16" customWidth="1"/>
    <col min="2054" max="2054" width="7.7109375" style="16" bestFit="1" customWidth="1"/>
    <col min="2055" max="2055" width="0.85546875" style="16" customWidth="1"/>
    <col min="2056" max="2056" width="9.140625" style="16"/>
    <col min="2057" max="2057" width="0.85546875" style="16" customWidth="1"/>
    <col min="2058" max="2058" width="9.140625" style="16"/>
    <col min="2059" max="2059" width="1" style="16" customWidth="1"/>
    <col min="2060" max="2060" width="9.140625" style="16"/>
    <col min="2061" max="2061" width="0.85546875" style="16" customWidth="1"/>
    <col min="2062" max="2062" width="8.28515625" style="16" bestFit="1" customWidth="1"/>
    <col min="2063" max="2063" width="0.85546875" style="16" customWidth="1"/>
    <col min="2064" max="2064" width="8" style="16" bestFit="1" customWidth="1"/>
    <col min="2065" max="2065" width="0.85546875" style="16" customWidth="1"/>
    <col min="2066" max="2066" width="11.7109375" style="16" customWidth="1"/>
    <col min="2067" max="2067" width="0.85546875" style="16" customWidth="1"/>
    <col min="2068" max="2068" width="8.7109375" style="16" bestFit="1" customWidth="1"/>
    <col min="2069" max="2069" width="0.85546875" style="16" customWidth="1"/>
    <col min="2070" max="2070" width="16" style="16" bestFit="1" customWidth="1"/>
    <col min="2071" max="2073" width="9.140625" style="16"/>
    <col min="2074" max="2074" width="9.5703125" style="16" bestFit="1" customWidth="1"/>
    <col min="2075" max="2304" width="9.140625" style="16"/>
    <col min="2305" max="2305" width="12.85546875" style="16" customWidth="1"/>
    <col min="2306" max="2306" width="8.28515625" style="16" bestFit="1" customWidth="1"/>
    <col min="2307" max="2307" width="0.85546875" style="16" customWidth="1"/>
    <col min="2308" max="2308" width="8.85546875" style="16" bestFit="1" customWidth="1"/>
    <col min="2309" max="2309" width="0.85546875" style="16" customWidth="1"/>
    <col min="2310" max="2310" width="7.7109375" style="16" bestFit="1" customWidth="1"/>
    <col min="2311" max="2311" width="0.85546875" style="16" customWidth="1"/>
    <col min="2312" max="2312" width="9.140625" style="16"/>
    <col min="2313" max="2313" width="0.85546875" style="16" customWidth="1"/>
    <col min="2314" max="2314" width="9.140625" style="16"/>
    <col min="2315" max="2315" width="1" style="16" customWidth="1"/>
    <col min="2316" max="2316" width="9.140625" style="16"/>
    <col min="2317" max="2317" width="0.85546875" style="16" customWidth="1"/>
    <col min="2318" max="2318" width="8.28515625" style="16" bestFit="1" customWidth="1"/>
    <col min="2319" max="2319" width="0.85546875" style="16" customWidth="1"/>
    <col min="2320" max="2320" width="8" style="16" bestFit="1" customWidth="1"/>
    <col min="2321" max="2321" width="0.85546875" style="16" customWidth="1"/>
    <col min="2322" max="2322" width="11.7109375" style="16" customWidth="1"/>
    <col min="2323" max="2323" width="0.85546875" style="16" customWidth="1"/>
    <col min="2324" max="2324" width="8.7109375" style="16" bestFit="1" customWidth="1"/>
    <col min="2325" max="2325" width="0.85546875" style="16" customWidth="1"/>
    <col min="2326" max="2326" width="16" style="16" bestFit="1" customWidth="1"/>
    <col min="2327" max="2329" width="9.140625" style="16"/>
    <col min="2330" max="2330" width="9.5703125" style="16" bestFit="1" customWidth="1"/>
    <col min="2331" max="2560" width="9.140625" style="16"/>
    <col min="2561" max="2561" width="12.85546875" style="16" customWidth="1"/>
    <col min="2562" max="2562" width="8.28515625" style="16" bestFit="1" customWidth="1"/>
    <col min="2563" max="2563" width="0.85546875" style="16" customWidth="1"/>
    <col min="2564" max="2564" width="8.85546875" style="16" bestFit="1" customWidth="1"/>
    <col min="2565" max="2565" width="0.85546875" style="16" customWidth="1"/>
    <col min="2566" max="2566" width="7.7109375" style="16" bestFit="1" customWidth="1"/>
    <col min="2567" max="2567" width="0.85546875" style="16" customWidth="1"/>
    <col min="2568" max="2568" width="9.140625" style="16"/>
    <col min="2569" max="2569" width="0.85546875" style="16" customWidth="1"/>
    <col min="2570" max="2570" width="9.140625" style="16"/>
    <col min="2571" max="2571" width="1" style="16" customWidth="1"/>
    <col min="2572" max="2572" width="9.140625" style="16"/>
    <col min="2573" max="2573" width="0.85546875" style="16" customWidth="1"/>
    <col min="2574" max="2574" width="8.28515625" style="16" bestFit="1" customWidth="1"/>
    <col min="2575" max="2575" width="0.85546875" style="16" customWidth="1"/>
    <col min="2576" max="2576" width="8" style="16" bestFit="1" customWidth="1"/>
    <col min="2577" max="2577" width="0.85546875" style="16" customWidth="1"/>
    <col min="2578" max="2578" width="11.7109375" style="16" customWidth="1"/>
    <col min="2579" max="2579" width="0.85546875" style="16" customWidth="1"/>
    <col min="2580" max="2580" width="8.7109375" style="16" bestFit="1" customWidth="1"/>
    <col min="2581" max="2581" width="0.85546875" style="16" customWidth="1"/>
    <col min="2582" max="2582" width="16" style="16" bestFit="1" customWidth="1"/>
    <col min="2583" max="2585" width="9.140625" style="16"/>
    <col min="2586" max="2586" width="9.5703125" style="16" bestFit="1" customWidth="1"/>
    <col min="2587" max="2816" width="9.140625" style="16"/>
    <col min="2817" max="2817" width="12.85546875" style="16" customWidth="1"/>
    <col min="2818" max="2818" width="8.28515625" style="16" bestFit="1" customWidth="1"/>
    <col min="2819" max="2819" width="0.85546875" style="16" customWidth="1"/>
    <col min="2820" max="2820" width="8.85546875" style="16" bestFit="1" customWidth="1"/>
    <col min="2821" max="2821" width="0.85546875" style="16" customWidth="1"/>
    <col min="2822" max="2822" width="7.7109375" style="16" bestFit="1" customWidth="1"/>
    <col min="2823" max="2823" width="0.85546875" style="16" customWidth="1"/>
    <col min="2824" max="2824" width="9.140625" style="16"/>
    <col min="2825" max="2825" width="0.85546875" style="16" customWidth="1"/>
    <col min="2826" max="2826" width="9.140625" style="16"/>
    <col min="2827" max="2827" width="1" style="16" customWidth="1"/>
    <col min="2828" max="2828" width="9.140625" style="16"/>
    <col min="2829" max="2829" width="0.85546875" style="16" customWidth="1"/>
    <col min="2830" max="2830" width="8.28515625" style="16" bestFit="1" customWidth="1"/>
    <col min="2831" max="2831" width="0.85546875" style="16" customWidth="1"/>
    <col min="2832" max="2832" width="8" style="16" bestFit="1" customWidth="1"/>
    <col min="2833" max="2833" width="0.85546875" style="16" customWidth="1"/>
    <col min="2834" max="2834" width="11.7109375" style="16" customWidth="1"/>
    <col min="2835" max="2835" width="0.85546875" style="16" customWidth="1"/>
    <col min="2836" max="2836" width="8.7109375" style="16" bestFit="1" customWidth="1"/>
    <col min="2837" max="2837" width="0.85546875" style="16" customWidth="1"/>
    <col min="2838" max="2838" width="16" style="16" bestFit="1" customWidth="1"/>
    <col min="2839" max="2841" width="9.140625" style="16"/>
    <col min="2842" max="2842" width="9.5703125" style="16" bestFit="1" customWidth="1"/>
    <col min="2843" max="3072" width="9.140625" style="16"/>
    <col min="3073" max="3073" width="12.85546875" style="16" customWidth="1"/>
    <col min="3074" max="3074" width="8.28515625" style="16" bestFit="1" customWidth="1"/>
    <col min="3075" max="3075" width="0.85546875" style="16" customWidth="1"/>
    <col min="3076" max="3076" width="8.85546875" style="16" bestFit="1" customWidth="1"/>
    <col min="3077" max="3077" width="0.85546875" style="16" customWidth="1"/>
    <col min="3078" max="3078" width="7.7109375" style="16" bestFit="1" customWidth="1"/>
    <col min="3079" max="3079" width="0.85546875" style="16" customWidth="1"/>
    <col min="3080" max="3080" width="9.140625" style="16"/>
    <col min="3081" max="3081" width="0.85546875" style="16" customWidth="1"/>
    <col min="3082" max="3082" width="9.140625" style="16"/>
    <col min="3083" max="3083" width="1" style="16" customWidth="1"/>
    <col min="3084" max="3084" width="9.140625" style="16"/>
    <col min="3085" max="3085" width="0.85546875" style="16" customWidth="1"/>
    <col min="3086" max="3086" width="8.28515625" style="16" bestFit="1" customWidth="1"/>
    <col min="3087" max="3087" width="0.85546875" style="16" customWidth="1"/>
    <col min="3088" max="3088" width="8" style="16" bestFit="1" customWidth="1"/>
    <col min="3089" max="3089" width="0.85546875" style="16" customWidth="1"/>
    <col min="3090" max="3090" width="11.7109375" style="16" customWidth="1"/>
    <col min="3091" max="3091" width="0.85546875" style="16" customWidth="1"/>
    <col min="3092" max="3092" width="8.7109375" style="16" bestFit="1" customWidth="1"/>
    <col min="3093" max="3093" width="0.85546875" style="16" customWidth="1"/>
    <col min="3094" max="3094" width="16" style="16" bestFit="1" customWidth="1"/>
    <col min="3095" max="3097" width="9.140625" style="16"/>
    <col min="3098" max="3098" width="9.5703125" style="16" bestFit="1" customWidth="1"/>
    <col min="3099" max="3328" width="9.140625" style="16"/>
    <col min="3329" max="3329" width="12.85546875" style="16" customWidth="1"/>
    <col min="3330" max="3330" width="8.28515625" style="16" bestFit="1" customWidth="1"/>
    <col min="3331" max="3331" width="0.85546875" style="16" customWidth="1"/>
    <col min="3332" max="3332" width="8.85546875" style="16" bestFit="1" customWidth="1"/>
    <col min="3333" max="3333" width="0.85546875" style="16" customWidth="1"/>
    <col min="3334" max="3334" width="7.7109375" style="16" bestFit="1" customWidth="1"/>
    <col min="3335" max="3335" width="0.85546875" style="16" customWidth="1"/>
    <col min="3336" max="3336" width="9.140625" style="16"/>
    <col min="3337" max="3337" width="0.85546875" style="16" customWidth="1"/>
    <col min="3338" max="3338" width="9.140625" style="16"/>
    <col min="3339" max="3339" width="1" style="16" customWidth="1"/>
    <col min="3340" max="3340" width="9.140625" style="16"/>
    <col min="3341" max="3341" width="0.85546875" style="16" customWidth="1"/>
    <col min="3342" max="3342" width="8.28515625" style="16" bestFit="1" customWidth="1"/>
    <col min="3343" max="3343" width="0.85546875" style="16" customWidth="1"/>
    <col min="3344" max="3344" width="8" style="16" bestFit="1" customWidth="1"/>
    <col min="3345" max="3345" width="0.85546875" style="16" customWidth="1"/>
    <col min="3346" max="3346" width="11.7109375" style="16" customWidth="1"/>
    <col min="3347" max="3347" width="0.85546875" style="16" customWidth="1"/>
    <col min="3348" max="3348" width="8.7109375" style="16" bestFit="1" customWidth="1"/>
    <col min="3349" max="3349" width="0.85546875" style="16" customWidth="1"/>
    <col min="3350" max="3350" width="16" style="16" bestFit="1" customWidth="1"/>
    <col min="3351" max="3353" width="9.140625" style="16"/>
    <col min="3354" max="3354" width="9.5703125" style="16" bestFit="1" customWidth="1"/>
    <col min="3355" max="3584" width="9.140625" style="16"/>
    <col min="3585" max="3585" width="12.85546875" style="16" customWidth="1"/>
    <col min="3586" max="3586" width="8.28515625" style="16" bestFit="1" customWidth="1"/>
    <col min="3587" max="3587" width="0.85546875" style="16" customWidth="1"/>
    <col min="3588" max="3588" width="8.85546875" style="16" bestFit="1" customWidth="1"/>
    <col min="3589" max="3589" width="0.85546875" style="16" customWidth="1"/>
    <col min="3590" max="3590" width="7.7109375" style="16" bestFit="1" customWidth="1"/>
    <col min="3591" max="3591" width="0.85546875" style="16" customWidth="1"/>
    <col min="3592" max="3592" width="9.140625" style="16"/>
    <col min="3593" max="3593" width="0.85546875" style="16" customWidth="1"/>
    <col min="3594" max="3594" width="9.140625" style="16"/>
    <col min="3595" max="3595" width="1" style="16" customWidth="1"/>
    <col min="3596" max="3596" width="9.140625" style="16"/>
    <col min="3597" max="3597" width="0.85546875" style="16" customWidth="1"/>
    <col min="3598" max="3598" width="8.28515625" style="16" bestFit="1" customWidth="1"/>
    <col min="3599" max="3599" width="0.85546875" style="16" customWidth="1"/>
    <col min="3600" max="3600" width="8" style="16" bestFit="1" customWidth="1"/>
    <col min="3601" max="3601" width="0.85546875" style="16" customWidth="1"/>
    <col min="3602" max="3602" width="11.7109375" style="16" customWidth="1"/>
    <col min="3603" max="3603" width="0.85546875" style="16" customWidth="1"/>
    <col min="3604" max="3604" width="8.7109375" style="16" bestFit="1" customWidth="1"/>
    <col min="3605" max="3605" width="0.85546875" style="16" customWidth="1"/>
    <col min="3606" max="3606" width="16" style="16" bestFit="1" customWidth="1"/>
    <col min="3607" max="3609" width="9.140625" style="16"/>
    <col min="3610" max="3610" width="9.5703125" style="16" bestFit="1" customWidth="1"/>
    <col min="3611" max="3840" width="9.140625" style="16"/>
    <col min="3841" max="3841" width="12.85546875" style="16" customWidth="1"/>
    <col min="3842" max="3842" width="8.28515625" style="16" bestFit="1" customWidth="1"/>
    <col min="3843" max="3843" width="0.85546875" style="16" customWidth="1"/>
    <col min="3844" max="3844" width="8.85546875" style="16" bestFit="1" customWidth="1"/>
    <col min="3845" max="3845" width="0.85546875" style="16" customWidth="1"/>
    <col min="3846" max="3846" width="7.7109375" style="16" bestFit="1" customWidth="1"/>
    <col min="3847" max="3847" width="0.85546875" style="16" customWidth="1"/>
    <col min="3848" max="3848" width="9.140625" style="16"/>
    <col min="3849" max="3849" width="0.85546875" style="16" customWidth="1"/>
    <col min="3850" max="3850" width="9.140625" style="16"/>
    <col min="3851" max="3851" width="1" style="16" customWidth="1"/>
    <col min="3852" max="3852" width="9.140625" style="16"/>
    <col min="3853" max="3853" width="0.85546875" style="16" customWidth="1"/>
    <col min="3854" max="3854" width="8.28515625" style="16" bestFit="1" customWidth="1"/>
    <col min="3855" max="3855" width="0.85546875" style="16" customWidth="1"/>
    <col min="3856" max="3856" width="8" style="16" bestFit="1" customWidth="1"/>
    <col min="3857" max="3857" width="0.85546875" style="16" customWidth="1"/>
    <col min="3858" max="3858" width="11.7109375" style="16" customWidth="1"/>
    <col min="3859" max="3859" width="0.85546875" style="16" customWidth="1"/>
    <col min="3860" max="3860" width="8.7109375" style="16" bestFit="1" customWidth="1"/>
    <col min="3861" max="3861" width="0.85546875" style="16" customWidth="1"/>
    <col min="3862" max="3862" width="16" style="16" bestFit="1" customWidth="1"/>
    <col min="3863" max="3865" width="9.140625" style="16"/>
    <col min="3866" max="3866" width="9.5703125" style="16" bestFit="1" customWidth="1"/>
    <col min="3867" max="4096" width="9.140625" style="16"/>
    <col min="4097" max="4097" width="12.85546875" style="16" customWidth="1"/>
    <col min="4098" max="4098" width="8.28515625" style="16" bestFit="1" customWidth="1"/>
    <col min="4099" max="4099" width="0.85546875" style="16" customWidth="1"/>
    <col min="4100" max="4100" width="8.85546875" style="16" bestFit="1" customWidth="1"/>
    <col min="4101" max="4101" width="0.85546875" style="16" customWidth="1"/>
    <col min="4102" max="4102" width="7.7109375" style="16" bestFit="1" customWidth="1"/>
    <col min="4103" max="4103" width="0.85546875" style="16" customWidth="1"/>
    <col min="4104" max="4104" width="9.140625" style="16"/>
    <col min="4105" max="4105" width="0.85546875" style="16" customWidth="1"/>
    <col min="4106" max="4106" width="9.140625" style="16"/>
    <col min="4107" max="4107" width="1" style="16" customWidth="1"/>
    <col min="4108" max="4108" width="9.140625" style="16"/>
    <col min="4109" max="4109" width="0.85546875" style="16" customWidth="1"/>
    <col min="4110" max="4110" width="8.28515625" style="16" bestFit="1" customWidth="1"/>
    <col min="4111" max="4111" width="0.85546875" style="16" customWidth="1"/>
    <col min="4112" max="4112" width="8" style="16" bestFit="1" customWidth="1"/>
    <col min="4113" max="4113" width="0.85546875" style="16" customWidth="1"/>
    <col min="4114" max="4114" width="11.7109375" style="16" customWidth="1"/>
    <col min="4115" max="4115" width="0.85546875" style="16" customWidth="1"/>
    <col min="4116" max="4116" width="8.7109375" style="16" bestFit="1" customWidth="1"/>
    <col min="4117" max="4117" width="0.85546875" style="16" customWidth="1"/>
    <col min="4118" max="4118" width="16" style="16" bestFit="1" customWidth="1"/>
    <col min="4119" max="4121" width="9.140625" style="16"/>
    <col min="4122" max="4122" width="9.5703125" style="16" bestFit="1" customWidth="1"/>
    <col min="4123" max="4352" width="9.140625" style="16"/>
    <col min="4353" max="4353" width="12.85546875" style="16" customWidth="1"/>
    <col min="4354" max="4354" width="8.28515625" style="16" bestFit="1" customWidth="1"/>
    <col min="4355" max="4355" width="0.85546875" style="16" customWidth="1"/>
    <col min="4356" max="4356" width="8.85546875" style="16" bestFit="1" customWidth="1"/>
    <col min="4357" max="4357" width="0.85546875" style="16" customWidth="1"/>
    <col min="4358" max="4358" width="7.7109375" style="16" bestFit="1" customWidth="1"/>
    <col min="4359" max="4359" width="0.85546875" style="16" customWidth="1"/>
    <col min="4360" max="4360" width="9.140625" style="16"/>
    <col min="4361" max="4361" width="0.85546875" style="16" customWidth="1"/>
    <col min="4362" max="4362" width="9.140625" style="16"/>
    <col min="4363" max="4363" width="1" style="16" customWidth="1"/>
    <col min="4364" max="4364" width="9.140625" style="16"/>
    <col min="4365" max="4365" width="0.85546875" style="16" customWidth="1"/>
    <col min="4366" max="4366" width="8.28515625" style="16" bestFit="1" customWidth="1"/>
    <col min="4367" max="4367" width="0.85546875" style="16" customWidth="1"/>
    <col min="4368" max="4368" width="8" style="16" bestFit="1" customWidth="1"/>
    <col min="4369" max="4369" width="0.85546875" style="16" customWidth="1"/>
    <col min="4370" max="4370" width="11.7109375" style="16" customWidth="1"/>
    <col min="4371" max="4371" width="0.85546875" style="16" customWidth="1"/>
    <col min="4372" max="4372" width="8.7109375" style="16" bestFit="1" customWidth="1"/>
    <col min="4373" max="4373" width="0.85546875" style="16" customWidth="1"/>
    <col min="4374" max="4374" width="16" style="16" bestFit="1" customWidth="1"/>
    <col min="4375" max="4377" width="9.140625" style="16"/>
    <col min="4378" max="4378" width="9.5703125" style="16" bestFit="1" customWidth="1"/>
    <col min="4379" max="4608" width="9.140625" style="16"/>
    <col min="4609" max="4609" width="12.85546875" style="16" customWidth="1"/>
    <col min="4610" max="4610" width="8.28515625" style="16" bestFit="1" customWidth="1"/>
    <col min="4611" max="4611" width="0.85546875" style="16" customWidth="1"/>
    <col min="4612" max="4612" width="8.85546875" style="16" bestFit="1" customWidth="1"/>
    <col min="4613" max="4613" width="0.85546875" style="16" customWidth="1"/>
    <col min="4614" max="4614" width="7.7109375" style="16" bestFit="1" customWidth="1"/>
    <col min="4615" max="4615" width="0.85546875" style="16" customWidth="1"/>
    <col min="4616" max="4616" width="9.140625" style="16"/>
    <col min="4617" max="4617" width="0.85546875" style="16" customWidth="1"/>
    <col min="4618" max="4618" width="9.140625" style="16"/>
    <col min="4619" max="4619" width="1" style="16" customWidth="1"/>
    <col min="4620" max="4620" width="9.140625" style="16"/>
    <col min="4621" max="4621" width="0.85546875" style="16" customWidth="1"/>
    <col min="4622" max="4622" width="8.28515625" style="16" bestFit="1" customWidth="1"/>
    <col min="4623" max="4623" width="0.85546875" style="16" customWidth="1"/>
    <col min="4624" max="4624" width="8" style="16" bestFit="1" customWidth="1"/>
    <col min="4625" max="4625" width="0.85546875" style="16" customWidth="1"/>
    <col min="4626" max="4626" width="11.7109375" style="16" customWidth="1"/>
    <col min="4627" max="4627" width="0.85546875" style="16" customWidth="1"/>
    <col min="4628" max="4628" width="8.7109375" style="16" bestFit="1" customWidth="1"/>
    <col min="4629" max="4629" width="0.85546875" style="16" customWidth="1"/>
    <col min="4630" max="4630" width="16" style="16" bestFit="1" customWidth="1"/>
    <col min="4631" max="4633" width="9.140625" style="16"/>
    <col min="4634" max="4634" width="9.5703125" style="16" bestFit="1" customWidth="1"/>
    <col min="4635" max="4864" width="9.140625" style="16"/>
    <col min="4865" max="4865" width="12.85546875" style="16" customWidth="1"/>
    <col min="4866" max="4866" width="8.28515625" style="16" bestFit="1" customWidth="1"/>
    <col min="4867" max="4867" width="0.85546875" style="16" customWidth="1"/>
    <col min="4868" max="4868" width="8.85546875" style="16" bestFit="1" customWidth="1"/>
    <col min="4869" max="4869" width="0.85546875" style="16" customWidth="1"/>
    <col min="4870" max="4870" width="7.7109375" style="16" bestFit="1" customWidth="1"/>
    <col min="4871" max="4871" width="0.85546875" style="16" customWidth="1"/>
    <col min="4872" max="4872" width="9.140625" style="16"/>
    <col min="4873" max="4873" width="0.85546875" style="16" customWidth="1"/>
    <col min="4874" max="4874" width="9.140625" style="16"/>
    <col min="4875" max="4875" width="1" style="16" customWidth="1"/>
    <col min="4876" max="4876" width="9.140625" style="16"/>
    <col min="4877" max="4877" width="0.85546875" style="16" customWidth="1"/>
    <col min="4878" max="4878" width="8.28515625" style="16" bestFit="1" customWidth="1"/>
    <col min="4879" max="4879" width="0.85546875" style="16" customWidth="1"/>
    <col min="4880" max="4880" width="8" style="16" bestFit="1" customWidth="1"/>
    <col min="4881" max="4881" width="0.85546875" style="16" customWidth="1"/>
    <col min="4882" max="4882" width="11.7109375" style="16" customWidth="1"/>
    <col min="4883" max="4883" width="0.85546875" style="16" customWidth="1"/>
    <col min="4884" max="4884" width="8.7109375" style="16" bestFit="1" customWidth="1"/>
    <col min="4885" max="4885" width="0.85546875" style="16" customWidth="1"/>
    <col min="4886" max="4886" width="16" style="16" bestFit="1" customWidth="1"/>
    <col min="4887" max="4889" width="9.140625" style="16"/>
    <col min="4890" max="4890" width="9.5703125" style="16" bestFit="1" customWidth="1"/>
    <col min="4891" max="5120" width="9.140625" style="16"/>
    <col min="5121" max="5121" width="12.85546875" style="16" customWidth="1"/>
    <col min="5122" max="5122" width="8.28515625" style="16" bestFit="1" customWidth="1"/>
    <col min="5123" max="5123" width="0.85546875" style="16" customWidth="1"/>
    <col min="5124" max="5124" width="8.85546875" style="16" bestFit="1" customWidth="1"/>
    <col min="5125" max="5125" width="0.85546875" style="16" customWidth="1"/>
    <col min="5126" max="5126" width="7.7109375" style="16" bestFit="1" customWidth="1"/>
    <col min="5127" max="5127" width="0.85546875" style="16" customWidth="1"/>
    <col min="5128" max="5128" width="9.140625" style="16"/>
    <col min="5129" max="5129" width="0.85546875" style="16" customWidth="1"/>
    <col min="5130" max="5130" width="9.140625" style="16"/>
    <col min="5131" max="5131" width="1" style="16" customWidth="1"/>
    <col min="5132" max="5132" width="9.140625" style="16"/>
    <col min="5133" max="5133" width="0.85546875" style="16" customWidth="1"/>
    <col min="5134" max="5134" width="8.28515625" style="16" bestFit="1" customWidth="1"/>
    <col min="5135" max="5135" width="0.85546875" style="16" customWidth="1"/>
    <col min="5136" max="5136" width="8" style="16" bestFit="1" customWidth="1"/>
    <col min="5137" max="5137" width="0.85546875" style="16" customWidth="1"/>
    <col min="5138" max="5138" width="11.7109375" style="16" customWidth="1"/>
    <col min="5139" max="5139" width="0.85546875" style="16" customWidth="1"/>
    <col min="5140" max="5140" width="8.7109375" style="16" bestFit="1" customWidth="1"/>
    <col min="5141" max="5141" width="0.85546875" style="16" customWidth="1"/>
    <col min="5142" max="5142" width="16" style="16" bestFit="1" customWidth="1"/>
    <col min="5143" max="5145" width="9.140625" style="16"/>
    <col min="5146" max="5146" width="9.5703125" style="16" bestFit="1" customWidth="1"/>
    <col min="5147" max="5376" width="9.140625" style="16"/>
    <col min="5377" max="5377" width="12.85546875" style="16" customWidth="1"/>
    <col min="5378" max="5378" width="8.28515625" style="16" bestFit="1" customWidth="1"/>
    <col min="5379" max="5379" width="0.85546875" style="16" customWidth="1"/>
    <col min="5380" max="5380" width="8.85546875" style="16" bestFit="1" customWidth="1"/>
    <col min="5381" max="5381" width="0.85546875" style="16" customWidth="1"/>
    <col min="5382" max="5382" width="7.7109375" style="16" bestFit="1" customWidth="1"/>
    <col min="5383" max="5383" width="0.85546875" style="16" customWidth="1"/>
    <col min="5384" max="5384" width="9.140625" style="16"/>
    <col min="5385" max="5385" width="0.85546875" style="16" customWidth="1"/>
    <col min="5386" max="5386" width="9.140625" style="16"/>
    <col min="5387" max="5387" width="1" style="16" customWidth="1"/>
    <col min="5388" max="5388" width="9.140625" style="16"/>
    <col min="5389" max="5389" width="0.85546875" style="16" customWidth="1"/>
    <col min="5390" max="5390" width="8.28515625" style="16" bestFit="1" customWidth="1"/>
    <col min="5391" max="5391" width="0.85546875" style="16" customWidth="1"/>
    <col min="5392" max="5392" width="8" style="16" bestFit="1" customWidth="1"/>
    <col min="5393" max="5393" width="0.85546875" style="16" customWidth="1"/>
    <col min="5394" max="5394" width="11.7109375" style="16" customWidth="1"/>
    <col min="5395" max="5395" width="0.85546875" style="16" customWidth="1"/>
    <col min="5396" max="5396" width="8.7109375" style="16" bestFit="1" customWidth="1"/>
    <col min="5397" max="5397" width="0.85546875" style="16" customWidth="1"/>
    <col min="5398" max="5398" width="16" style="16" bestFit="1" customWidth="1"/>
    <col min="5399" max="5401" width="9.140625" style="16"/>
    <col min="5402" max="5402" width="9.5703125" style="16" bestFit="1" customWidth="1"/>
    <col min="5403" max="5632" width="9.140625" style="16"/>
    <col min="5633" max="5633" width="12.85546875" style="16" customWidth="1"/>
    <col min="5634" max="5634" width="8.28515625" style="16" bestFit="1" customWidth="1"/>
    <col min="5635" max="5635" width="0.85546875" style="16" customWidth="1"/>
    <col min="5636" max="5636" width="8.85546875" style="16" bestFit="1" customWidth="1"/>
    <col min="5637" max="5637" width="0.85546875" style="16" customWidth="1"/>
    <col min="5638" max="5638" width="7.7109375" style="16" bestFit="1" customWidth="1"/>
    <col min="5639" max="5639" width="0.85546875" style="16" customWidth="1"/>
    <col min="5640" max="5640" width="9.140625" style="16"/>
    <col min="5641" max="5641" width="0.85546875" style="16" customWidth="1"/>
    <col min="5642" max="5642" width="9.140625" style="16"/>
    <col min="5643" max="5643" width="1" style="16" customWidth="1"/>
    <col min="5644" max="5644" width="9.140625" style="16"/>
    <col min="5645" max="5645" width="0.85546875" style="16" customWidth="1"/>
    <col min="5646" max="5646" width="8.28515625" style="16" bestFit="1" customWidth="1"/>
    <col min="5647" max="5647" width="0.85546875" style="16" customWidth="1"/>
    <col min="5648" max="5648" width="8" style="16" bestFit="1" customWidth="1"/>
    <col min="5649" max="5649" width="0.85546875" style="16" customWidth="1"/>
    <col min="5650" max="5650" width="11.7109375" style="16" customWidth="1"/>
    <col min="5651" max="5651" width="0.85546875" style="16" customWidth="1"/>
    <col min="5652" max="5652" width="8.7109375" style="16" bestFit="1" customWidth="1"/>
    <col min="5653" max="5653" width="0.85546875" style="16" customWidth="1"/>
    <col min="5654" max="5654" width="16" style="16" bestFit="1" customWidth="1"/>
    <col min="5655" max="5657" width="9.140625" style="16"/>
    <col min="5658" max="5658" width="9.5703125" style="16" bestFit="1" customWidth="1"/>
    <col min="5659" max="5888" width="9.140625" style="16"/>
    <col min="5889" max="5889" width="12.85546875" style="16" customWidth="1"/>
    <col min="5890" max="5890" width="8.28515625" style="16" bestFit="1" customWidth="1"/>
    <col min="5891" max="5891" width="0.85546875" style="16" customWidth="1"/>
    <col min="5892" max="5892" width="8.85546875" style="16" bestFit="1" customWidth="1"/>
    <col min="5893" max="5893" width="0.85546875" style="16" customWidth="1"/>
    <col min="5894" max="5894" width="7.7109375" style="16" bestFit="1" customWidth="1"/>
    <col min="5895" max="5895" width="0.85546875" style="16" customWidth="1"/>
    <col min="5896" max="5896" width="9.140625" style="16"/>
    <col min="5897" max="5897" width="0.85546875" style="16" customWidth="1"/>
    <col min="5898" max="5898" width="9.140625" style="16"/>
    <col min="5899" max="5899" width="1" style="16" customWidth="1"/>
    <col min="5900" max="5900" width="9.140625" style="16"/>
    <col min="5901" max="5901" width="0.85546875" style="16" customWidth="1"/>
    <col min="5902" max="5902" width="8.28515625" style="16" bestFit="1" customWidth="1"/>
    <col min="5903" max="5903" width="0.85546875" style="16" customWidth="1"/>
    <col min="5904" max="5904" width="8" style="16" bestFit="1" customWidth="1"/>
    <col min="5905" max="5905" width="0.85546875" style="16" customWidth="1"/>
    <col min="5906" max="5906" width="11.7109375" style="16" customWidth="1"/>
    <col min="5907" max="5907" width="0.85546875" style="16" customWidth="1"/>
    <col min="5908" max="5908" width="8.7109375" style="16" bestFit="1" customWidth="1"/>
    <col min="5909" max="5909" width="0.85546875" style="16" customWidth="1"/>
    <col min="5910" max="5910" width="16" style="16" bestFit="1" customWidth="1"/>
    <col min="5911" max="5913" width="9.140625" style="16"/>
    <col min="5914" max="5914" width="9.5703125" style="16" bestFit="1" customWidth="1"/>
    <col min="5915" max="6144" width="9.140625" style="16"/>
    <col min="6145" max="6145" width="12.85546875" style="16" customWidth="1"/>
    <col min="6146" max="6146" width="8.28515625" style="16" bestFit="1" customWidth="1"/>
    <col min="6147" max="6147" width="0.85546875" style="16" customWidth="1"/>
    <col min="6148" max="6148" width="8.85546875" style="16" bestFit="1" customWidth="1"/>
    <col min="6149" max="6149" width="0.85546875" style="16" customWidth="1"/>
    <col min="6150" max="6150" width="7.7109375" style="16" bestFit="1" customWidth="1"/>
    <col min="6151" max="6151" width="0.85546875" style="16" customWidth="1"/>
    <col min="6152" max="6152" width="9.140625" style="16"/>
    <col min="6153" max="6153" width="0.85546875" style="16" customWidth="1"/>
    <col min="6154" max="6154" width="9.140625" style="16"/>
    <col min="6155" max="6155" width="1" style="16" customWidth="1"/>
    <col min="6156" max="6156" width="9.140625" style="16"/>
    <col min="6157" max="6157" width="0.85546875" style="16" customWidth="1"/>
    <col min="6158" max="6158" width="8.28515625" style="16" bestFit="1" customWidth="1"/>
    <col min="6159" max="6159" width="0.85546875" style="16" customWidth="1"/>
    <col min="6160" max="6160" width="8" style="16" bestFit="1" customWidth="1"/>
    <col min="6161" max="6161" width="0.85546875" style="16" customWidth="1"/>
    <col min="6162" max="6162" width="11.7109375" style="16" customWidth="1"/>
    <col min="6163" max="6163" width="0.85546875" style="16" customWidth="1"/>
    <col min="6164" max="6164" width="8.7109375" style="16" bestFit="1" customWidth="1"/>
    <col min="6165" max="6165" width="0.85546875" style="16" customWidth="1"/>
    <col min="6166" max="6166" width="16" style="16" bestFit="1" customWidth="1"/>
    <col min="6167" max="6169" width="9.140625" style="16"/>
    <col min="6170" max="6170" width="9.5703125" style="16" bestFit="1" customWidth="1"/>
    <col min="6171" max="6400" width="9.140625" style="16"/>
    <col min="6401" max="6401" width="12.85546875" style="16" customWidth="1"/>
    <col min="6402" max="6402" width="8.28515625" style="16" bestFit="1" customWidth="1"/>
    <col min="6403" max="6403" width="0.85546875" style="16" customWidth="1"/>
    <col min="6404" max="6404" width="8.85546875" style="16" bestFit="1" customWidth="1"/>
    <col min="6405" max="6405" width="0.85546875" style="16" customWidth="1"/>
    <col min="6406" max="6406" width="7.7109375" style="16" bestFit="1" customWidth="1"/>
    <col min="6407" max="6407" width="0.85546875" style="16" customWidth="1"/>
    <col min="6408" max="6408" width="9.140625" style="16"/>
    <col min="6409" max="6409" width="0.85546875" style="16" customWidth="1"/>
    <col min="6410" max="6410" width="9.140625" style="16"/>
    <col min="6411" max="6411" width="1" style="16" customWidth="1"/>
    <col min="6412" max="6412" width="9.140625" style="16"/>
    <col min="6413" max="6413" width="0.85546875" style="16" customWidth="1"/>
    <col min="6414" max="6414" width="8.28515625" style="16" bestFit="1" customWidth="1"/>
    <col min="6415" max="6415" width="0.85546875" style="16" customWidth="1"/>
    <col min="6416" max="6416" width="8" style="16" bestFit="1" customWidth="1"/>
    <col min="6417" max="6417" width="0.85546875" style="16" customWidth="1"/>
    <col min="6418" max="6418" width="11.7109375" style="16" customWidth="1"/>
    <col min="6419" max="6419" width="0.85546875" style="16" customWidth="1"/>
    <col min="6420" max="6420" width="8.7109375" style="16" bestFit="1" customWidth="1"/>
    <col min="6421" max="6421" width="0.85546875" style="16" customWidth="1"/>
    <col min="6422" max="6422" width="16" style="16" bestFit="1" customWidth="1"/>
    <col min="6423" max="6425" width="9.140625" style="16"/>
    <col min="6426" max="6426" width="9.5703125" style="16" bestFit="1" customWidth="1"/>
    <col min="6427" max="6656" width="9.140625" style="16"/>
    <col min="6657" max="6657" width="12.85546875" style="16" customWidth="1"/>
    <col min="6658" max="6658" width="8.28515625" style="16" bestFit="1" customWidth="1"/>
    <col min="6659" max="6659" width="0.85546875" style="16" customWidth="1"/>
    <col min="6660" max="6660" width="8.85546875" style="16" bestFit="1" customWidth="1"/>
    <col min="6661" max="6661" width="0.85546875" style="16" customWidth="1"/>
    <col min="6662" max="6662" width="7.7109375" style="16" bestFit="1" customWidth="1"/>
    <col min="6663" max="6663" width="0.85546875" style="16" customWidth="1"/>
    <col min="6664" max="6664" width="9.140625" style="16"/>
    <col min="6665" max="6665" width="0.85546875" style="16" customWidth="1"/>
    <col min="6666" max="6666" width="9.140625" style="16"/>
    <col min="6667" max="6667" width="1" style="16" customWidth="1"/>
    <col min="6668" max="6668" width="9.140625" style="16"/>
    <col min="6669" max="6669" width="0.85546875" style="16" customWidth="1"/>
    <col min="6670" max="6670" width="8.28515625" style="16" bestFit="1" customWidth="1"/>
    <col min="6671" max="6671" width="0.85546875" style="16" customWidth="1"/>
    <col min="6672" max="6672" width="8" style="16" bestFit="1" customWidth="1"/>
    <col min="6673" max="6673" width="0.85546875" style="16" customWidth="1"/>
    <col min="6674" max="6674" width="11.7109375" style="16" customWidth="1"/>
    <col min="6675" max="6675" width="0.85546875" style="16" customWidth="1"/>
    <col min="6676" max="6676" width="8.7109375" style="16" bestFit="1" customWidth="1"/>
    <col min="6677" max="6677" width="0.85546875" style="16" customWidth="1"/>
    <col min="6678" max="6678" width="16" style="16" bestFit="1" customWidth="1"/>
    <col min="6679" max="6681" width="9.140625" style="16"/>
    <col min="6682" max="6682" width="9.5703125" style="16" bestFit="1" customWidth="1"/>
    <col min="6683" max="6912" width="9.140625" style="16"/>
    <col min="6913" max="6913" width="12.85546875" style="16" customWidth="1"/>
    <col min="6914" max="6914" width="8.28515625" style="16" bestFit="1" customWidth="1"/>
    <col min="6915" max="6915" width="0.85546875" style="16" customWidth="1"/>
    <col min="6916" max="6916" width="8.85546875" style="16" bestFit="1" customWidth="1"/>
    <col min="6917" max="6917" width="0.85546875" style="16" customWidth="1"/>
    <col min="6918" max="6918" width="7.7109375" style="16" bestFit="1" customWidth="1"/>
    <col min="6919" max="6919" width="0.85546875" style="16" customWidth="1"/>
    <col min="6920" max="6920" width="9.140625" style="16"/>
    <col min="6921" max="6921" width="0.85546875" style="16" customWidth="1"/>
    <col min="6922" max="6922" width="9.140625" style="16"/>
    <col min="6923" max="6923" width="1" style="16" customWidth="1"/>
    <col min="6924" max="6924" width="9.140625" style="16"/>
    <col min="6925" max="6925" width="0.85546875" style="16" customWidth="1"/>
    <col min="6926" max="6926" width="8.28515625" style="16" bestFit="1" customWidth="1"/>
    <col min="6927" max="6927" width="0.85546875" style="16" customWidth="1"/>
    <col min="6928" max="6928" width="8" style="16" bestFit="1" customWidth="1"/>
    <col min="6929" max="6929" width="0.85546875" style="16" customWidth="1"/>
    <col min="6930" max="6930" width="11.7109375" style="16" customWidth="1"/>
    <col min="6931" max="6931" width="0.85546875" style="16" customWidth="1"/>
    <col min="6932" max="6932" width="8.7109375" style="16" bestFit="1" customWidth="1"/>
    <col min="6933" max="6933" width="0.85546875" style="16" customWidth="1"/>
    <col min="6934" max="6934" width="16" style="16" bestFit="1" customWidth="1"/>
    <col min="6935" max="6937" width="9.140625" style="16"/>
    <col min="6938" max="6938" width="9.5703125" style="16" bestFit="1" customWidth="1"/>
    <col min="6939" max="7168" width="9.140625" style="16"/>
    <col min="7169" max="7169" width="12.85546875" style="16" customWidth="1"/>
    <col min="7170" max="7170" width="8.28515625" style="16" bestFit="1" customWidth="1"/>
    <col min="7171" max="7171" width="0.85546875" style="16" customWidth="1"/>
    <col min="7172" max="7172" width="8.85546875" style="16" bestFit="1" customWidth="1"/>
    <col min="7173" max="7173" width="0.85546875" style="16" customWidth="1"/>
    <col min="7174" max="7174" width="7.7109375" style="16" bestFit="1" customWidth="1"/>
    <col min="7175" max="7175" width="0.85546875" style="16" customWidth="1"/>
    <col min="7176" max="7176" width="9.140625" style="16"/>
    <col min="7177" max="7177" width="0.85546875" style="16" customWidth="1"/>
    <col min="7178" max="7178" width="9.140625" style="16"/>
    <col min="7179" max="7179" width="1" style="16" customWidth="1"/>
    <col min="7180" max="7180" width="9.140625" style="16"/>
    <col min="7181" max="7181" width="0.85546875" style="16" customWidth="1"/>
    <col min="7182" max="7182" width="8.28515625" style="16" bestFit="1" customWidth="1"/>
    <col min="7183" max="7183" width="0.85546875" style="16" customWidth="1"/>
    <col min="7184" max="7184" width="8" style="16" bestFit="1" customWidth="1"/>
    <col min="7185" max="7185" width="0.85546875" style="16" customWidth="1"/>
    <col min="7186" max="7186" width="11.7109375" style="16" customWidth="1"/>
    <col min="7187" max="7187" width="0.85546875" style="16" customWidth="1"/>
    <col min="7188" max="7188" width="8.7109375" style="16" bestFit="1" customWidth="1"/>
    <col min="7189" max="7189" width="0.85546875" style="16" customWidth="1"/>
    <col min="7190" max="7190" width="16" style="16" bestFit="1" customWidth="1"/>
    <col min="7191" max="7193" width="9.140625" style="16"/>
    <col min="7194" max="7194" width="9.5703125" style="16" bestFit="1" customWidth="1"/>
    <col min="7195" max="7424" width="9.140625" style="16"/>
    <col min="7425" max="7425" width="12.85546875" style="16" customWidth="1"/>
    <col min="7426" max="7426" width="8.28515625" style="16" bestFit="1" customWidth="1"/>
    <col min="7427" max="7427" width="0.85546875" style="16" customWidth="1"/>
    <col min="7428" max="7428" width="8.85546875" style="16" bestFit="1" customWidth="1"/>
    <col min="7429" max="7429" width="0.85546875" style="16" customWidth="1"/>
    <col min="7430" max="7430" width="7.7109375" style="16" bestFit="1" customWidth="1"/>
    <col min="7431" max="7431" width="0.85546875" style="16" customWidth="1"/>
    <col min="7432" max="7432" width="9.140625" style="16"/>
    <col min="7433" max="7433" width="0.85546875" style="16" customWidth="1"/>
    <col min="7434" max="7434" width="9.140625" style="16"/>
    <col min="7435" max="7435" width="1" style="16" customWidth="1"/>
    <col min="7436" max="7436" width="9.140625" style="16"/>
    <col min="7437" max="7437" width="0.85546875" style="16" customWidth="1"/>
    <col min="7438" max="7438" width="8.28515625" style="16" bestFit="1" customWidth="1"/>
    <col min="7439" max="7439" width="0.85546875" style="16" customWidth="1"/>
    <col min="7440" max="7440" width="8" style="16" bestFit="1" customWidth="1"/>
    <col min="7441" max="7441" width="0.85546875" style="16" customWidth="1"/>
    <col min="7442" max="7442" width="11.7109375" style="16" customWidth="1"/>
    <col min="7443" max="7443" width="0.85546875" style="16" customWidth="1"/>
    <col min="7444" max="7444" width="8.7109375" style="16" bestFit="1" customWidth="1"/>
    <col min="7445" max="7445" width="0.85546875" style="16" customWidth="1"/>
    <col min="7446" max="7446" width="16" style="16" bestFit="1" customWidth="1"/>
    <col min="7447" max="7449" width="9.140625" style="16"/>
    <col min="7450" max="7450" width="9.5703125" style="16" bestFit="1" customWidth="1"/>
    <col min="7451" max="7680" width="9.140625" style="16"/>
    <col min="7681" max="7681" width="12.85546875" style="16" customWidth="1"/>
    <col min="7682" max="7682" width="8.28515625" style="16" bestFit="1" customWidth="1"/>
    <col min="7683" max="7683" width="0.85546875" style="16" customWidth="1"/>
    <col min="7684" max="7684" width="8.85546875" style="16" bestFit="1" customWidth="1"/>
    <col min="7685" max="7685" width="0.85546875" style="16" customWidth="1"/>
    <col min="7686" max="7686" width="7.7109375" style="16" bestFit="1" customWidth="1"/>
    <col min="7687" max="7687" width="0.85546875" style="16" customWidth="1"/>
    <col min="7688" max="7688" width="9.140625" style="16"/>
    <col min="7689" max="7689" width="0.85546875" style="16" customWidth="1"/>
    <col min="7690" max="7690" width="9.140625" style="16"/>
    <col min="7691" max="7691" width="1" style="16" customWidth="1"/>
    <col min="7692" max="7692" width="9.140625" style="16"/>
    <col min="7693" max="7693" width="0.85546875" style="16" customWidth="1"/>
    <col min="7694" max="7694" width="8.28515625" style="16" bestFit="1" customWidth="1"/>
    <col min="7695" max="7695" width="0.85546875" style="16" customWidth="1"/>
    <col min="7696" max="7696" width="8" style="16" bestFit="1" customWidth="1"/>
    <col min="7697" max="7697" width="0.85546875" style="16" customWidth="1"/>
    <col min="7698" max="7698" width="11.7109375" style="16" customWidth="1"/>
    <col min="7699" max="7699" width="0.85546875" style="16" customWidth="1"/>
    <col min="7700" max="7700" width="8.7109375" style="16" bestFit="1" customWidth="1"/>
    <col min="7701" max="7701" width="0.85546875" style="16" customWidth="1"/>
    <col min="7702" max="7702" width="16" style="16" bestFit="1" customWidth="1"/>
    <col min="7703" max="7705" width="9.140625" style="16"/>
    <col min="7706" max="7706" width="9.5703125" style="16" bestFit="1" customWidth="1"/>
    <col min="7707" max="7936" width="9.140625" style="16"/>
    <col min="7937" max="7937" width="12.85546875" style="16" customWidth="1"/>
    <col min="7938" max="7938" width="8.28515625" style="16" bestFit="1" customWidth="1"/>
    <col min="7939" max="7939" width="0.85546875" style="16" customWidth="1"/>
    <col min="7940" max="7940" width="8.85546875" style="16" bestFit="1" customWidth="1"/>
    <col min="7941" max="7941" width="0.85546875" style="16" customWidth="1"/>
    <col min="7942" max="7942" width="7.7109375" style="16" bestFit="1" customWidth="1"/>
    <col min="7943" max="7943" width="0.85546875" style="16" customWidth="1"/>
    <col min="7944" max="7944" width="9.140625" style="16"/>
    <col min="7945" max="7945" width="0.85546875" style="16" customWidth="1"/>
    <col min="7946" max="7946" width="9.140625" style="16"/>
    <col min="7947" max="7947" width="1" style="16" customWidth="1"/>
    <col min="7948" max="7948" width="9.140625" style="16"/>
    <col min="7949" max="7949" width="0.85546875" style="16" customWidth="1"/>
    <col min="7950" max="7950" width="8.28515625" style="16" bestFit="1" customWidth="1"/>
    <col min="7951" max="7951" width="0.85546875" style="16" customWidth="1"/>
    <col min="7952" max="7952" width="8" style="16" bestFit="1" customWidth="1"/>
    <col min="7953" max="7953" width="0.85546875" style="16" customWidth="1"/>
    <col min="7954" max="7954" width="11.7109375" style="16" customWidth="1"/>
    <col min="7955" max="7955" width="0.85546875" style="16" customWidth="1"/>
    <col min="7956" max="7956" width="8.7109375" style="16" bestFit="1" customWidth="1"/>
    <col min="7957" max="7957" width="0.85546875" style="16" customWidth="1"/>
    <col min="7958" max="7958" width="16" style="16" bestFit="1" customWidth="1"/>
    <col min="7959" max="7961" width="9.140625" style="16"/>
    <col min="7962" max="7962" width="9.5703125" style="16" bestFit="1" customWidth="1"/>
    <col min="7963" max="8192" width="9.140625" style="16"/>
    <col min="8193" max="8193" width="12.85546875" style="16" customWidth="1"/>
    <col min="8194" max="8194" width="8.28515625" style="16" bestFit="1" customWidth="1"/>
    <col min="8195" max="8195" width="0.85546875" style="16" customWidth="1"/>
    <col min="8196" max="8196" width="8.85546875" style="16" bestFit="1" customWidth="1"/>
    <col min="8197" max="8197" width="0.85546875" style="16" customWidth="1"/>
    <col min="8198" max="8198" width="7.7109375" style="16" bestFit="1" customWidth="1"/>
    <col min="8199" max="8199" width="0.85546875" style="16" customWidth="1"/>
    <col min="8200" max="8200" width="9.140625" style="16"/>
    <col min="8201" max="8201" width="0.85546875" style="16" customWidth="1"/>
    <col min="8202" max="8202" width="9.140625" style="16"/>
    <col min="8203" max="8203" width="1" style="16" customWidth="1"/>
    <col min="8204" max="8204" width="9.140625" style="16"/>
    <col min="8205" max="8205" width="0.85546875" style="16" customWidth="1"/>
    <col min="8206" max="8206" width="8.28515625" style="16" bestFit="1" customWidth="1"/>
    <col min="8207" max="8207" width="0.85546875" style="16" customWidth="1"/>
    <col min="8208" max="8208" width="8" style="16" bestFit="1" customWidth="1"/>
    <col min="8209" max="8209" width="0.85546875" style="16" customWidth="1"/>
    <col min="8210" max="8210" width="11.7109375" style="16" customWidth="1"/>
    <col min="8211" max="8211" width="0.85546875" style="16" customWidth="1"/>
    <col min="8212" max="8212" width="8.7109375" style="16" bestFit="1" customWidth="1"/>
    <col min="8213" max="8213" width="0.85546875" style="16" customWidth="1"/>
    <col min="8214" max="8214" width="16" style="16" bestFit="1" customWidth="1"/>
    <col min="8215" max="8217" width="9.140625" style="16"/>
    <col min="8218" max="8218" width="9.5703125" style="16" bestFit="1" customWidth="1"/>
    <col min="8219" max="8448" width="9.140625" style="16"/>
    <col min="8449" max="8449" width="12.85546875" style="16" customWidth="1"/>
    <col min="8450" max="8450" width="8.28515625" style="16" bestFit="1" customWidth="1"/>
    <col min="8451" max="8451" width="0.85546875" style="16" customWidth="1"/>
    <col min="8452" max="8452" width="8.85546875" style="16" bestFit="1" customWidth="1"/>
    <col min="8453" max="8453" width="0.85546875" style="16" customWidth="1"/>
    <col min="8454" max="8454" width="7.7109375" style="16" bestFit="1" customWidth="1"/>
    <col min="8455" max="8455" width="0.85546875" style="16" customWidth="1"/>
    <col min="8456" max="8456" width="9.140625" style="16"/>
    <col min="8457" max="8457" width="0.85546875" style="16" customWidth="1"/>
    <col min="8458" max="8458" width="9.140625" style="16"/>
    <col min="8459" max="8459" width="1" style="16" customWidth="1"/>
    <col min="8460" max="8460" width="9.140625" style="16"/>
    <col min="8461" max="8461" width="0.85546875" style="16" customWidth="1"/>
    <col min="8462" max="8462" width="8.28515625" style="16" bestFit="1" customWidth="1"/>
    <col min="8463" max="8463" width="0.85546875" style="16" customWidth="1"/>
    <col min="8464" max="8464" width="8" style="16" bestFit="1" customWidth="1"/>
    <col min="8465" max="8465" width="0.85546875" style="16" customWidth="1"/>
    <col min="8466" max="8466" width="11.7109375" style="16" customWidth="1"/>
    <col min="8467" max="8467" width="0.85546875" style="16" customWidth="1"/>
    <col min="8468" max="8468" width="8.7109375" style="16" bestFit="1" customWidth="1"/>
    <col min="8469" max="8469" width="0.85546875" style="16" customWidth="1"/>
    <col min="8470" max="8470" width="16" style="16" bestFit="1" customWidth="1"/>
    <col min="8471" max="8473" width="9.140625" style="16"/>
    <col min="8474" max="8474" width="9.5703125" style="16" bestFit="1" customWidth="1"/>
    <col min="8475" max="8704" width="9.140625" style="16"/>
    <col min="8705" max="8705" width="12.85546875" style="16" customWidth="1"/>
    <col min="8706" max="8706" width="8.28515625" style="16" bestFit="1" customWidth="1"/>
    <col min="8707" max="8707" width="0.85546875" style="16" customWidth="1"/>
    <col min="8708" max="8708" width="8.85546875" style="16" bestFit="1" customWidth="1"/>
    <col min="8709" max="8709" width="0.85546875" style="16" customWidth="1"/>
    <col min="8710" max="8710" width="7.7109375" style="16" bestFit="1" customWidth="1"/>
    <col min="8711" max="8711" width="0.85546875" style="16" customWidth="1"/>
    <col min="8712" max="8712" width="9.140625" style="16"/>
    <col min="8713" max="8713" width="0.85546875" style="16" customWidth="1"/>
    <col min="8714" max="8714" width="9.140625" style="16"/>
    <col min="8715" max="8715" width="1" style="16" customWidth="1"/>
    <col min="8716" max="8716" width="9.140625" style="16"/>
    <col min="8717" max="8717" width="0.85546875" style="16" customWidth="1"/>
    <col min="8718" max="8718" width="8.28515625" style="16" bestFit="1" customWidth="1"/>
    <col min="8719" max="8719" width="0.85546875" style="16" customWidth="1"/>
    <col min="8720" max="8720" width="8" style="16" bestFit="1" customWidth="1"/>
    <col min="8721" max="8721" width="0.85546875" style="16" customWidth="1"/>
    <col min="8722" max="8722" width="11.7109375" style="16" customWidth="1"/>
    <col min="8723" max="8723" width="0.85546875" style="16" customWidth="1"/>
    <col min="8724" max="8724" width="8.7109375" style="16" bestFit="1" customWidth="1"/>
    <col min="8725" max="8725" width="0.85546875" style="16" customWidth="1"/>
    <col min="8726" max="8726" width="16" style="16" bestFit="1" customWidth="1"/>
    <col min="8727" max="8729" width="9.140625" style="16"/>
    <col min="8730" max="8730" width="9.5703125" style="16" bestFit="1" customWidth="1"/>
    <col min="8731" max="8960" width="9.140625" style="16"/>
    <col min="8961" max="8961" width="12.85546875" style="16" customWidth="1"/>
    <col min="8962" max="8962" width="8.28515625" style="16" bestFit="1" customWidth="1"/>
    <col min="8963" max="8963" width="0.85546875" style="16" customWidth="1"/>
    <col min="8964" max="8964" width="8.85546875" style="16" bestFit="1" customWidth="1"/>
    <col min="8965" max="8965" width="0.85546875" style="16" customWidth="1"/>
    <col min="8966" max="8966" width="7.7109375" style="16" bestFit="1" customWidth="1"/>
    <col min="8967" max="8967" width="0.85546875" style="16" customWidth="1"/>
    <col min="8968" max="8968" width="9.140625" style="16"/>
    <col min="8969" max="8969" width="0.85546875" style="16" customWidth="1"/>
    <col min="8970" max="8970" width="9.140625" style="16"/>
    <col min="8971" max="8971" width="1" style="16" customWidth="1"/>
    <col min="8972" max="8972" width="9.140625" style="16"/>
    <col min="8973" max="8973" width="0.85546875" style="16" customWidth="1"/>
    <col min="8974" max="8974" width="8.28515625" style="16" bestFit="1" customWidth="1"/>
    <col min="8975" max="8975" width="0.85546875" style="16" customWidth="1"/>
    <col min="8976" max="8976" width="8" style="16" bestFit="1" customWidth="1"/>
    <col min="8977" max="8977" width="0.85546875" style="16" customWidth="1"/>
    <col min="8978" max="8978" width="11.7109375" style="16" customWidth="1"/>
    <col min="8979" max="8979" width="0.85546875" style="16" customWidth="1"/>
    <col min="8980" max="8980" width="8.7109375" style="16" bestFit="1" customWidth="1"/>
    <col min="8981" max="8981" width="0.85546875" style="16" customWidth="1"/>
    <col min="8982" max="8982" width="16" style="16" bestFit="1" customWidth="1"/>
    <col min="8983" max="8985" width="9.140625" style="16"/>
    <col min="8986" max="8986" width="9.5703125" style="16" bestFit="1" customWidth="1"/>
    <col min="8987" max="9216" width="9.140625" style="16"/>
    <col min="9217" max="9217" width="12.85546875" style="16" customWidth="1"/>
    <col min="9218" max="9218" width="8.28515625" style="16" bestFit="1" customWidth="1"/>
    <col min="9219" max="9219" width="0.85546875" style="16" customWidth="1"/>
    <col min="9220" max="9220" width="8.85546875" style="16" bestFit="1" customWidth="1"/>
    <col min="9221" max="9221" width="0.85546875" style="16" customWidth="1"/>
    <col min="9222" max="9222" width="7.7109375" style="16" bestFit="1" customWidth="1"/>
    <col min="9223" max="9223" width="0.85546875" style="16" customWidth="1"/>
    <col min="9224" max="9224" width="9.140625" style="16"/>
    <col min="9225" max="9225" width="0.85546875" style="16" customWidth="1"/>
    <col min="9226" max="9226" width="9.140625" style="16"/>
    <col min="9227" max="9227" width="1" style="16" customWidth="1"/>
    <col min="9228" max="9228" width="9.140625" style="16"/>
    <col min="9229" max="9229" width="0.85546875" style="16" customWidth="1"/>
    <col min="9230" max="9230" width="8.28515625" style="16" bestFit="1" customWidth="1"/>
    <col min="9231" max="9231" width="0.85546875" style="16" customWidth="1"/>
    <col min="9232" max="9232" width="8" style="16" bestFit="1" customWidth="1"/>
    <col min="9233" max="9233" width="0.85546875" style="16" customWidth="1"/>
    <col min="9234" max="9234" width="11.7109375" style="16" customWidth="1"/>
    <col min="9235" max="9235" width="0.85546875" style="16" customWidth="1"/>
    <col min="9236" max="9236" width="8.7109375" style="16" bestFit="1" customWidth="1"/>
    <col min="9237" max="9237" width="0.85546875" style="16" customWidth="1"/>
    <col min="9238" max="9238" width="16" style="16" bestFit="1" customWidth="1"/>
    <col min="9239" max="9241" width="9.140625" style="16"/>
    <col min="9242" max="9242" width="9.5703125" style="16" bestFit="1" customWidth="1"/>
    <col min="9243" max="9472" width="9.140625" style="16"/>
    <col min="9473" max="9473" width="12.85546875" style="16" customWidth="1"/>
    <col min="9474" max="9474" width="8.28515625" style="16" bestFit="1" customWidth="1"/>
    <col min="9475" max="9475" width="0.85546875" style="16" customWidth="1"/>
    <col min="9476" max="9476" width="8.85546875" style="16" bestFit="1" customWidth="1"/>
    <col min="9477" max="9477" width="0.85546875" style="16" customWidth="1"/>
    <col min="9478" max="9478" width="7.7109375" style="16" bestFit="1" customWidth="1"/>
    <col min="9479" max="9479" width="0.85546875" style="16" customWidth="1"/>
    <col min="9480" max="9480" width="9.140625" style="16"/>
    <col min="9481" max="9481" width="0.85546875" style="16" customWidth="1"/>
    <col min="9482" max="9482" width="9.140625" style="16"/>
    <col min="9483" max="9483" width="1" style="16" customWidth="1"/>
    <col min="9484" max="9484" width="9.140625" style="16"/>
    <col min="9485" max="9485" width="0.85546875" style="16" customWidth="1"/>
    <col min="9486" max="9486" width="8.28515625" style="16" bestFit="1" customWidth="1"/>
    <col min="9487" max="9487" width="0.85546875" style="16" customWidth="1"/>
    <col min="9488" max="9488" width="8" style="16" bestFit="1" customWidth="1"/>
    <col min="9489" max="9489" width="0.85546875" style="16" customWidth="1"/>
    <col min="9490" max="9490" width="11.7109375" style="16" customWidth="1"/>
    <col min="9491" max="9491" width="0.85546875" style="16" customWidth="1"/>
    <col min="9492" max="9492" width="8.7109375" style="16" bestFit="1" customWidth="1"/>
    <col min="9493" max="9493" width="0.85546875" style="16" customWidth="1"/>
    <col min="9494" max="9494" width="16" style="16" bestFit="1" customWidth="1"/>
    <col min="9495" max="9497" width="9.140625" style="16"/>
    <col min="9498" max="9498" width="9.5703125" style="16" bestFit="1" customWidth="1"/>
    <col min="9499" max="9728" width="9.140625" style="16"/>
    <col min="9729" max="9729" width="12.85546875" style="16" customWidth="1"/>
    <col min="9730" max="9730" width="8.28515625" style="16" bestFit="1" customWidth="1"/>
    <col min="9731" max="9731" width="0.85546875" style="16" customWidth="1"/>
    <col min="9732" max="9732" width="8.85546875" style="16" bestFit="1" customWidth="1"/>
    <col min="9733" max="9733" width="0.85546875" style="16" customWidth="1"/>
    <col min="9734" max="9734" width="7.7109375" style="16" bestFit="1" customWidth="1"/>
    <col min="9735" max="9735" width="0.85546875" style="16" customWidth="1"/>
    <col min="9736" max="9736" width="9.140625" style="16"/>
    <col min="9737" max="9737" width="0.85546875" style="16" customWidth="1"/>
    <col min="9738" max="9738" width="9.140625" style="16"/>
    <col min="9739" max="9739" width="1" style="16" customWidth="1"/>
    <col min="9740" max="9740" width="9.140625" style="16"/>
    <col min="9741" max="9741" width="0.85546875" style="16" customWidth="1"/>
    <col min="9742" max="9742" width="8.28515625" style="16" bestFit="1" customWidth="1"/>
    <col min="9743" max="9743" width="0.85546875" style="16" customWidth="1"/>
    <col min="9744" max="9744" width="8" style="16" bestFit="1" customWidth="1"/>
    <col min="9745" max="9745" width="0.85546875" style="16" customWidth="1"/>
    <col min="9746" max="9746" width="11.7109375" style="16" customWidth="1"/>
    <col min="9747" max="9747" width="0.85546875" style="16" customWidth="1"/>
    <col min="9748" max="9748" width="8.7109375" style="16" bestFit="1" customWidth="1"/>
    <col min="9749" max="9749" width="0.85546875" style="16" customWidth="1"/>
    <col min="9750" max="9750" width="16" style="16" bestFit="1" customWidth="1"/>
    <col min="9751" max="9753" width="9.140625" style="16"/>
    <col min="9754" max="9754" width="9.5703125" style="16" bestFit="1" customWidth="1"/>
    <col min="9755" max="9984" width="9.140625" style="16"/>
    <col min="9985" max="9985" width="12.85546875" style="16" customWidth="1"/>
    <col min="9986" max="9986" width="8.28515625" style="16" bestFit="1" customWidth="1"/>
    <col min="9987" max="9987" width="0.85546875" style="16" customWidth="1"/>
    <col min="9988" max="9988" width="8.85546875" style="16" bestFit="1" customWidth="1"/>
    <col min="9989" max="9989" width="0.85546875" style="16" customWidth="1"/>
    <col min="9990" max="9990" width="7.7109375" style="16" bestFit="1" customWidth="1"/>
    <col min="9991" max="9991" width="0.85546875" style="16" customWidth="1"/>
    <col min="9992" max="9992" width="9.140625" style="16"/>
    <col min="9993" max="9993" width="0.85546875" style="16" customWidth="1"/>
    <col min="9994" max="9994" width="9.140625" style="16"/>
    <col min="9995" max="9995" width="1" style="16" customWidth="1"/>
    <col min="9996" max="9996" width="9.140625" style="16"/>
    <col min="9997" max="9997" width="0.85546875" style="16" customWidth="1"/>
    <col min="9998" max="9998" width="8.28515625" style="16" bestFit="1" customWidth="1"/>
    <col min="9999" max="9999" width="0.85546875" style="16" customWidth="1"/>
    <col min="10000" max="10000" width="8" style="16" bestFit="1" customWidth="1"/>
    <col min="10001" max="10001" width="0.85546875" style="16" customWidth="1"/>
    <col min="10002" max="10002" width="11.7109375" style="16" customWidth="1"/>
    <col min="10003" max="10003" width="0.85546875" style="16" customWidth="1"/>
    <col min="10004" max="10004" width="8.7109375" style="16" bestFit="1" customWidth="1"/>
    <col min="10005" max="10005" width="0.85546875" style="16" customWidth="1"/>
    <col min="10006" max="10006" width="16" style="16" bestFit="1" customWidth="1"/>
    <col min="10007" max="10009" width="9.140625" style="16"/>
    <col min="10010" max="10010" width="9.5703125" style="16" bestFit="1" customWidth="1"/>
    <col min="10011" max="10240" width="9.140625" style="16"/>
    <col min="10241" max="10241" width="12.85546875" style="16" customWidth="1"/>
    <col min="10242" max="10242" width="8.28515625" style="16" bestFit="1" customWidth="1"/>
    <col min="10243" max="10243" width="0.85546875" style="16" customWidth="1"/>
    <col min="10244" max="10244" width="8.85546875" style="16" bestFit="1" customWidth="1"/>
    <col min="10245" max="10245" width="0.85546875" style="16" customWidth="1"/>
    <col min="10246" max="10246" width="7.7109375" style="16" bestFit="1" customWidth="1"/>
    <col min="10247" max="10247" width="0.85546875" style="16" customWidth="1"/>
    <col min="10248" max="10248" width="9.140625" style="16"/>
    <col min="10249" max="10249" width="0.85546875" style="16" customWidth="1"/>
    <col min="10250" max="10250" width="9.140625" style="16"/>
    <col min="10251" max="10251" width="1" style="16" customWidth="1"/>
    <col min="10252" max="10252" width="9.140625" style="16"/>
    <col min="10253" max="10253" width="0.85546875" style="16" customWidth="1"/>
    <col min="10254" max="10254" width="8.28515625" style="16" bestFit="1" customWidth="1"/>
    <col min="10255" max="10255" width="0.85546875" style="16" customWidth="1"/>
    <col min="10256" max="10256" width="8" style="16" bestFit="1" customWidth="1"/>
    <col min="10257" max="10257" width="0.85546875" style="16" customWidth="1"/>
    <col min="10258" max="10258" width="11.7109375" style="16" customWidth="1"/>
    <col min="10259" max="10259" width="0.85546875" style="16" customWidth="1"/>
    <col min="10260" max="10260" width="8.7109375" style="16" bestFit="1" customWidth="1"/>
    <col min="10261" max="10261" width="0.85546875" style="16" customWidth="1"/>
    <col min="10262" max="10262" width="16" style="16" bestFit="1" customWidth="1"/>
    <col min="10263" max="10265" width="9.140625" style="16"/>
    <col min="10266" max="10266" width="9.5703125" style="16" bestFit="1" customWidth="1"/>
    <col min="10267" max="10496" width="9.140625" style="16"/>
    <col min="10497" max="10497" width="12.85546875" style="16" customWidth="1"/>
    <col min="10498" max="10498" width="8.28515625" style="16" bestFit="1" customWidth="1"/>
    <col min="10499" max="10499" width="0.85546875" style="16" customWidth="1"/>
    <col min="10500" max="10500" width="8.85546875" style="16" bestFit="1" customWidth="1"/>
    <col min="10501" max="10501" width="0.85546875" style="16" customWidth="1"/>
    <col min="10502" max="10502" width="7.7109375" style="16" bestFit="1" customWidth="1"/>
    <col min="10503" max="10503" width="0.85546875" style="16" customWidth="1"/>
    <col min="10504" max="10504" width="9.140625" style="16"/>
    <col min="10505" max="10505" width="0.85546875" style="16" customWidth="1"/>
    <col min="10506" max="10506" width="9.140625" style="16"/>
    <col min="10507" max="10507" width="1" style="16" customWidth="1"/>
    <col min="10508" max="10508" width="9.140625" style="16"/>
    <col min="10509" max="10509" width="0.85546875" style="16" customWidth="1"/>
    <col min="10510" max="10510" width="8.28515625" style="16" bestFit="1" customWidth="1"/>
    <col min="10511" max="10511" width="0.85546875" style="16" customWidth="1"/>
    <col min="10512" max="10512" width="8" style="16" bestFit="1" customWidth="1"/>
    <col min="10513" max="10513" width="0.85546875" style="16" customWidth="1"/>
    <col min="10514" max="10514" width="11.7109375" style="16" customWidth="1"/>
    <col min="10515" max="10515" width="0.85546875" style="16" customWidth="1"/>
    <col min="10516" max="10516" width="8.7109375" style="16" bestFit="1" customWidth="1"/>
    <col min="10517" max="10517" width="0.85546875" style="16" customWidth="1"/>
    <col min="10518" max="10518" width="16" style="16" bestFit="1" customWidth="1"/>
    <col min="10519" max="10521" width="9.140625" style="16"/>
    <col min="10522" max="10522" width="9.5703125" style="16" bestFit="1" customWidth="1"/>
    <col min="10523" max="10752" width="9.140625" style="16"/>
    <col min="10753" max="10753" width="12.85546875" style="16" customWidth="1"/>
    <col min="10754" max="10754" width="8.28515625" style="16" bestFit="1" customWidth="1"/>
    <col min="10755" max="10755" width="0.85546875" style="16" customWidth="1"/>
    <col min="10756" max="10756" width="8.85546875" style="16" bestFit="1" customWidth="1"/>
    <col min="10757" max="10757" width="0.85546875" style="16" customWidth="1"/>
    <col min="10758" max="10758" width="7.7109375" style="16" bestFit="1" customWidth="1"/>
    <col min="10759" max="10759" width="0.85546875" style="16" customWidth="1"/>
    <col min="10760" max="10760" width="9.140625" style="16"/>
    <col min="10761" max="10761" width="0.85546875" style="16" customWidth="1"/>
    <col min="10762" max="10762" width="9.140625" style="16"/>
    <col min="10763" max="10763" width="1" style="16" customWidth="1"/>
    <col min="10764" max="10764" width="9.140625" style="16"/>
    <col min="10765" max="10765" width="0.85546875" style="16" customWidth="1"/>
    <col min="10766" max="10766" width="8.28515625" style="16" bestFit="1" customWidth="1"/>
    <col min="10767" max="10767" width="0.85546875" style="16" customWidth="1"/>
    <col min="10768" max="10768" width="8" style="16" bestFit="1" customWidth="1"/>
    <col min="10769" max="10769" width="0.85546875" style="16" customWidth="1"/>
    <col min="10770" max="10770" width="11.7109375" style="16" customWidth="1"/>
    <col min="10771" max="10771" width="0.85546875" style="16" customWidth="1"/>
    <col min="10772" max="10772" width="8.7109375" style="16" bestFit="1" customWidth="1"/>
    <col min="10773" max="10773" width="0.85546875" style="16" customWidth="1"/>
    <col min="10774" max="10774" width="16" style="16" bestFit="1" customWidth="1"/>
    <col min="10775" max="10777" width="9.140625" style="16"/>
    <col min="10778" max="10778" width="9.5703125" style="16" bestFit="1" customWidth="1"/>
    <col min="10779" max="11008" width="9.140625" style="16"/>
    <col min="11009" max="11009" width="12.85546875" style="16" customWidth="1"/>
    <col min="11010" max="11010" width="8.28515625" style="16" bestFit="1" customWidth="1"/>
    <col min="11011" max="11011" width="0.85546875" style="16" customWidth="1"/>
    <col min="11012" max="11012" width="8.85546875" style="16" bestFit="1" customWidth="1"/>
    <col min="11013" max="11013" width="0.85546875" style="16" customWidth="1"/>
    <col min="11014" max="11014" width="7.7109375" style="16" bestFit="1" customWidth="1"/>
    <col min="11015" max="11015" width="0.85546875" style="16" customWidth="1"/>
    <col min="11016" max="11016" width="9.140625" style="16"/>
    <col min="11017" max="11017" width="0.85546875" style="16" customWidth="1"/>
    <col min="11018" max="11018" width="9.140625" style="16"/>
    <col min="11019" max="11019" width="1" style="16" customWidth="1"/>
    <col min="11020" max="11020" width="9.140625" style="16"/>
    <col min="11021" max="11021" width="0.85546875" style="16" customWidth="1"/>
    <col min="11022" max="11022" width="8.28515625" style="16" bestFit="1" customWidth="1"/>
    <col min="11023" max="11023" width="0.85546875" style="16" customWidth="1"/>
    <col min="11024" max="11024" width="8" style="16" bestFit="1" customWidth="1"/>
    <col min="11025" max="11025" width="0.85546875" style="16" customWidth="1"/>
    <col min="11026" max="11026" width="11.7109375" style="16" customWidth="1"/>
    <col min="11027" max="11027" width="0.85546875" style="16" customWidth="1"/>
    <col min="11028" max="11028" width="8.7109375" style="16" bestFit="1" customWidth="1"/>
    <col min="11029" max="11029" width="0.85546875" style="16" customWidth="1"/>
    <col min="11030" max="11030" width="16" style="16" bestFit="1" customWidth="1"/>
    <col min="11031" max="11033" width="9.140625" style="16"/>
    <col min="11034" max="11034" width="9.5703125" style="16" bestFit="1" customWidth="1"/>
    <col min="11035" max="11264" width="9.140625" style="16"/>
    <col min="11265" max="11265" width="12.85546875" style="16" customWidth="1"/>
    <col min="11266" max="11266" width="8.28515625" style="16" bestFit="1" customWidth="1"/>
    <col min="11267" max="11267" width="0.85546875" style="16" customWidth="1"/>
    <col min="11268" max="11268" width="8.85546875" style="16" bestFit="1" customWidth="1"/>
    <col min="11269" max="11269" width="0.85546875" style="16" customWidth="1"/>
    <col min="11270" max="11270" width="7.7109375" style="16" bestFit="1" customWidth="1"/>
    <col min="11271" max="11271" width="0.85546875" style="16" customWidth="1"/>
    <col min="11272" max="11272" width="9.140625" style="16"/>
    <col min="11273" max="11273" width="0.85546875" style="16" customWidth="1"/>
    <col min="11274" max="11274" width="9.140625" style="16"/>
    <col min="11275" max="11275" width="1" style="16" customWidth="1"/>
    <col min="11276" max="11276" width="9.140625" style="16"/>
    <col min="11277" max="11277" width="0.85546875" style="16" customWidth="1"/>
    <col min="11278" max="11278" width="8.28515625" style="16" bestFit="1" customWidth="1"/>
    <col min="11279" max="11279" width="0.85546875" style="16" customWidth="1"/>
    <col min="11280" max="11280" width="8" style="16" bestFit="1" customWidth="1"/>
    <col min="11281" max="11281" width="0.85546875" style="16" customWidth="1"/>
    <col min="11282" max="11282" width="11.7109375" style="16" customWidth="1"/>
    <col min="11283" max="11283" width="0.85546875" style="16" customWidth="1"/>
    <col min="11284" max="11284" width="8.7109375" style="16" bestFit="1" customWidth="1"/>
    <col min="11285" max="11285" width="0.85546875" style="16" customWidth="1"/>
    <col min="11286" max="11286" width="16" style="16" bestFit="1" customWidth="1"/>
    <col min="11287" max="11289" width="9.140625" style="16"/>
    <col min="11290" max="11290" width="9.5703125" style="16" bestFit="1" customWidth="1"/>
    <col min="11291" max="11520" width="9.140625" style="16"/>
    <col min="11521" max="11521" width="12.85546875" style="16" customWidth="1"/>
    <col min="11522" max="11522" width="8.28515625" style="16" bestFit="1" customWidth="1"/>
    <col min="11523" max="11523" width="0.85546875" style="16" customWidth="1"/>
    <col min="11524" max="11524" width="8.85546875" style="16" bestFit="1" customWidth="1"/>
    <col min="11525" max="11525" width="0.85546875" style="16" customWidth="1"/>
    <col min="11526" max="11526" width="7.7109375" style="16" bestFit="1" customWidth="1"/>
    <col min="11527" max="11527" width="0.85546875" style="16" customWidth="1"/>
    <col min="11528" max="11528" width="9.140625" style="16"/>
    <col min="11529" max="11529" width="0.85546875" style="16" customWidth="1"/>
    <col min="11530" max="11530" width="9.140625" style="16"/>
    <col min="11531" max="11531" width="1" style="16" customWidth="1"/>
    <col min="11532" max="11532" width="9.140625" style="16"/>
    <col min="11533" max="11533" width="0.85546875" style="16" customWidth="1"/>
    <col min="11534" max="11534" width="8.28515625" style="16" bestFit="1" customWidth="1"/>
    <col min="11535" max="11535" width="0.85546875" style="16" customWidth="1"/>
    <col min="11536" max="11536" width="8" style="16" bestFit="1" customWidth="1"/>
    <col min="11537" max="11537" width="0.85546875" style="16" customWidth="1"/>
    <col min="11538" max="11538" width="11.7109375" style="16" customWidth="1"/>
    <col min="11539" max="11539" width="0.85546875" style="16" customWidth="1"/>
    <col min="11540" max="11540" width="8.7109375" style="16" bestFit="1" customWidth="1"/>
    <col min="11541" max="11541" width="0.85546875" style="16" customWidth="1"/>
    <col min="11542" max="11542" width="16" style="16" bestFit="1" customWidth="1"/>
    <col min="11543" max="11545" width="9.140625" style="16"/>
    <col min="11546" max="11546" width="9.5703125" style="16" bestFit="1" customWidth="1"/>
    <col min="11547" max="11776" width="9.140625" style="16"/>
    <col min="11777" max="11777" width="12.85546875" style="16" customWidth="1"/>
    <col min="11778" max="11778" width="8.28515625" style="16" bestFit="1" customWidth="1"/>
    <col min="11779" max="11779" width="0.85546875" style="16" customWidth="1"/>
    <col min="11780" max="11780" width="8.85546875" style="16" bestFit="1" customWidth="1"/>
    <col min="11781" max="11781" width="0.85546875" style="16" customWidth="1"/>
    <col min="11782" max="11782" width="7.7109375" style="16" bestFit="1" customWidth="1"/>
    <col min="11783" max="11783" width="0.85546875" style="16" customWidth="1"/>
    <col min="11784" max="11784" width="9.140625" style="16"/>
    <col min="11785" max="11785" width="0.85546875" style="16" customWidth="1"/>
    <col min="11786" max="11786" width="9.140625" style="16"/>
    <col min="11787" max="11787" width="1" style="16" customWidth="1"/>
    <col min="11788" max="11788" width="9.140625" style="16"/>
    <col min="11789" max="11789" width="0.85546875" style="16" customWidth="1"/>
    <col min="11790" max="11790" width="8.28515625" style="16" bestFit="1" customWidth="1"/>
    <col min="11791" max="11791" width="0.85546875" style="16" customWidth="1"/>
    <col min="11792" max="11792" width="8" style="16" bestFit="1" customWidth="1"/>
    <col min="11793" max="11793" width="0.85546875" style="16" customWidth="1"/>
    <col min="11794" max="11794" width="11.7109375" style="16" customWidth="1"/>
    <col min="11795" max="11795" width="0.85546875" style="16" customWidth="1"/>
    <col min="11796" max="11796" width="8.7109375" style="16" bestFit="1" customWidth="1"/>
    <col min="11797" max="11797" width="0.85546875" style="16" customWidth="1"/>
    <col min="11798" max="11798" width="16" style="16" bestFit="1" customWidth="1"/>
    <col min="11799" max="11801" width="9.140625" style="16"/>
    <col min="11802" max="11802" width="9.5703125" style="16" bestFit="1" customWidth="1"/>
    <col min="11803" max="12032" width="9.140625" style="16"/>
    <col min="12033" max="12033" width="12.85546875" style="16" customWidth="1"/>
    <col min="12034" max="12034" width="8.28515625" style="16" bestFit="1" customWidth="1"/>
    <col min="12035" max="12035" width="0.85546875" style="16" customWidth="1"/>
    <col min="12036" max="12036" width="8.85546875" style="16" bestFit="1" customWidth="1"/>
    <col min="12037" max="12037" width="0.85546875" style="16" customWidth="1"/>
    <col min="12038" max="12038" width="7.7109375" style="16" bestFit="1" customWidth="1"/>
    <col min="12039" max="12039" width="0.85546875" style="16" customWidth="1"/>
    <col min="12040" max="12040" width="9.140625" style="16"/>
    <col min="12041" max="12041" width="0.85546875" style="16" customWidth="1"/>
    <col min="12042" max="12042" width="9.140625" style="16"/>
    <col min="12043" max="12043" width="1" style="16" customWidth="1"/>
    <col min="12044" max="12044" width="9.140625" style="16"/>
    <col min="12045" max="12045" width="0.85546875" style="16" customWidth="1"/>
    <col min="12046" max="12046" width="8.28515625" style="16" bestFit="1" customWidth="1"/>
    <col min="12047" max="12047" width="0.85546875" style="16" customWidth="1"/>
    <col min="12048" max="12048" width="8" style="16" bestFit="1" customWidth="1"/>
    <col min="12049" max="12049" width="0.85546875" style="16" customWidth="1"/>
    <col min="12050" max="12050" width="11.7109375" style="16" customWidth="1"/>
    <col min="12051" max="12051" width="0.85546875" style="16" customWidth="1"/>
    <col min="12052" max="12052" width="8.7109375" style="16" bestFit="1" customWidth="1"/>
    <col min="12053" max="12053" width="0.85546875" style="16" customWidth="1"/>
    <col min="12054" max="12054" width="16" style="16" bestFit="1" customWidth="1"/>
    <col min="12055" max="12057" width="9.140625" style="16"/>
    <col min="12058" max="12058" width="9.5703125" style="16" bestFit="1" customWidth="1"/>
    <col min="12059" max="12288" width="9.140625" style="16"/>
    <col min="12289" max="12289" width="12.85546875" style="16" customWidth="1"/>
    <col min="12290" max="12290" width="8.28515625" style="16" bestFit="1" customWidth="1"/>
    <col min="12291" max="12291" width="0.85546875" style="16" customWidth="1"/>
    <col min="12292" max="12292" width="8.85546875" style="16" bestFit="1" customWidth="1"/>
    <col min="12293" max="12293" width="0.85546875" style="16" customWidth="1"/>
    <col min="12294" max="12294" width="7.7109375" style="16" bestFit="1" customWidth="1"/>
    <col min="12295" max="12295" width="0.85546875" style="16" customWidth="1"/>
    <col min="12296" max="12296" width="9.140625" style="16"/>
    <col min="12297" max="12297" width="0.85546875" style="16" customWidth="1"/>
    <col min="12298" max="12298" width="9.140625" style="16"/>
    <col min="12299" max="12299" width="1" style="16" customWidth="1"/>
    <col min="12300" max="12300" width="9.140625" style="16"/>
    <col min="12301" max="12301" width="0.85546875" style="16" customWidth="1"/>
    <col min="12302" max="12302" width="8.28515625" style="16" bestFit="1" customWidth="1"/>
    <col min="12303" max="12303" width="0.85546875" style="16" customWidth="1"/>
    <col min="12304" max="12304" width="8" style="16" bestFit="1" customWidth="1"/>
    <col min="12305" max="12305" width="0.85546875" style="16" customWidth="1"/>
    <col min="12306" max="12306" width="11.7109375" style="16" customWidth="1"/>
    <col min="12307" max="12307" width="0.85546875" style="16" customWidth="1"/>
    <col min="12308" max="12308" width="8.7109375" style="16" bestFit="1" customWidth="1"/>
    <col min="12309" max="12309" width="0.85546875" style="16" customWidth="1"/>
    <col min="12310" max="12310" width="16" style="16" bestFit="1" customWidth="1"/>
    <col min="12311" max="12313" width="9.140625" style="16"/>
    <col min="12314" max="12314" width="9.5703125" style="16" bestFit="1" customWidth="1"/>
    <col min="12315" max="12544" width="9.140625" style="16"/>
    <col min="12545" max="12545" width="12.85546875" style="16" customWidth="1"/>
    <col min="12546" max="12546" width="8.28515625" style="16" bestFit="1" customWidth="1"/>
    <col min="12547" max="12547" width="0.85546875" style="16" customWidth="1"/>
    <col min="12548" max="12548" width="8.85546875" style="16" bestFit="1" customWidth="1"/>
    <col min="12549" max="12549" width="0.85546875" style="16" customWidth="1"/>
    <col min="12550" max="12550" width="7.7109375" style="16" bestFit="1" customWidth="1"/>
    <col min="12551" max="12551" width="0.85546875" style="16" customWidth="1"/>
    <col min="12552" max="12552" width="9.140625" style="16"/>
    <col min="12553" max="12553" width="0.85546875" style="16" customWidth="1"/>
    <col min="12554" max="12554" width="9.140625" style="16"/>
    <col min="12555" max="12555" width="1" style="16" customWidth="1"/>
    <col min="12556" max="12556" width="9.140625" style="16"/>
    <col min="12557" max="12557" width="0.85546875" style="16" customWidth="1"/>
    <col min="12558" max="12558" width="8.28515625" style="16" bestFit="1" customWidth="1"/>
    <col min="12559" max="12559" width="0.85546875" style="16" customWidth="1"/>
    <col min="12560" max="12560" width="8" style="16" bestFit="1" customWidth="1"/>
    <col min="12561" max="12561" width="0.85546875" style="16" customWidth="1"/>
    <col min="12562" max="12562" width="11.7109375" style="16" customWidth="1"/>
    <col min="12563" max="12563" width="0.85546875" style="16" customWidth="1"/>
    <col min="12564" max="12564" width="8.7109375" style="16" bestFit="1" customWidth="1"/>
    <col min="12565" max="12565" width="0.85546875" style="16" customWidth="1"/>
    <col min="12566" max="12566" width="16" style="16" bestFit="1" customWidth="1"/>
    <col min="12567" max="12569" width="9.140625" style="16"/>
    <col min="12570" max="12570" width="9.5703125" style="16" bestFit="1" customWidth="1"/>
    <col min="12571" max="12800" width="9.140625" style="16"/>
    <col min="12801" max="12801" width="12.85546875" style="16" customWidth="1"/>
    <col min="12802" max="12802" width="8.28515625" style="16" bestFit="1" customWidth="1"/>
    <col min="12803" max="12803" width="0.85546875" style="16" customWidth="1"/>
    <col min="12804" max="12804" width="8.85546875" style="16" bestFit="1" customWidth="1"/>
    <col min="12805" max="12805" width="0.85546875" style="16" customWidth="1"/>
    <col min="12806" max="12806" width="7.7109375" style="16" bestFit="1" customWidth="1"/>
    <col min="12807" max="12807" width="0.85546875" style="16" customWidth="1"/>
    <col min="12808" max="12808" width="9.140625" style="16"/>
    <col min="12809" max="12809" width="0.85546875" style="16" customWidth="1"/>
    <col min="12810" max="12810" width="9.140625" style="16"/>
    <col min="12811" max="12811" width="1" style="16" customWidth="1"/>
    <col min="12812" max="12812" width="9.140625" style="16"/>
    <col min="12813" max="12813" width="0.85546875" style="16" customWidth="1"/>
    <col min="12814" max="12814" width="8.28515625" style="16" bestFit="1" customWidth="1"/>
    <col min="12815" max="12815" width="0.85546875" style="16" customWidth="1"/>
    <col min="12816" max="12816" width="8" style="16" bestFit="1" customWidth="1"/>
    <col min="12817" max="12817" width="0.85546875" style="16" customWidth="1"/>
    <col min="12818" max="12818" width="11.7109375" style="16" customWidth="1"/>
    <col min="12819" max="12819" width="0.85546875" style="16" customWidth="1"/>
    <col min="12820" max="12820" width="8.7109375" style="16" bestFit="1" customWidth="1"/>
    <col min="12821" max="12821" width="0.85546875" style="16" customWidth="1"/>
    <col min="12822" max="12822" width="16" style="16" bestFit="1" customWidth="1"/>
    <col min="12823" max="12825" width="9.140625" style="16"/>
    <col min="12826" max="12826" width="9.5703125" style="16" bestFit="1" customWidth="1"/>
    <col min="12827" max="13056" width="9.140625" style="16"/>
    <col min="13057" max="13057" width="12.85546875" style="16" customWidth="1"/>
    <col min="13058" max="13058" width="8.28515625" style="16" bestFit="1" customWidth="1"/>
    <col min="13059" max="13059" width="0.85546875" style="16" customWidth="1"/>
    <col min="13060" max="13060" width="8.85546875" style="16" bestFit="1" customWidth="1"/>
    <col min="13061" max="13061" width="0.85546875" style="16" customWidth="1"/>
    <col min="13062" max="13062" width="7.7109375" style="16" bestFit="1" customWidth="1"/>
    <col min="13063" max="13063" width="0.85546875" style="16" customWidth="1"/>
    <col min="13064" max="13064" width="9.140625" style="16"/>
    <col min="13065" max="13065" width="0.85546875" style="16" customWidth="1"/>
    <col min="13066" max="13066" width="9.140625" style="16"/>
    <col min="13067" max="13067" width="1" style="16" customWidth="1"/>
    <col min="13068" max="13068" width="9.140625" style="16"/>
    <col min="13069" max="13069" width="0.85546875" style="16" customWidth="1"/>
    <col min="13070" max="13070" width="8.28515625" style="16" bestFit="1" customWidth="1"/>
    <col min="13071" max="13071" width="0.85546875" style="16" customWidth="1"/>
    <col min="13072" max="13072" width="8" style="16" bestFit="1" customWidth="1"/>
    <col min="13073" max="13073" width="0.85546875" style="16" customWidth="1"/>
    <col min="13074" max="13074" width="11.7109375" style="16" customWidth="1"/>
    <col min="13075" max="13075" width="0.85546875" style="16" customWidth="1"/>
    <col min="13076" max="13076" width="8.7109375" style="16" bestFit="1" customWidth="1"/>
    <col min="13077" max="13077" width="0.85546875" style="16" customWidth="1"/>
    <col min="13078" max="13078" width="16" style="16" bestFit="1" customWidth="1"/>
    <col min="13079" max="13081" width="9.140625" style="16"/>
    <col min="13082" max="13082" width="9.5703125" style="16" bestFit="1" customWidth="1"/>
    <col min="13083" max="13312" width="9.140625" style="16"/>
    <col min="13313" max="13313" width="12.85546875" style="16" customWidth="1"/>
    <col min="13314" max="13314" width="8.28515625" style="16" bestFit="1" customWidth="1"/>
    <col min="13315" max="13315" width="0.85546875" style="16" customWidth="1"/>
    <col min="13316" max="13316" width="8.85546875" style="16" bestFit="1" customWidth="1"/>
    <col min="13317" max="13317" width="0.85546875" style="16" customWidth="1"/>
    <col min="13318" max="13318" width="7.7109375" style="16" bestFit="1" customWidth="1"/>
    <col min="13319" max="13319" width="0.85546875" style="16" customWidth="1"/>
    <col min="13320" max="13320" width="9.140625" style="16"/>
    <col min="13321" max="13321" width="0.85546875" style="16" customWidth="1"/>
    <col min="13322" max="13322" width="9.140625" style="16"/>
    <col min="13323" max="13323" width="1" style="16" customWidth="1"/>
    <col min="13324" max="13324" width="9.140625" style="16"/>
    <col min="13325" max="13325" width="0.85546875" style="16" customWidth="1"/>
    <col min="13326" max="13326" width="8.28515625" style="16" bestFit="1" customWidth="1"/>
    <col min="13327" max="13327" width="0.85546875" style="16" customWidth="1"/>
    <col min="13328" max="13328" width="8" style="16" bestFit="1" customWidth="1"/>
    <col min="13329" max="13329" width="0.85546875" style="16" customWidth="1"/>
    <col min="13330" max="13330" width="11.7109375" style="16" customWidth="1"/>
    <col min="13331" max="13331" width="0.85546875" style="16" customWidth="1"/>
    <col min="13332" max="13332" width="8.7109375" style="16" bestFit="1" customWidth="1"/>
    <col min="13333" max="13333" width="0.85546875" style="16" customWidth="1"/>
    <col min="13334" max="13334" width="16" style="16" bestFit="1" customWidth="1"/>
    <col min="13335" max="13337" width="9.140625" style="16"/>
    <col min="13338" max="13338" width="9.5703125" style="16" bestFit="1" customWidth="1"/>
    <col min="13339" max="13568" width="9.140625" style="16"/>
    <col min="13569" max="13569" width="12.85546875" style="16" customWidth="1"/>
    <col min="13570" max="13570" width="8.28515625" style="16" bestFit="1" customWidth="1"/>
    <col min="13571" max="13571" width="0.85546875" style="16" customWidth="1"/>
    <col min="13572" max="13572" width="8.85546875" style="16" bestFit="1" customWidth="1"/>
    <col min="13573" max="13573" width="0.85546875" style="16" customWidth="1"/>
    <col min="13574" max="13574" width="7.7109375" style="16" bestFit="1" customWidth="1"/>
    <col min="13575" max="13575" width="0.85546875" style="16" customWidth="1"/>
    <col min="13576" max="13576" width="9.140625" style="16"/>
    <col min="13577" max="13577" width="0.85546875" style="16" customWidth="1"/>
    <col min="13578" max="13578" width="9.140625" style="16"/>
    <col min="13579" max="13579" width="1" style="16" customWidth="1"/>
    <col min="13580" max="13580" width="9.140625" style="16"/>
    <col min="13581" max="13581" width="0.85546875" style="16" customWidth="1"/>
    <col min="13582" max="13582" width="8.28515625" style="16" bestFit="1" customWidth="1"/>
    <col min="13583" max="13583" width="0.85546875" style="16" customWidth="1"/>
    <col min="13584" max="13584" width="8" style="16" bestFit="1" customWidth="1"/>
    <col min="13585" max="13585" width="0.85546875" style="16" customWidth="1"/>
    <col min="13586" max="13586" width="11.7109375" style="16" customWidth="1"/>
    <col min="13587" max="13587" width="0.85546875" style="16" customWidth="1"/>
    <col min="13588" max="13588" width="8.7109375" style="16" bestFit="1" customWidth="1"/>
    <col min="13589" max="13589" width="0.85546875" style="16" customWidth="1"/>
    <col min="13590" max="13590" width="16" style="16" bestFit="1" customWidth="1"/>
    <col min="13591" max="13593" width="9.140625" style="16"/>
    <col min="13594" max="13594" width="9.5703125" style="16" bestFit="1" customWidth="1"/>
    <col min="13595" max="13824" width="9.140625" style="16"/>
    <col min="13825" max="13825" width="12.85546875" style="16" customWidth="1"/>
    <col min="13826" max="13826" width="8.28515625" style="16" bestFit="1" customWidth="1"/>
    <col min="13827" max="13827" width="0.85546875" style="16" customWidth="1"/>
    <col min="13828" max="13828" width="8.85546875" style="16" bestFit="1" customWidth="1"/>
    <col min="13829" max="13829" width="0.85546875" style="16" customWidth="1"/>
    <col min="13830" max="13830" width="7.7109375" style="16" bestFit="1" customWidth="1"/>
    <col min="13831" max="13831" width="0.85546875" style="16" customWidth="1"/>
    <col min="13832" max="13832" width="9.140625" style="16"/>
    <col min="13833" max="13833" width="0.85546875" style="16" customWidth="1"/>
    <col min="13834" max="13834" width="9.140625" style="16"/>
    <col min="13835" max="13835" width="1" style="16" customWidth="1"/>
    <col min="13836" max="13836" width="9.140625" style="16"/>
    <col min="13837" max="13837" width="0.85546875" style="16" customWidth="1"/>
    <col min="13838" max="13838" width="8.28515625" style="16" bestFit="1" customWidth="1"/>
    <col min="13839" max="13839" width="0.85546875" style="16" customWidth="1"/>
    <col min="13840" max="13840" width="8" style="16" bestFit="1" customWidth="1"/>
    <col min="13841" max="13841" width="0.85546875" style="16" customWidth="1"/>
    <col min="13842" max="13842" width="11.7109375" style="16" customWidth="1"/>
    <col min="13843" max="13843" width="0.85546875" style="16" customWidth="1"/>
    <col min="13844" max="13844" width="8.7109375" style="16" bestFit="1" customWidth="1"/>
    <col min="13845" max="13845" width="0.85546875" style="16" customWidth="1"/>
    <col min="13846" max="13846" width="16" style="16" bestFit="1" customWidth="1"/>
    <col min="13847" max="13849" width="9.140625" style="16"/>
    <col min="13850" max="13850" width="9.5703125" style="16" bestFit="1" customWidth="1"/>
    <col min="13851" max="14080" width="9.140625" style="16"/>
    <col min="14081" max="14081" width="12.85546875" style="16" customWidth="1"/>
    <col min="14082" max="14082" width="8.28515625" style="16" bestFit="1" customWidth="1"/>
    <col min="14083" max="14083" width="0.85546875" style="16" customWidth="1"/>
    <col min="14084" max="14084" width="8.85546875" style="16" bestFit="1" customWidth="1"/>
    <col min="14085" max="14085" width="0.85546875" style="16" customWidth="1"/>
    <col min="14086" max="14086" width="7.7109375" style="16" bestFit="1" customWidth="1"/>
    <col min="14087" max="14087" width="0.85546875" style="16" customWidth="1"/>
    <col min="14088" max="14088" width="9.140625" style="16"/>
    <col min="14089" max="14089" width="0.85546875" style="16" customWidth="1"/>
    <col min="14090" max="14090" width="9.140625" style="16"/>
    <col min="14091" max="14091" width="1" style="16" customWidth="1"/>
    <col min="14092" max="14092" width="9.140625" style="16"/>
    <col min="14093" max="14093" width="0.85546875" style="16" customWidth="1"/>
    <col min="14094" max="14094" width="8.28515625" style="16" bestFit="1" customWidth="1"/>
    <col min="14095" max="14095" width="0.85546875" style="16" customWidth="1"/>
    <col min="14096" max="14096" width="8" style="16" bestFit="1" customWidth="1"/>
    <col min="14097" max="14097" width="0.85546875" style="16" customWidth="1"/>
    <col min="14098" max="14098" width="11.7109375" style="16" customWidth="1"/>
    <col min="14099" max="14099" width="0.85546875" style="16" customWidth="1"/>
    <col min="14100" max="14100" width="8.7109375" style="16" bestFit="1" customWidth="1"/>
    <col min="14101" max="14101" width="0.85546875" style="16" customWidth="1"/>
    <col min="14102" max="14102" width="16" style="16" bestFit="1" customWidth="1"/>
    <col min="14103" max="14105" width="9.140625" style="16"/>
    <col min="14106" max="14106" width="9.5703125" style="16" bestFit="1" customWidth="1"/>
    <col min="14107" max="14336" width="9.140625" style="16"/>
    <col min="14337" max="14337" width="12.85546875" style="16" customWidth="1"/>
    <col min="14338" max="14338" width="8.28515625" style="16" bestFit="1" customWidth="1"/>
    <col min="14339" max="14339" width="0.85546875" style="16" customWidth="1"/>
    <col min="14340" max="14340" width="8.85546875" style="16" bestFit="1" customWidth="1"/>
    <col min="14341" max="14341" width="0.85546875" style="16" customWidth="1"/>
    <col min="14342" max="14342" width="7.7109375" style="16" bestFit="1" customWidth="1"/>
    <col min="14343" max="14343" width="0.85546875" style="16" customWidth="1"/>
    <col min="14344" max="14344" width="9.140625" style="16"/>
    <col min="14345" max="14345" width="0.85546875" style="16" customWidth="1"/>
    <col min="14346" max="14346" width="9.140625" style="16"/>
    <col min="14347" max="14347" width="1" style="16" customWidth="1"/>
    <col min="14348" max="14348" width="9.140625" style="16"/>
    <col min="14349" max="14349" width="0.85546875" style="16" customWidth="1"/>
    <col min="14350" max="14350" width="8.28515625" style="16" bestFit="1" customWidth="1"/>
    <col min="14351" max="14351" width="0.85546875" style="16" customWidth="1"/>
    <col min="14352" max="14352" width="8" style="16" bestFit="1" customWidth="1"/>
    <col min="14353" max="14353" width="0.85546875" style="16" customWidth="1"/>
    <col min="14354" max="14354" width="11.7109375" style="16" customWidth="1"/>
    <col min="14355" max="14355" width="0.85546875" style="16" customWidth="1"/>
    <col min="14356" max="14356" width="8.7109375" style="16" bestFit="1" customWidth="1"/>
    <col min="14357" max="14357" width="0.85546875" style="16" customWidth="1"/>
    <col min="14358" max="14358" width="16" style="16" bestFit="1" customWidth="1"/>
    <col min="14359" max="14361" width="9.140625" style="16"/>
    <col min="14362" max="14362" width="9.5703125" style="16" bestFit="1" customWidth="1"/>
    <col min="14363" max="14592" width="9.140625" style="16"/>
    <col min="14593" max="14593" width="12.85546875" style="16" customWidth="1"/>
    <col min="14594" max="14594" width="8.28515625" style="16" bestFit="1" customWidth="1"/>
    <col min="14595" max="14595" width="0.85546875" style="16" customWidth="1"/>
    <col min="14596" max="14596" width="8.85546875" style="16" bestFit="1" customWidth="1"/>
    <col min="14597" max="14597" width="0.85546875" style="16" customWidth="1"/>
    <col min="14598" max="14598" width="7.7109375" style="16" bestFit="1" customWidth="1"/>
    <col min="14599" max="14599" width="0.85546875" style="16" customWidth="1"/>
    <col min="14600" max="14600" width="9.140625" style="16"/>
    <col min="14601" max="14601" width="0.85546875" style="16" customWidth="1"/>
    <col min="14602" max="14602" width="9.140625" style="16"/>
    <col min="14603" max="14603" width="1" style="16" customWidth="1"/>
    <col min="14604" max="14604" width="9.140625" style="16"/>
    <col min="14605" max="14605" width="0.85546875" style="16" customWidth="1"/>
    <col min="14606" max="14606" width="8.28515625" style="16" bestFit="1" customWidth="1"/>
    <col min="14607" max="14607" width="0.85546875" style="16" customWidth="1"/>
    <col min="14608" max="14608" width="8" style="16" bestFit="1" customWidth="1"/>
    <col min="14609" max="14609" width="0.85546875" style="16" customWidth="1"/>
    <col min="14610" max="14610" width="11.7109375" style="16" customWidth="1"/>
    <col min="14611" max="14611" width="0.85546875" style="16" customWidth="1"/>
    <col min="14612" max="14612" width="8.7109375" style="16" bestFit="1" customWidth="1"/>
    <col min="14613" max="14613" width="0.85546875" style="16" customWidth="1"/>
    <col min="14614" max="14614" width="16" style="16" bestFit="1" customWidth="1"/>
    <col min="14615" max="14617" width="9.140625" style="16"/>
    <col min="14618" max="14618" width="9.5703125" style="16" bestFit="1" customWidth="1"/>
    <col min="14619" max="14848" width="9.140625" style="16"/>
    <col min="14849" max="14849" width="12.85546875" style="16" customWidth="1"/>
    <col min="14850" max="14850" width="8.28515625" style="16" bestFit="1" customWidth="1"/>
    <col min="14851" max="14851" width="0.85546875" style="16" customWidth="1"/>
    <col min="14852" max="14852" width="8.85546875" style="16" bestFit="1" customWidth="1"/>
    <col min="14853" max="14853" width="0.85546875" style="16" customWidth="1"/>
    <col min="14854" max="14854" width="7.7109375" style="16" bestFit="1" customWidth="1"/>
    <col min="14855" max="14855" width="0.85546875" style="16" customWidth="1"/>
    <col min="14856" max="14856" width="9.140625" style="16"/>
    <col min="14857" max="14857" width="0.85546875" style="16" customWidth="1"/>
    <col min="14858" max="14858" width="9.140625" style="16"/>
    <col min="14859" max="14859" width="1" style="16" customWidth="1"/>
    <col min="14860" max="14860" width="9.140625" style="16"/>
    <col min="14861" max="14861" width="0.85546875" style="16" customWidth="1"/>
    <col min="14862" max="14862" width="8.28515625" style="16" bestFit="1" customWidth="1"/>
    <col min="14863" max="14863" width="0.85546875" style="16" customWidth="1"/>
    <col min="14864" max="14864" width="8" style="16" bestFit="1" customWidth="1"/>
    <col min="14865" max="14865" width="0.85546875" style="16" customWidth="1"/>
    <col min="14866" max="14866" width="11.7109375" style="16" customWidth="1"/>
    <col min="14867" max="14867" width="0.85546875" style="16" customWidth="1"/>
    <col min="14868" max="14868" width="8.7109375" style="16" bestFit="1" customWidth="1"/>
    <col min="14869" max="14869" width="0.85546875" style="16" customWidth="1"/>
    <col min="14870" max="14870" width="16" style="16" bestFit="1" customWidth="1"/>
    <col min="14871" max="14873" width="9.140625" style="16"/>
    <col min="14874" max="14874" width="9.5703125" style="16" bestFit="1" customWidth="1"/>
    <col min="14875" max="15104" width="9.140625" style="16"/>
    <col min="15105" max="15105" width="12.85546875" style="16" customWidth="1"/>
    <col min="15106" max="15106" width="8.28515625" style="16" bestFit="1" customWidth="1"/>
    <col min="15107" max="15107" width="0.85546875" style="16" customWidth="1"/>
    <col min="15108" max="15108" width="8.85546875" style="16" bestFit="1" customWidth="1"/>
    <col min="15109" max="15109" width="0.85546875" style="16" customWidth="1"/>
    <col min="15110" max="15110" width="7.7109375" style="16" bestFit="1" customWidth="1"/>
    <col min="15111" max="15111" width="0.85546875" style="16" customWidth="1"/>
    <col min="15112" max="15112" width="9.140625" style="16"/>
    <col min="15113" max="15113" width="0.85546875" style="16" customWidth="1"/>
    <col min="15114" max="15114" width="9.140625" style="16"/>
    <col min="15115" max="15115" width="1" style="16" customWidth="1"/>
    <col min="15116" max="15116" width="9.140625" style="16"/>
    <col min="15117" max="15117" width="0.85546875" style="16" customWidth="1"/>
    <col min="15118" max="15118" width="8.28515625" style="16" bestFit="1" customWidth="1"/>
    <col min="15119" max="15119" width="0.85546875" style="16" customWidth="1"/>
    <col min="15120" max="15120" width="8" style="16" bestFit="1" customWidth="1"/>
    <col min="15121" max="15121" width="0.85546875" style="16" customWidth="1"/>
    <col min="15122" max="15122" width="11.7109375" style="16" customWidth="1"/>
    <col min="15123" max="15123" width="0.85546875" style="16" customWidth="1"/>
    <col min="15124" max="15124" width="8.7109375" style="16" bestFit="1" customWidth="1"/>
    <col min="15125" max="15125" width="0.85546875" style="16" customWidth="1"/>
    <col min="15126" max="15126" width="16" style="16" bestFit="1" customWidth="1"/>
    <col min="15127" max="15129" width="9.140625" style="16"/>
    <col min="15130" max="15130" width="9.5703125" style="16" bestFit="1" customWidth="1"/>
    <col min="15131" max="15360" width="9.140625" style="16"/>
    <col min="15361" max="15361" width="12.85546875" style="16" customWidth="1"/>
    <col min="15362" max="15362" width="8.28515625" style="16" bestFit="1" customWidth="1"/>
    <col min="15363" max="15363" width="0.85546875" style="16" customWidth="1"/>
    <col min="15364" max="15364" width="8.85546875" style="16" bestFit="1" customWidth="1"/>
    <col min="15365" max="15365" width="0.85546875" style="16" customWidth="1"/>
    <col min="15366" max="15366" width="7.7109375" style="16" bestFit="1" customWidth="1"/>
    <col min="15367" max="15367" width="0.85546875" style="16" customWidth="1"/>
    <col min="15368" max="15368" width="9.140625" style="16"/>
    <col min="15369" max="15369" width="0.85546875" style="16" customWidth="1"/>
    <col min="15370" max="15370" width="9.140625" style="16"/>
    <col min="15371" max="15371" width="1" style="16" customWidth="1"/>
    <col min="15372" max="15372" width="9.140625" style="16"/>
    <col min="15373" max="15373" width="0.85546875" style="16" customWidth="1"/>
    <col min="15374" max="15374" width="8.28515625" style="16" bestFit="1" customWidth="1"/>
    <col min="15375" max="15375" width="0.85546875" style="16" customWidth="1"/>
    <col min="15376" max="15376" width="8" style="16" bestFit="1" customWidth="1"/>
    <col min="15377" max="15377" width="0.85546875" style="16" customWidth="1"/>
    <col min="15378" max="15378" width="11.7109375" style="16" customWidth="1"/>
    <col min="15379" max="15379" width="0.85546875" style="16" customWidth="1"/>
    <col min="15380" max="15380" width="8.7109375" style="16" bestFit="1" customWidth="1"/>
    <col min="15381" max="15381" width="0.85546875" style="16" customWidth="1"/>
    <col min="15382" max="15382" width="16" style="16" bestFit="1" customWidth="1"/>
    <col min="15383" max="15385" width="9.140625" style="16"/>
    <col min="15386" max="15386" width="9.5703125" style="16" bestFit="1" customWidth="1"/>
    <col min="15387" max="15616" width="9.140625" style="16"/>
    <col min="15617" max="15617" width="12.85546875" style="16" customWidth="1"/>
    <col min="15618" max="15618" width="8.28515625" style="16" bestFit="1" customWidth="1"/>
    <col min="15619" max="15619" width="0.85546875" style="16" customWidth="1"/>
    <col min="15620" max="15620" width="8.85546875" style="16" bestFit="1" customWidth="1"/>
    <col min="15621" max="15621" width="0.85546875" style="16" customWidth="1"/>
    <col min="15622" max="15622" width="7.7109375" style="16" bestFit="1" customWidth="1"/>
    <col min="15623" max="15623" width="0.85546875" style="16" customWidth="1"/>
    <col min="15624" max="15624" width="9.140625" style="16"/>
    <col min="15625" max="15625" width="0.85546875" style="16" customWidth="1"/>
    <col min="15626" max="15626" width="9.140625" style="16"/>
    <col min="15627" max="15627" width="1" style="16" customWidth="1"/>
    <col min="15628" max="15628" width="9.140625" style="16"/>
    <col min="15629" max="15629" width="0.85546875" style="16" customWidth="1"/>
    <col min="15630" max="15630" width="8.28515625" style="16" bestFit="1" customWidth="1"/>
    <col min="15631" max="15631" width="0.85546875" style="16" customWidth="1"/>
    <col min="15632" max="15632" width="8" style="16" bestFit="1" customWidth="1"/>
    <col min="15633" max="15633" width="0.85546875" style="16" customWidth="1"/>
    <col min="15634" max="15634" width="11.7109375" style="16" customWidth="1"/>
    <col min="15635" max="15635" width="0.85546875" style="16" customWidth="1"/>
    <col min="15636" max="15636" width="8.7109375" style="16" bestFit="1" customWidth="1"/>
    <col min="15637" max="15637" width="0.85546875" style="16" customWidth="1"/>
    <col min="15638" max="15638" width="16" style="16" bestFit="1" customWidth="1"/>
    <col min="15639" max="15641" width="9.140625" style="16"/>
    <col min="15642" max="15642" width="9.5703125" style="16" bestFit="1" customWidth="1"/>
    <col min="15643" max="15872" width="9.140625" style="16"/>
    <col min="15873" max="15873" width="12.85546875" style="16" customWidth="1"/>
    <col min="15874" max="15874" width="8.28515625" style="16" bestFit="1" customWidth="1"/>
    <col min="15875" max="15875" width="0.85546875" style="16" customWidth="1"/>
    <col min="15876" max="15876" width="8.85546875" style="16" bestFit="1" customWidth="1"/>
    <col min="15877" max="15877" width="0.85546875" style="16" customWidth="1"/>
    <col min="15878" max="15878" width="7.7109375" style="16" bestFit="1" customWidth="1"/>
    <col min="15879" max="15879" width="0.85546875" style="16" customWidth="1"/>
    <col min="15880" max="15880" width="9.140625" style="16"/>
    <col min="15881" max="15881" width="0.85546875" style="16" customWidth="1"/>
    <col min="15882" max="15882" width="9.140625" style="16"/>
    <col min="15883" max="15883" width="1" style="16" customWidth="1"/>
    <col min="15884" max="15884" width="9.140625" style="16"/>
    <col min="15885" max="15885" width="0.85546875" style="16" customWidth="1"/>
    <col min="15886" max="15886" width="8.28515625" style="16" bestFit="1" customWidth="1"/>
    <col min="15887" max="15887" width="0.85546875" style="16" customWidth="1"/>
    <col min="15888" max="15888" width="8" style="16" bestFit="1" customWidth="1"/>
    <col min="15889" max="15889" width="0.85546875" style="16" customWidth="1"/>
    <col min="15890" max="15890" width="11.7109375" style="16" customWidth="1"/>
    <col min="15891" max="15891" width="0.85546875" style="16" customWidth="1"/>
    <col min="15892" max="15892" width="8.7109375" style="16" bestFit="1" customWidth="1"/>
    <col min="15893" max="15893" width="0.85546875" style="16" customWidth="1"/>
    <col min="15894" max="15894" width="16" style="16" bestFit="1" customWidth="1"/>
    <col min="15895" max="15897" width="9.140625" style="16"/>
    <col min="15898" max="15898" width="9.5703125" style="16" bestFit="1" customWidth="1"/>
    <col min="15899" max="16128" width="9.140625" style="16"/>
    <col min="16129" max="16129" width="12.85546875" style="16" customWidth="1"/>
    <col min="16130" max="16130" width="8.28515625" style="16" bestFit="1" customWidth="1"/>
    <col min="16131" max="16131" width="0.85546875" style="16" customWidth="1"/>
    <col min="16132" max="16132" width="8.85546875" style="16" bestFit="1" customWidth="1"/>
    <col min="16133" max="16133" width="0.85546875" style="16" customWidth="1"/>
    <col min="16134" max="16134" width="7.7109375" style="16" bestFit="1" customWidth="1"/>
    <col min="16135" max="16135" width="0.85546875" style="16" customWidth="1"/>
    <col min="16136" max="16136" width="9.140625" style="16"/>
    <col min="16137" max="16137" width="0.85546875" style="16" customWidth="1"/>
    <col min="16138" max="16138" width="9.140625" style="16"/>
    <col min="16139" max="16139" width="1" style="16" customWidth="1"/>
    <col min="16140" max="16140" width="9.140625" style="16"/>
    <col min="16141" max="16141" width="0.85546875" style="16" customWidth="1"/>
    <col min="16142" max="16142" width="8.28515625" style="16" bestFit="1" customWidth="1"/>
    <col min="16143" max="16143" width="0.85546875" style="16" customWidth="1"/>
    <col min="16144" max="16144" width="8" style="16" bestFit="1" customWidth="1"/>
    <col min="16145" max="16145" width="0.85546875" style="16" customWidth="1"/>
    <col min="16146" max="16146" width="11.7109375" style="16" customWidth="1"/>
    <col min="16147" max="16147" width="0.85546875" style="16" customWidth="1"/>
    <col min="16148" max="16148" width="8.7109375" style="16" bestFit="1" customWidth="1"/>
    <col min="16149" max="16149" width="0.85546875" style="16" customWidth="1"/>
    <col min="16150" max="16150" width="16" style="16" bestFit="1" customWidth="1"/>
    <col min="16151" max="16153" width="9.140625" style="16"/>
    <col min="16154" max="16154" width="9.5703125" style="16" bestFit="1" customWidth="1"/>
    <col min="16155" max="16384" width="9.140625" style="16"/>
  </cols>
  <sheetData>
    <row r="1" spans="1:22" ht="12.75" x14ac:dyDescent="0.2">
      <c r="A1" s="144" t="s">
        <v>314</v>
      </c>
    </row>
    <row r="2" spans="1:22" ht="12.75" x14ac:dyDescent="0.2">
      <c r="A2" s="145" t="s">
        <v>315</v>
      </c>
      <c r="B2" s="14"/>
      <c r="C2" s="14"/>
      <c r="D2" s="14"/>
      <c r="E2" s="14"/>
      <c r="F2" s="14"/>
      <c r="G2" s="14"/>
      <c r="H2" s="14"/>
      <c r="I2" s="14"/>
      <c r="J2" s="14"/>
      <c r="K2" s="14"/>
      <c r="L2" s="14"/>
      <c r="M2" s="14"/>
      <c r="N2" s="14"/>
      <c r="O2" s="14"/>
      <c r="P2" s="14"/>
      <c r="Q2" s="14"/>
      <c r="R2" s="14"/>
      <c r="S2" s="14"/>
      <c r="T2" s="14"/>
      <c r="U2" s="14"/>
      <c r="V2" s="14"/>
    </row>
    <row r="3" spans="1:22" ht="90" x14ac:dyDescent="0.2">
      <c r="A3" s="52" t="s">
        <v>202</v>
      </c>
      <c r="B3" s="18" t="s">
        <v>379</v>
      </c>
      <c r="C3" s="23"/>
      <c r="D3" s="131" t="s">
        <v>266</v>
      </c>
      <c r="E3" s="35"/>
      <c r="F3" s="18" t="s">
        <v>244</v>
      </c>
      <c r="G3" s="34"/>
      <c r="H3" s="18" t="s">
        <v>236</v>
      </c>
      <c r="I3" s="34"/>
      <c r="J3" s="131" t="s">
        <v>267</v>
      </c>
      <c r="K3" s="18"/>
      <c r="L3" s="18" t="s">
        <v>301</v>
      </c>
      <c r="M3" s="34"/>
      <c r="N3" s="18" t="s">
        <v>295</v>
      </c>
      <c r="O3" s="34"/>
      <c r="P3" s="18" t="s">
        <v>203</v>
      </c>
      <c r="Q3" s="34"/>
      <c r="R3" s="18" t="s">
        <v>268</v>
      </c>
      <c r="S3" s="34"/>
      <c r="T3" s="18" t="s">
        <v>243</v>
      </c>
      <c r="U3" s="34"/>
      <c r="V3" s="18" t="s">
        <v>302</v>
      </c>
    </row>
    <row r="4" spans="1:22" x14ac:dyDescent="0.2">
      <c r="A4" s="28"/>
      <c r="B4" s="28"/>
      <c r="C4" s="28"/>
      <c r="D4" s="28"/>
      <c r="E4" s="28"/>
      <c r="F4" s="28"/>
      <c r="G4" s="28"/>
      <c r="H4" s="28"/>
      <c r="I4" s="28"/>
      <c r="J4" s="36"/>
      <c r="K4" s="36"/>
      <c r="L4" s="28"/>
      <c r="M4" s="28"/>
      <c r="N4" s="28"/>
      <c r="O4" s="28"/>
      <c r="P4" s="28"/>
      <c r="Q4" s="28"/>
      <c r="R4" s="28"/>
      <c r="S4" s="28"/>
      <c r="T4" s="28"/>
      <c r="U4" s="28"/>
    </row>
    <row r="5" spans="1:22" ht="3" customHeight="1" x14ac:dyDescent="0.2">
      <c r="A5" s="28"/>
      <c r="B5" s="28"/>
      <c r="C5" s="28"/>
      <c r="D5" s="28"/>
      <c r="E5" s="28"/>
      <c r="F5" s="28"/>
      <c r="G5" s="28"/>
      <c r="H5" s="28"/>
      <c r="I5" s="28"/>
      <c r="J5" s="36"/>
      <c r="K5" s="36"/>
      <c r="L5" s="28"/>
      <c r="M5" s="28"/>
      <c r="N5" s="28"/>
      <c r="O5" s="28"/>
      <c r="P5" s="28"/>
      <c r="Q5" s="28"/>
      <c r="R5" s="28"/>
      <c r="S5" s="28"/>
      <c r="T5" s="28"/>
      <c r="U5" s="28"/>
    </row>
    <row r="6" spans="1:22" x14ac:dyDescent="0.2">
      <c r="A6" s="16" t="s">
        <v>1</v>
      </c>
      <c r="B6" s="29">
        <v>2214.7415000000001</v>
      </c>
      <c r="C6" s="29" t="s">
        <v>176</v>
      </c>
      <c r="D6" s="29">
        <v>887057</v>
      </c>
      <c r="E6" s="29" t="s">
        <v>176</v>
      </c>
      <c r="F6" s="29">
        <v>361.27510000000001</v>
      </c>
      <c r="G6" s="29" t="s">
        <v>176</v>
      </c>
      <c r="H6" s="29">
        <v>114.533</v>
      </c>
      <c r="I6" s="29" t="s">
        <v>176</v>
      </c>
      <c r="J6" s="62">
        <v>8265.5159000000003</v>
      </c>
      <c r="K6" s="28" t="s">
        <v>176</v>
      </c>
      <c r="L6" s="29">
        <v>2579.9850999999999</v>
      </c>
      <c r="M6" s="29" t="s">
        <v>176</v>
      </c>
      <c r="N6" s="29">
        <v>400.52390000000003</v>
      </c>
      <c r="O6" s="29" t="s">
        <v>176</v>
      </c>
      <c r="P6" s="37">
        <v>7.1413000000000002</v>
      </c>
      <c r="Q6" s="37" t="s">
        <v>176</v>
      </c>
      <c r="R6" s="37">
        <v>72.167100000000005</v>
      </c>
      <c r="S6" s="37" t="s">
        <v>176</v>
      </c>
      <c r="T6" s="37">
        <v>3.1543000000000001</v>
      </c>
      <c r="U6" s="37" t="s">
        <v>176</v>
      </c>
      <c r="V6" s="37">
        <v>22.5261</v>
      </c>
    </row>
    <row r="7" spans="1:22" x14ac:dyDescent="0.2">
      <c r="A7" s="16" t="s">
        <v>2</v>
      </c>
      <c r="B7" s="29">
        <v>351.553</v>
      </c>
      <c r="C7" s="29" t="s">
        <v>176</v>
      </c>
      <c r="D7" s="29">
        <v>157021</v>
      </c>
      <c r="E7" s="29" t="s">
        <v>176</v>
      </c>
      <c r="F7" s="29">
        <v>108.5754</v>
      </c>
      <c r="G7" s="29" t="s">
        <v>176</v>
      </c>
      <c r="H7" s="29">
        <v>98.135999999999996</v>
      </c>
      <c r="I7" s="29" t="s">
        <v>176</v>
      </c>
      <c r="J7" s="29">
        <v>7168.1936999999998</v>
      </c>
      <c r="K7" s="29" t="s">
        <v>176</v>
      </c>
      <c r="L7" s="29">
        <v>1777.8258000000001</v>
      </c>
      <c r="M7" s="29" t="s">
        <v>176</v>
      </c>
      <c r="N7" s="29">
        <v>446.64960000000002</v>
      </c>
      <c r="O7" s="29" t="s">
        <v>176</v>
      </c>
      <c r="P7" s="37">
        <v>16.374099999999999</v>
      </c>
      <c r="Q7" s="37" t="s">
        <v>176</v>
      </c>
      <c r="R7" s="37">
        <v>73.043499999999995</v>
      </c>
      <c r="S7" s="37" t="s">
        <v>176</v>
      </c>
      <c r="T7" s="37">
        <v>1.1064000000000001</v>
      </c>
      <c r="U7" s="37" t="s">
        <v>176</v>
      </c>
      <c r="V7" s="37">
        <v>18.1159</v>
      </c>
    </row>
    <row r="8" spans="1:22" x14ac:dyDescent="0.2">
      <c r="A8" s="16" t="s">
        <v>3</v>
      </c>
      <c r="B8" s="29">
        <v>282.18900000000002</v>
      </c>
      <c r="C8" s="29" t="s">
        <v>176</v>
      </c>
      <c r="D8" s="29">
        <v>140155</v>
      </c>
      <c r="E8" s="29" t="s">
        <v>176</v>
      </c>
      <c r="F8" s="29">
        <v>46.110900000000001</v>
      </c>
      <c r="G8" s="29" t="s">
        <v>176</v>
      </c>
      <c r="H8" s="29">
        <v>53.5244</v>
      </c>
      <c r="I8" s="29" t="s">
        <v>176</v>
      </c>
      <c r="J8" s="29">
        <v>5170.4318999999996</v>
      </c>
      <c r="K8" s="29" t="s">
        <v>176</v>
      </c>
      <c r="L8" s="29">
        <v>999.49680000000001</v>
      </c>
      <c r="M8" s="29" t="s">
        <v>176</v>
      </c>
      <c r="N8" s="29">
        <v>496.67070000000001</v>
      </c>
      <c r="O8" s="29" t="s">
        <v>176</v>
      </c>
      <c r="P8" s="37">
        <v>21.675899999999999</v>
      </c>
      <c r="Q8" s="37" t="s">
        <v>176</v>
      </c>
      <c r="R8" s="37">
        <v>96.599500000000006</v>
      </c>
      <c r="S8" s="37" t="s">
        <v>176</v>
      </c>
      <c r="T8" s="37">
        <v>0.86150000000000004</v>
      </c>
      <c r="U8" s="37" t="s">
        <v>176</v>
      </c>
      <c r="V8" s="37">
        <v>18.6737</v>
      </c>
    </row>
    <row r="9" spans="1:22" x14ac:dyDescent="0.2">
      <c r="A9" s="16" t="s">
        <v>4</v>
      </c>
      <c r="B9" s="29">
        <v>443.88299999999998</v>
      </c>
      <c r="C9" s="29" t="s">
        <v>176</v>
      </c>
      <c r="D9" s="29">
        <v>211198</v>
      </c>
      <c r="E9" s="29" t="s">
        <v>176</v>
      </c>
      <c r="F9" s="29">
        <v>64.224100000000007</v>
      </c>
      <c r="G9" s="29" t="s">
        <v>176</v>
      </c>
      <c r="H9" s="29">
        <v>61.1355</v>
      </c>
      <c r="I9" s="29" t="s">
        <v>176</v>
      </c>
      <c r="J9" s="29">
        <v>4664.2470999999996</v>
      </c>
      <c r="K9" s="29" t="s">
        <v>176</v>
      </c>
      <c r="L9" s="29">
        <v>880.36710000000005</v>
      </c>
      <c r="M9" s="29" t="s">
        <v>176</v>
      </c>
      <c r="N9" s="29">
        <v>475.79649999999998</v>
      </c>
      <c r="O9" s="29" t="s">
        <v>176</v>
      </c>
      <c r="P9" s="37">
        <v>13.707700000000001</v>
      </c>
      <c r="Q9" s="37" t="s">
        <v>176</v>
      </c>
      <c r="R9" s="37">
        <v>76.293599999999998</v>
      </c>
      <c r="S9" s="37" t="s">
        <v>176</v>
      </c>
      <c r="T9" s="37">
        <v>1.0505</v>
      </c>
      <c r="U9" s="37" t="s">
        <v>176</v>
      </c>
      <c r="V9" s="37">
        <v>14.4003</v>
      </c>
    </row>
    <row r="10" spans="1:22" x14ac:dyDescent="0.2">
      <c r="A10" s="16" t="s">
        <v>20</v>
      </c>
      <c r="B10" s="29">
        <v>346.04950000000002</v>
      </c>
      <c r="C10" s="29" t="s">
        <v>176</v>
      </c>
      <c r="D10" s="29">
        <v>179099</v>
      </c>
      <c r="E10" s="29" t="s">
        <v>176</v>
      </c>
      <c r="F10" s="29">
        <v>59.890300000000003</v>
      </c>
      <c r="G10" s="29" t="s">
        <v>176</v>
      </c>
      <c r="H10" s="29">
        <v>82.450599999999994</v>
      </c>
      <c r="I10" s="29" t="s">
        <v>176</v>
      </c>
      <c r="J10" s="29">
        <v>4352.8627999999999</v>
      </c>
      <c r="K10" s="29" t="s">
        <v>176</v>
      </c>
      <c r="L10" s="29">
        <v>813.16980000000001</v>
      </c>
      <c r="M10" s="29" t="s">
        <v>176</v>
      </c>
      <c r="N10" s="29">
        <v>517.55309999999997</v>
      </c>
      <c r="O10" s="29" t="s">
        <v>176</v>
      </c>
      <c r="P10" s="37">
        <v>13.5777</v>
      </c>
      <c r="Q10" s="37" t="s">
        <v>176</v>
      </c>
      <c r="R10" s="37">
        <v>52.793599999999998</v>
      </c>
      <c r="S10" s="37" t="s">
        <v>176</v>
      </c>
      <c r="T10" s="37">
        <v>0.72640000000000005</v>
      </c>
      <c r="U10" s="37" t="s">
        <v>176</v>
      </c>
      <c r="V10" s="37">
        <v>9.8625000000000007</v>
      </c>
    </row>
    <row r="11" spans="1:22" x14ac:dyDescent="0.2">
      <c r="A11" s="16" t="s">
        <v>5</v>
      </c>
      <c r="B11" s="29">
        <v>190.24850000000001</v>
      </c>
      <c r="C11" s="29" t="s">
        <v>176</v>
      </c>
      <c r="D11" s="29">
        <v>98639</v>
      </c>
      <c r="E11" s="29" t="s">
        <v>176</v>
      </c>
      <c r="F11" s="29">
        <v>48.305199999999999</v>
      </c>
      <c r="G11" s="29" t="s">
        <v>176</v>
      </c>
      <c r="H11" s="29">
        <v>74.802199999999999</v>
      </c>
      <c r="I11" s="29" t="s">
        <v>176</v>
      </c>
      <c r="J11" s="29" t="s">
        <v>178</v>
      </c>
      <c r="K11" s="29" t="s">
        <v>176</v>
      </c>
      <c r="L11" s="29">
        <v>1331.364</v>
      </c>
      <c r="M11" s="29" t="s">
        <v>176</v>
      </c>
      <c r="N11" s="29">
        <v>518.47450000000003</v>
      </c>
      <c r="O11" s="29" t="s">
        <v>176</v>
      </c>
      <c r="P11" s="37">
        <v>27.561499999999999</v>
      </c>
      <c r="Q11" s="37" t="s">
        <v>176</v>
      </c>
      <c r="R11" s="37" t="s">
        <v>178</v>
      </c>
      <c r="S11" s="37" t="s">
        <v>176</v>
      </c>
      <c r="T11" s="37">
        <v>0.64580000000000004</v>
      </c>
      <c r="U11" s="37" t="s">
        <v>176</v>
      </c>
      <c r="V11" s="37">
        <v>17.798500000000001</v>
      </c>
    </row>
    <row r="12" spans="1:22" x14ac:dyDescent="0.2">
      <c r="A12" s="16" t="s">
        <v>6</v>
      </c>
      <c r="B12" s="29">
        <v>236.63849999999999</v>
      </c>
      <c r="C12" s="29" t="s">
        <v>176</v>
      </c>
      <c r="D12" s="29">
        <v>128253</v>
      </c>
      <c r="E12" s="29" t="s">
        <v>176</v>
      </c>
      <c r="F12" s="29">
        <v>39.6554</v>
      </c>
      <c r="G12" s="29" t="s">
        <v>176</v>
      </c>
      <c r="H12" s="29">
        <v>83.409899999999993</v>
      </c>
      <c r="I12" s="29" t="s">
        <v>176</v>
      </c>
      <c r="J12" s="29">
        <v>4888.5621000000001</v>
      </c>
      <c r="K12" s="29" t="s">
        <v>176</v>
      </c>
      <c r="L12" s="29">
        <v>1009.8357</v>
      </c>
      <c r="M12" s="29" t="s">
        <v>176</v>
      </c>
      <c r="N12" s="29">
        <v>541.97860000000003</v>
      </c>
      <c r="O12" s="29" t="s">
        <v>176</v>
      </c>
      <c r="P12" s="37">
        <v>25.465299999999999</v>
      </c>
      <c r="Q12" s="37" t="s">
        <v>176</v>
      </c>
      <c r="R12" s="37">
        <v>58.608899999999998</v>
      </c>
      <c r="S12" s="37" t="s">
        <v>176</v>
      </c>
      <c r="T12" s="37">
        <v>0.47539999999999999</v>
      </c>
      <c r="U12" s="37" t="s">
        <v>176</v>
      </c>
      <c r="V12" s="37">
        <v>12.1069</v>
      </c>
    </row>
    <row r="13" spans="1:22" x14ac:dyDescent="0.2">
      <c r="A13" s="16" t="s">
        <v>7</v>
      </c>
      <c r="B13" s="29">
        <v>57.323</v>
      </c>
      <c r="C13" s="29" t="s">
        <v>176</v>
      </c>
      <c r="D13" s="29">
        <v>34490</v>
      </c>
      <c r="E13" s="29" t="s">
        <v>176</v>
      </c>
      <c r="F13" s="29">
        <v>14.898</v>
      </c>
      <c r="G13" s="29" t="s">
        <v>176</v>
      </c>
      <c r="H13" s="29">
        <v>45.165100000000002</v>
      </c>
      <c r="I13" s="29" t="s">
        <v>176</v>
      </c>
      <c r="J13" s="29">
        <v>2102.5940999999998</v>
      </c>
      <c r="K13" s="29" t="s">
        <v>176</v>
      </c>
      <c r="L13" s="29">
        <v>220.2955</v>
      </c>
      <c r="M13" s="29" t="s">
        <v>176</v>
      </c>
      <c r="N13" s="29">
        <v>601.67819999999995</v>
      </c>
      <c r="O13" s="29" t="s">
        <v>176</v>
      </c>
      <c r="P13" s="37">
        <v>14.786899999999999</v>
      </c>
      <c r="Q13" s="37" t="s">
        <v>176</v>
      </c>
      <c r="R13" s="37">
        <v>46.5535</v>
      </c>
      <c r="S13" s="37" t="s">
        <v>176</v>
      </c>
      <c r="T13" s="37">
        <v>0.32990000000000003</v>
      </c>
      <c r="U13" s="37" t="s">
        <v>176</v>
      </c>
      <c r="V13" s="37">
        <v>4.8776000000000002</v>
      </c>
    </row>
    <row r="14" spans="1:22" x14ac:dyDescent="0.2">
      <c r="A14" s="16" t="s">
        <v>8</v>
      </c>
      <c r="B14" s="29">
        <v>155.20500000000001</v>
      </c>
      <c r="C14" s="29" t="s">
        <v>176</v>
      </c>
      <c r="D14" s="29">
        <v>82300</v>
      </c>
      <c r="E14" s="29" t="s">
        <v>176</v>
      </c>
      <c r="F14" s="29">
        <v>52.942900000000002</v>
      </c>
      <c r="G14" s="29" t="s">
        <v>176</v>
      </c>
      <c r="H14" s="29">
        <v>62.929699999999997</v>
      </c>
      <c r="I14" s="29" t="s">
        <v>176</v>
      </c>
      <c r="J14" s="29">
        <v>4778.0934999999999</v>
      </c>
      <c r="K14" s="29" t="s">
        <v>176</v>
      </c>
      <c r="L14" s="29">
        <v>1112.6316999999999</v>
      </c>
      <c r="M14" s="29" t="s">
        <v>176</v>
      </c>
      <c r="N14" s="29">
        <v>530.26639999999998</v>
      </c>
      <c r="O14" s="29" t="s">
        <v>176</v>
      </c>
      <c r="P14" s="37">
        <v>21.015699999999999</v>
      </c>
      <c r="Q14" s="37" t="s">
        <v>176</v>
      </c>
      <c r="R14" s="37">
        <v>75.927499999999995</v>
      </c>
      <c r="S14" s="37" t="s">
        <v>176</v>
      </c>
      <c r="T14" s="37">
        <v>0.84130000000000005</v>
      </c>
      <c r="U14" s="37" t="s">
        <v>176</v>
      </c>
      <c r="V14" s="37">
        <v>17.680599999999998</v>
      </c>
    </row>
    <row r="15" spans="1:22" x14ac:dyDescent="0.2">
      <c r="A15" s="16" t="s">
        <v>9</v>
      </c>
      <c r="B15" s="29">
        <v>1296.2674999999999</v>
      </c>
      <c r="C15" s="29" t="s">
        <v>176</v>
      </c>
      <c r="D15" s="29">
        <v>614845</v>
      </c>
      <c r="E15" s="29" t="s">
        <v>176</v>
      </c>
      <c r="F15" s="29">
        <v>122.5519</v>
      </c>
      <c r="G15" s="29" t="s">
        <v>176</v>
      </c>
      <c r="H15" s="29">
        <v>74.529399999999995</v>
      </c>
      <c r="I15" s="29" t="s">
        <v>176</v>
      </c>
      <c r="J15" s="29">
        <v>6519.5123999999996</v>
      </c>
      <c r="K15" s="29" t="s">
        <v>176</v>
      </c>
      <c r="L15" s="29">
        <v>2222.4108999999999</v>
      </c>
      <c r="M15" s="29" t="s">
        <v>176</v>
      </c>
      <c r="N15" s="29">
        <v>474.31950000000001</v>
      </c>
      <c r="O15" s="29" t="s">
        <v>176</v>
      </c>
      <c r="P15" s="37">
        <v>18.134499999999999</v>
      </c>
      <c r="Q15" s="37" t="s">
        <v>176</v>
      </c>
      <c r="R15" s="37">
        <v>87.475700000000003</v>
      </c>
      <c r="S15" s="37" t="s">
        <v>176</v>
      </c>
      <c r="T15" s="37">
        <v>1.6443000000000001</v>
      </c>
      <c r="U15" s="37" t="s">
        <v>176</v>
      </c>
      <c r="V15" s="37">
        <v>29.819299999999998</v>
      </c>
    </row>
    <row r="16" spans="1:22" x14ac:dyDescent="0.2">
      <c r="A16" s="16" t="s">
        <v>10</v>
      </c>
      <c r="B16" s="29">
        <v>312.72449999999998</v>
      </c>
      <c r="C16" s="29" t="s">
        <v>176</v>
      </c>
      <c r="D16" s="29">
        <v>166759</v>
      </c>
      <c r="E16" s="29" t="s">
        <v>176</v>
      </c>
      <c r="F16" s="29">
        <v>53.868499999999997</v>
      </c>
      <c r="G16" s="29" t="s">
        <v>176</v>
      </c>
      <c r="H16" s="29">
        <v>61.293599999999998</v>
      </c>
      <c r="I16" s="29" t="s">
        <v>176</v>
      </c>
      <c r="J16" s="29" t="s">
        <v>178</v>
      </c>
      <c r="K16" s="29" t="s">
        <v>176</v>
      </c>
      <c r="L16" s="29">
        <v>1759.8877</v>
      </c>
      <c r="M16" s="29" t="s">
        <v>176</v>
      </c>
      <c r="N16" s="29">
        <v>533.24570000000006</v>
      </c>
      <c r="O16" s="29" t="s">
        <v>176</v>
      </c>
      <c r="P16" s="37">
        <v>32.670099999999998</v>
      </c>
      <c r="Q16" s="37" t="s">
        <v>176</v>
      </c>
      <c r="R16" s="37" t="s">
        <v>178</v>
      </c>
      <c r="S16" s="37" t="s">
        <v>176</v>
      </c>
      <c r="T16" s="37">
        <v>0.87890000000000001</v>
      </c>
      <c r="U16" s="37" t="s">
        <v>176</v>
      </c>
      <c r="V16" s="37">
        <v>28.712399999999999</v>
      </c>
    </row>
    <row r="17" spans="1:22" x14ac:dyDescent="0.2">
      <c r="A17" s="16" t="s">
        <v>11</v>
      </c>
      <c r="B17" s="29">
        <v>1640.347</v>
      </c>
      <c r="C17" s="29" t="s">
        <v>176</v>
      </c>
      <c r="D17" s="29">
        <v>756139</v>
      </c>
      <c r="E17" s="29" t="s">
        <v>176</v>
      </c>
      <c r="F17" s="29">
        <v>170.75409999999999</v>
      </c>
      <c r="G17" s="29" t="s">
        <v>176</v>
      </c>
      <c r="H17" s="29">
        <v>90.124200000000002</v>
      </c>
      <c r="I17" s="29" t="s">
        <v>176</v>
      </c>
      <c r="J17" s="29">
        <v>5612.7727999999997</v>
      </c>
      <c r="K17" s="29" t="s">
        <v>176</v>
      </c>
      <c r="L17" s="29">
        <v>1477.566</v>
      </c>
      <c r="M17" s="29" t="s">
        <v>176</v>
      </c>
      <c r="N17" s="29">
        <v>460.96280000000002</v>
      </c>
      <c r="O17" s="29" t="s">
        <v>176</v>
      </c>
      <c r="P17" s="37">
        <v>8.6532</v>
      </c>
      <c r="Q17" s="37" t="s">
        <v>176</v>
      </c>
      <c r="R17" s="37">
        <v>62.278199999999998</v>
      </c>
      <c r="S17" s="37" t="s">
        <v>176</v>
      </c>
      <c r="T17" s="37">
        <v>1.8947000000000001</v>
      </c>
      <c r="U17" s="37" t="s">
        <v>176</v>
      </c>
      <c r="V17" s="37">
        <v>16.3948</v>
      </c>
    </row>
    <row r="18" spans="1:22" x14ac:dyDescent="0.2">
      <c r="A18" s="16" t="s">
        <v>12</v>
      </c>
      <c r="B18" s="29">
        <v>275.29750000000001</v>
      </c>
      <c r="C18" s="29" t="s">
        <v>176</v>
      </c>
      <c r="D18" s="29">
        <v>150789</v>
      </c>
      <c r="E18" s="29" t="s">
        <v>176</v>
      </c>
      <c r="F18" s="29">
        <v>45.067599999999999</v>
      </c>
      <c r="G18" s="29" t="s">
        <v>176</v>
      </c>
      <c r="H18" s="29">
        <v>77.421700000000001</v>
      </c>
      <c r="I18" s="29" t="s">
        <v>176</v>
      </c>
      <c r="J18" s="29">
        <v>4432.7354999999998</v>
      </c>
      <c r="K18" s="29" t="s">
        <v>176</v>
      </c>
      <c r="L18" s="29">
        <v>968.02909999999997</v>
      </c>
      <c r="M18" s="29" t="s">
        <v>176</v>
      </c>
      <c r="N18" s="29">
        <v>547.73109999999997</v>
      </c>
      <c r="O18" s="29" t="s">
        <v>176</v>
      </c>
      <c r="P18" s="37">
        <v>21.479500000000002</v>
      </c>
      <c r="Q18" s="37" t="s">
        <v>176</v>
      </c>
      <c r="R18" s="37">
        <v>57.254399999999997</v>
      </c>
      <c r="S18" s="37" t="s">
        <v>176</v>
      </c>
      <c r="T18" s="37">
        <v>0.58209999999999995</v>
      </c>
      <c r="U18" s="37" t="s">
        <v>176</v>
      </c>
      <c r="V18" s="37">
        <v>12.503299999999999</v>
      </c>
    </row>
    <row r="19" spans="1:22" x14ac:dyDescent="0.2">
      <c r="A19" s="16" t="s">
        <v>23</v>
      </c>
      <c r="B19" s="29">
        <v>289.58100000000002</v>
      </c>
      <c r="C19" s="29" t="s">
        <v>176</v>
      </c>
      <c r="D19" s="29">
        <v>143710</v>
      </c>
      <c r="E19" s="29" t="s">
        <v>176</v>
      </c>
      <c r="F19" s="29">
        <v>39.377600000000001</v>
      </c>
      <c r="G19" s="29" t="s">
        <v>176</v>
      </c>
      <c r="H19" s="29">
        <v>47.064599999999999</v>
      </c>
      <c r="I19" s="29" t="s">
        <v>176</v>
      </c>
      <c r="J19" s="29">
        <v>2448.3651</v>
      </c>
      <c r="K19" s="29" t="s">
        <v>176</v>
      </c>
      <c r="L19" s="29">
        <v>369.1748</v>
      </c>
      <c r="M19" s="29" t="s">
        <v>176</v>
      </c>
      <c r="N19" s="29">
        <v>496.26870000000002</v>
      </c>
      <c r="O19" s="29" t="s">
        <v>176</v>
      </c>
      <c r="P19" s="37">
        <v>9.3752999999999993</v>
      </c>
      <c r="Q19" s="37" t="s">
        <v>176</v>
      </c>
      <c r="R19" s="37">
        <v>52.0214</v>
      </c>
      <c r="S19" s="37" t="s">
        <v>176</v>
      </c>
      <c r="T19" s="37">
        <v>0.8367</v>
      </c>
      <c r="U19" s="37" t="s">
        <v>176</v>
      </c>
      <c r="V19" s="37">
        <v>7.8440000000000003</v>
      </c>
    </row>
    <row r="20" spans="1:22" x14ac:dyDescent="0.2">
      <c r="A20" s="16" t="s">
        <v>22</v>
      </c>
      <c r="B20" s="29">
        <v>262.98950000000002</v>
      </c>
      <c r="C20" s="29" t="s">
        <v>176</v>
      </c>
      <c r="D20" s="29">
        <v>130844</v>
      </c>
      <c r="E20" s="29" t="s">
        <v>176</v>
      </c>
      <c r="F20" s="29">
        <v>53.618099999999998</v>
      </c>
      <c r="G20" s="29" t="s">
        <v>176</v>
      </c>
      <c r="H20" s="29">
        <v>54.796900000000001</v>
      </c>
      <c r="I20" s="29" t="s">
        <v>176</v>
      </c>
      <c r="J20" s="29">
        <v>2690.48</v>
      </c>
      <c r="K20" s="29" t="s">
        <v>176</v>
      </c>
      <c r="L20" s="29">
        <v>545.31449999999995</v>
      </c>
      <c r="M20" s="29" t="s">
        <v>176</v>
      </c>
      <c r="N20" s="29">
        <v>497.5256</v>
      </c>
      <c r="O20" s="29" t="s">
        <v>176</v>
      </c>
      <c r="P20" s="37">
        <v>10.170299999999999</v>
      </c>
      <c r="Q20" s="37" t="s">
        <v>176</v>
      </c>
      <c r="R20" s="37">
        <v>49.099200000000003</v>
      </c>
      <c r="S20" s="37" t="s">
        <v>176</v>
      </c>
      <c r="T20" s="37">
        <v>0.97850000000000004</v>
      </c>
      <c r="U20" s="37" t="s">
        <v>176</v>
      </c>
      <c r="V20" s="37">
        <v>9.9515999999999991</v>
      </c>
    </row>
    <row r="21" spans="1:22" x14ac:dyDescent="0.2">
      <c r="A21" s="16" t="s">
        <v>13</v>
      </c>
      <c r="B21" s="29">
        <v>279.96550000000002</v>
      </c>
      <c r="C21" s="29" t="s">
        <v>176</v>
      </c>
      <c r="D21" s="29">
        <v>161059</v>
      </c>
      <c r="E21" s="29" t="s">
        <v>176</v>
      </c>
      <c r="F21" s="29">
        <v>36.1402</v>
      </c>
      <c r="G21" s="29" t="s">
        <v>176</v>
      </c>
      <c r="H21" s="29">
        <v>69.690700000000007</v>
      </c>
      <c r="I21" s="29" t="s">
        <v>176</v>
      </c>
      <c r="J21" s="29">
        <v>4133.2057000000004</v>
      </c>
      <c r="K21" s="29" t="s">
        <v>176</v>
      </c>
      <c r="L21" s="29">
        <v>1456.6938</v>
      </c>
      <c r="M21" s="29" t="s">
        <v>176</v>
      </c>
      <c r="N21" s="29">
        <v>575.28160000000003</v>
      </c>
      <c r="O21" s="29" t="s">
        <v>176</v>
      </c>
      <c r="P21" s="37">
        <v>40.306800000000003</v>
      </c>
      <c r="Q21" s="37" t="s">
        <v>176</v>
      </c>
      <c r="R21" s="37">
        <v>59.3078</v>
      </c>
      <c r="S21" s="37" t="s">
        <v>176</v>
      </c>
      <c r="T21" s="37">
        <v>0.51859999999999995</v>
      </c>
      <c r="U21" s="37" t="s">
        <v>176</v>
      </c>
      <c r="V21" s="37">
        <v>20.9023</v>
      </c>
    </row>
    <row r="22" spans="1:22" x14ac:dyDescent="0.2">
      <c r="A22" s="16" t="s">
        <v>14</v>
      </c>
      <c r="B22" s="29">
        <v>280.90300000000002</v>
      </c>
      <c r="C22" s="29" t="s">
        <v>176</v>
      </c>
      <c r="D22" s="29">
        <v>147370</v>
      </c>
      <c r="E22" s="29" t="s">
        <v>176</v>
      </c>
      <c r="F22" s="29">
        <v>50.433799999999998</v>
      </c>
      <c r="G22" s="29" t="s">
        <v>176</v>
      </c>
      <c r="H22" s="29">
        <v>69.241</v>
      </c>
      <c r="I22" s="29" t="s">
        <v>176</v>
      </c>
      <c r="J22" s="29">
        <v>4717.6248999999998</v>
      </c>
      <c r="K22" s="29" t="s">
        <v>176</v>
      </c>
      <c r="L22" s="29">
        <v>813.31280000000004</v>
      </c>
      <c r="M22" s="29" t="s">
        <v>176</v>
      </c>
      <c r="N22" s="29">
        <v>524.62950000000001</v>
      </c>
      <c r="O22" s="29" t="s">
        <v>176</v>
      </c>
      <c r="P22" s="37">
        <v>16.126300000000001</v>
      </c>
      <c r="Q22" s="37" t="s">
        <v>176</v>
      </c>
      <c r="R22" s="37">
        <v>68.133399999999995</v>
      </c>
      <c r="S22" s="37" t="s">
        <v>176</v>
      </c>
      <c r="T22" s="37">
        <v>0.72840000000000005</v>
      </c>
      <c r="U22" s="37" t="s">
        <v>176</v>
      </c>
      <c r="V22" s="37">
        <v>11.7461</v>
      </c>
    </row>
    <row r="23" spans="1:22" x14ac:dyDescent="0.2">
      <c r="A23" s="16" t="s">
        <v>15</v>
      </c>
      <c r="B23" s="29">
        <v>243.47900000000001</v>
      </c>
      <c r="C23" s="29" t="s">
        <v>176</v>
      </c>
      <c r="D23" s="29">
        <v>131940</v>
      </c>
      <c r="E23" s="29" t="s">
        <v>176</v>
      </c>
      <c r="F23" s="29">
        <v>39.876100000000001</v>
      </c>
      <c r="G23" s="29" t="s">
        <v>176</v>
      </c>
      <c r="H23" s="29">
        <v>62.991100000000003</v>
      </c>
      <c r="I23" s="29" t="s">
        <v>176</v>
      </c>
      <c r="J23" s="29">
        <v>4189.1990999999998</v>
      </c>
      <c r="K23" s="29" t="s">
        <v>176</v>
      </c>
      <c r="L23" s="29">
        <v>708.31979999999999</v>
      </c>
      <c r="M23" s="29" t="s">
        <v>176</v>
      </c>
      <c r="N23" s="29">
        <v>541.89480000000003</v>
      </c>
      <c r="O23" s="29" t="s">
        <v>176</v>
      </c>
      <c r="P23" s="37">
        <v>17.763000000000002</v>
      </c>
      <c r="Q23" s="37" t="s">
        <v>176</v>
      </c>
      <c r="R23" s="37">
        <v>66.5047</v>
      </c>
      <c r="S23" s="37" t="s">
        <v>176</v>
      </c>
      <c r="T23" s="37">
        <v>0.63300000000000001</v>
      </c>
      <c r="U23" s="37" t="s">
        <v>176</v>
      </c>
      <c r="V23" s="37">
        <v>11.2448</v>
      </c>
    </row>
    <row r="24" spans="1:22" x14ac:dyDescent="0.2">
      <c r="A24" s="16" t="s">
        <v>16</v>
      </c>
      <c r="B24" s="29">
        <v>127.0705</v>
      </c>
      <c r="C24" s="29" t="s">
        <v>176</v>
      </c>
      <c r="D24" s="29">
        <v>71345</v>
      </c>
      <c r="E24" s="29" t="s">
        <v>176</v>
      </c>
      <c r="F24" s="29">
        <v>46.375799999999998</v>
      </c>
      <c r="G24" s="29" t="s">
        <v>176</v>
      </c>
      <c r="H24" s="29">
        <v>93.892799999999994</v>
      </c>
      <c r="I24" s="29" t="s">
        <v>176</v>
      </c>
      <c r="J24" s="29">
        <v>1321.9432999999999</v>
      </c>
      <c r="K24" s="29" t="s">
        <v>176</v>
      </c>
      <c r="L24" s="29">
        <v>1020.8428</v>
      </c>
      <c r="M24" s="29" t="s">
        <v>176</v>
      </c>
      <c r="N24" s="29">
        <v>561.46</v>
      </c>
      <c r="O24" s="29" t="s">
        <v>176</v>
      </c>
      <c r="P24" s="37">
        <v>22.0124</v>
      </c>
      <c r="Q24" s="37" t="s">
        <v>176</v>
      </c>
      <c r="R24" s="37">
        <v>14.0793</v>
      </c>
      <c r="S24" s="37" t="s">
        <v>176</v>
      </c>
      <c r="T24" s="37">
        <v>0.49390000000000001</v>
      </c>
      <c r="U24" s="37" t="s">
        <v>176</v>
      </c>
      <c r="V24" s="37">
        <v>10.872400000000001</v>
      </c>
    </row>
    <row r="25" spans="1:22" x14ac:dyDescent="0.2">
      <c r="A25" s="15" t="s">
        <v>21</v>
      </c>
      <c r="B25" s="30">
        <v>262.87</v>
      </c>
      <c r="C25" s="30" t="s">
        <v>176</v>
      </c>
      <c r="D25" s="30">
        <v>131778</v>
      </c>
      <c r="E25" s="30" t="s">
        <v>176</v>
      </c>
      <c r="F25" s="30">
        <v>45.319000000000003</v>
      </c>
      <c r="G25" s="30" t="s">
        <v>176</v>
      </c>
      <c r="H25" s="30">
        <v>90.873800000000003</v>
      </c>
      <c r="I25" s="30" t="s">
        <v>176</v>
      </c>
      <c r="J25" s="29">
        <v>4972.6099999999997</v>
      </c>
      <c r="K25" s="29" t="s">
        <v>176</v>
      </c>
      <c r="L25" s="30">
        <v>1119.2034000000001</v>
      </c>
      <c r="M25" s="30" t="s">
        <v>176</v>
      </c>
      <c r="N25" s="30">
        <v>501.3048</v>
      </c>
      <c r="O25" s="30" t="s">
        <v>176</v>
      </c>
      <c r="P25" s="38">
        <v>24.696100000000001</v>
      </c>
      <c r="Q25" s="38" t="s">
        <v>176</v>
      </c>
      <c r="R25" s="38">
        <v>54.719900000000003</v>
      </c>
      <c r="S25" s="38" t="s">
        <v>176</v>
      </c>
      <c r="T25" s="38">
        <v>0.49869999999999998</v>
      </c>
      <c r="U25" s="38" t="s">
        <v>176</v>
      </c>
      <c r="V25" s="38">
        <v>12.316000000000001</v>
      </c>
    </row>
    <row r="26" spans="1:22" x14ac:dyDescent="0.2">
      <c r="A26" s="15" t="s">
        <v>17</v>
      </c>
      <c r="B26" s="30">
        <v>249.86</v>
      </c>
      <c r="C26" s="30" t="s">
        <v>176</v>
      </c>
      <c r="D26" s="30">
        <v>141078</v>
      </c>
      <c r="E26" s="30" t="s">
        <v>176</v>
      </c>
      <c r="F26" s="30">
        <v>34.9116</v>
      </c>
      <c r="G26" s="30" t="s">
        <v>176</v>
      </c>
      <c r="H26" s="30">
        <v>70.291399999999996</v>
      </c>
      <c r="I26" s="30" t="s">
        <v>176</v>
      </c>
      <c r="J26" s="30">
        <v>3238.2294000000002</v>
      </c>
      <c r="K26" s="30" t="s">
        <v>176</v>
      </c>
      <c r="L26" s="30">
        <v>562.91120000000001</v>
      </c>
      <c r="M26" s="30" t="s">
        <v>176</v>
      </c>
      <c r="N26" s="30">
        <v>564.62819999999999</v>
      </c>
      <c r="O26" s="30" t="s">
        <v>176</v>
      </c>
      <c r="P26" s="38">
        <v>16.123899999999999</v>
      </c>
      <c r="Q26" s="38" t="s">
        <v>176</v>
      </c>
      <c r="R26" s="38">
        <v>46.0687</v>
      </c>
      <c r="S26" s="38" t="s">
        <v>176</v>
      </c>
      <c r="T26" s="38">
        <v>0.49669999999999997</v>
      </c>
      <c r="U26" s="38" t="s">
        <v>176</v>
      </c>
      <c r="V26" s="38">
        <v>8.0083000000000002</v>
      </c>
    </row>
    <row r="27" spans="1:22" x14ac:dyDescent="0.2">
      <c r="A27" s="14" t="s">
        <v>291</v>
      </c>
      <c r="B27" s="31">
        <v>9799.1859999999997</v>
      </c>
      <c r="C27" s="31" t="s">
        <v>176</v>
      </c>
      <c r="D27" s="31">
        <v>4665868</v>
      </c>
      <c r="E27" s="31" t="s">
        <v>176</v>
      </c>
      <c r="F27" s="31">
        <v>151.28059999999999</v>
      </c>
      <c r="G27" s="31" t="s">
        <v>176</v>
      </c>
      <c r="H27" s="31">
        <v>84.283100000000005</v>
      </c>
      <c r="I27" s="31" t="s">
        <v>176</v>
      </c>
      <c r="J27" s="31">
        <v>5506.7861000000003</v>
      </c>
      <c r="K27" s="31" t="s">
        <v>176</v>
      </c>
      <c r="L27" s="31">
        <v>1603.7911999999999</v>
      </c>
      <c r="M27" s="31" t="s">
        <v>176</v>
      </c>
      <c r="N27" s="31">
        <v>476.14850000000001</v>
      </c>
      <c r="O27" s="31" t="s">
        <v>176</v>
      </c>
      <c r="P27" s="39">
        <v>10.6014</v>
      </c>
      <c r="Q27" s="39" t="s">
        <v>176</v>
      </c>
      <c r="R27" s="39">
        <v>65.336799999999997</v>
      </c>
      <c r="S27" s="39" t="s">
        <v>176</v>
      </c>
      <c r="T27" s="39">
        <v>1.7948999999999999</v>
      </c>
      <c r="U27" s="39" t="s">
        <v>176</v>
      </c>
      <c r="V27" s="39">
        <v>19.028600000000001</v>
      </c>
    </row>
    <row r="28" spans="1:22" s="103" customFormat="1" x14ac:dyDescent="0.2">
      <c r="A28" s="80" t="s">
        <v>316</v>
      </c>
      <c r="J28" s="102"/>
    </row>
    <row r="29" spans="1:22" s="103" customFormat="1" x14ac:dyDescent="0.2">
      <c r="A29" s="103" t="s">
        <v>357</v>
      </c>
      <c r="J29" s="102"/>
    </row>
    <row r="30" spans="1:22" ht="48" customHeight="1" x14ac:dyDescent="0.2">
      <c r="A30" s="198" t="s">
        <v>376</v>
      </c>
      <c r="B30" s="198"/>
      <c r="C30" s="198"/>
      <c r="D30" s="198"/>
      <c r="E30" s="198"/>
      <c r="F30" s="198"/>
      <c r="G30" s="198"/>
      <c r="H30" s="198"/>
      <c r="I30" s="198"/>
      <c r="J30" s="198"/>
      <c r="K30" s="198"/>
      <c r="L30" s="198"/>
      <c r="M30" s="198"/>
      <c r="N30" s="198"/>
      <c r="O30" s="198"/>
      <c r="P30" s="198"/>
      <c r="Q30" s="198"/>
      <c r="R30" s="198"/>
      <c r="S30" s="198"/>
      <c r="T30" s="198"/>
      <c r="U30" s="198"/>
      <c r="V30" s="198"/>
    </row>
    <row r="31" spans="1:22" ht="14.25" customHeight="1" x14ac:dyDescent="0.2">
      <c r="A31" s="103" t="s">
        <v>280</v>
      </c>
      <c r="B31" s="141"/>
      <c r="C31" s="141"/>
      <c r="D31" s="141"/>
      <c r="E31" s="141"/>
      <c r="F31" s="141"/>
      <c r="G31" s="141"/>
      <c r="H31" s="141"/>
      <c r="I31" s="141"/>
      <c r="J31" s="141"/>
      <c r="K31" s="141"/>
      <c r="L31" s="141"/>
      <c r="M31" s="141"/>
      <c r="N31" s="141"/>
      <c r="O31" s="141"/>
      <c r="P31" s="141"/>
      <c r="Q31" s="141"/>
      <c r="R31" s="141"/>
      <c r="S31" s="141"/>
      <c r="T31" s="141"/>
      <c r="U31" s="141"/>
      <c r="V31" s="141"/>
    </row>
    <row r="32" spans="1:22" x14ac:dyDescent="0.2">
      <c r="B32" s="103"/>
      <c r="C32" s="103"/>
      <c r="D32" s="103"/>
      <c r="E32" s="103"/>
      <c r="F32" s="103"/>
      <c r="G32" s="103"/>
      <c r="H32" s="103"/>
      <c r="I32" s="103"/>
      <c r="J32" s="103"/>
      <c r="K32" s="103"/>
      <c r="L32" s="103"/>
      <c r="M32" s="103"/>
    </row>
    <row r="34" spans="2:2" x14ac:dyDescent="0.2">
      <c r="B34" s="103"/>
    </row>
  </sheetData>
  <mergeCells count="1">
    <mergeCell ref="A30:V30"/>
  </mergeCells>
  <pageMargins left="0.75" right="0.75" top="1" bottom="1" header="0.5" footer="0.5"/>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J28"/>
  <sheetViews>
    <sheetView zoomScaleNormal="75" workbookViewId="0"/>
  </sheetViews>
  <sheetFormatPr defaultRowHeight="11.25" x14ac:dyDescent="0.2"/>
  <cols>
    <col min="1" max="1" width="12.85546875" style="16" customWidth="1"/>
    <col min="2" max="4" width="12" style="16" customWidth="1"/>
    <col min="5" max="5" width="0.85546875" style="16" customWidth="1"/>
    <col min="6" max="8" width="12" style="16" customWidth="1"/>
    <col min="9" max="9" width="0.85546875" style="16" customWidth="1"/>
    <col min="10" max="10" width="14.42578125" style="16" bestFit="1" customWidth="1"/>
    <col min="11" max="254" width="9.140625" style="16"/>
    <col min="255" max="255" width="12.85546875" style="16" customWidth="1"/>
    <col min="256" max="256" width="8.85546875" style="16" customWidth="1"/>
    <col min="257" max="258" width="12" style="16" customWidth="1"/>
    <col min="259" max="259" width="0.85546875" style="16" customWidth="1"/>
    <col min="260" max="260" width="9.140625" style="16"/>
    <col min="261" max="262" width="12" style="16" customWidth="1"/>
    <col min="263" max="263" width="0.85546875" style="16" customWidth="1"/>
    <col min="264" max="264" width="14.42578125" style="16" bestFit="1" customWidth="1"/>
    <col min="265" max="510" width="9.140625" style="16"/>
    <col min="511" max="511" width="12.85546875" style="16" customWidth="1"/>
    <col min="512" max="512" width="8.85546875" style="16" customWidth="1"/>
    <col min="513" max="514" width="12" style="16" customWidth="1"/>
    <col min="515" max="515" width="0.85546875" style="16" customWidth="1"/>
    <col min="516" max="516" width="9.140625" style="16"/>
    <col min="517" max="518" width="12" style="16" customWidth="1"/>
    <col min="519" max="519" width="0.85546875" style="16" customWidth="1"/>
    <col min="520" max="520" width="14.42578125" style="16" bestFit="1" customWidth="1"/>
    <col min="521" max="766" width="9.140625" style="16"/>
    <col min="767" max="767" width="12.85546875" style="16" customWidth="1"/>
    <col min="768" max="768" width="8.85546875" style="16" customWidth="1"/>
    <col min="769" max="770" width="12" style="16" customWidth="1"/>
    <col min="771" max="771" width="0.85546875" style="16" customWidth="1"/>
    <col min="772" max="772" width="9.140625" style="16"/>
    <col min="773" max="774" width="12" style="16" customWidth="1"/>
    <col min="775" max="775" width="0.85546875" style="16" customWidth="1"/>
    <col min="776" max="776" width="14.42578125" style="16" bestFit="1" customWidth="1"/>
    <col min="777" max="1022" width="9.140625" style="16"/>
    <col min="1023" max="1023" width="12.85546875" style="16" customWidth="1"/>
    <col min="1024" max="1024" width="8.85546875" style="16" customWidth="1"/>
    <col min="1025" max="1026" width="12" style="16" customWidth="1"/>
    <col min="1027" max="1027" width="0.85546875" style="16" customWidth="1"/>
    <col min="1028" max="1028" width="9.140625" style="16"/>
    <col min="1029" max="1030" width="12" style="16" customWidth="1"/>
    <col min="1031" max="1031" width="0.85546875" style="16" customWidth="1"/>
    <col min="1032" max="1032" width="14.42578125" style="16" bestFit="1" customWidth="1"/>
    <col min="1033" max="1278" width="9.140625" style="16"/>
    <col min="1279" max="1279" width="12.85546875" style="16" customWidth="1"/>
    <col min="1280" max="1280" width="8.85546875" style="16" customWidth="1"/>
    <col min="1281" max="1282" width="12" style="16" customWidth="1"/>
    <col min="1283" max="1283" width="0.85546875" style="16" customWidth="1"/>
    <col min="1284" max="1284" width="9.140625" style="16"/>
    <col min="1285" max="1286" width="12" style="16" customWidth="1"/>
    <col min="1287" max="1287" width="0.85546875" style="16" customWidth="1"/>
    <col min="1288" max="1288" width="14.42578125" style="16" bestFit="1" customWidth="1"/>
    <col min="1289" max="1534" width="9.140625" style="16"/>
    <col min="1535" max="1535" width="12.85546875" style="16" customWidth="1"/>
    <col min="1536" max="1536" width="8.85546875" style="16" customWidth="1"/>
    <col min="1537" max="1538" width="12" style="16" customWidth="1"/>
    <col min="1539" max="1539" width="0.85546875" style="16" customWidth="1"/>
    <col min="1540" max="1540" width="9.140625" style="16"/>
    <col min="1541" max="1542" width="12" style="16" customWidth="1"/>
    <col min="1543" max="1543" width="0.85546875" style="16" customWidth="1"/>
    <col min="1544" max="1544" width="14.42578125" style="16" bestFit="1" customWidth="1"/>
    <col min="1545" max="1790" width="9.140625" style="16"/>
    <col min="1791" max="1791" width="12.85546875" style="16" customWidth="1"/>
    <col min="1792" max="1792" width="8.85546875" style="16" customWidth="1"/>
    <col min="1793" max="1794" width="12" style="16" customWidth="1"/>
    <col min="1795" max="1795" width="0.85546875" style="16" customWidth="1"/>
    <col min="1796" max="1796" width="9.140625" style="16"/>
    <col min="1797" max="1798" width="12" style="16" customWidth="1"/>
    <col min="1799" max="1799" width="0.85546875" style="16" customWidth="1"/>
    <col min="1800" max="1800" width="14.42578125" style="16" bestFit="1" customWidth="1"/>
    <col min="1801" max="2046" width="9.140625" style="16"/>
    <col min="2047" max="2047" width="12.85546875" style="16" customWidth="1"/>
    <col min="2048" max="2048" width="8.85546875" style="16" customWidth="1"/>
    <col min="2049" max="2050" width="12" style="16" customWidth="1"/>
    <col min="2051" max="2051" width="0.85546875" style="16" customWidth="1"/>
    <col min="2052" max="2052" width="9.140625" style="16"/>
    <col min="2053" max="2054" width="12" style="16" customWidth="1"/>
    <col min="2055" max="2055" width="0.85546875" style="16" customWidth="1"/>
    <col min="2056" max="2056" width="14.42578125" style="16" bestFit="1" customWidth="1"/>
    <col min="2057" max="2302" width="9.140625" style="16"/>
    <col min="2303" max="2303" width="12.85546875" style="16" customWidth="1"/>
    <col min="2304" max="2304" width="8.85546875" style="16" customWidth="1"/>
    <col min="2305" max="2306" width="12" style="16" customWidth="1"/>
    <col min="2307" max="2307" width="0.85546875" style="16" customWidth="1"/>
    <col min="2308" max="2308" width="9.140625" style="16"/>
    <col min="2309" max="2310" width="12" style="16" customWidth="1"/>
    <col min="2311" max="2311" width="0.85546875" style="16" customWidth="1"/>
    <col min="2312" max="2312" width="14.42578125" style="16" bestFit="1" customWidth="1"/>
    <col min="2313" max="2558" width="9.140625" style="16"/>
    <col min="2559" max="2559" width="12.85546875" style="16" customWidth="1"/>
    <col min="2560" max="2560" width="8.85546875" style="16" customWidth="1"/>
    <col min="2561" max="2562" width="12" style="16" customWidth="1"/>
    <col min="2563" max="2563" width="0.85546875" style="16" customWidth="1"/>
    <col min="2564" max="2564" width="9.140625" style="16"/>
    <col min="2565" max="2566" width="12" style="16" customWidth="1"/>
    <col min="2567" max="2567" width="0.85546875" style="16" customWidth="1"/>
    <col min="2568" max="2568" width="14.42578125" style="16" bestFit="1" customWidth="1"/>
    <col min="2569" max="2814" width="9.140625" style="16"/>
    <col min="2815" max="2815" width="12.85546875" style="16" customWidth="1"/>
    <col min="2816" max="2816" width="8.85546875" style="16" customWidth="1"/>
    <col min="2817" max="2818" width="12" style="16" customWidth="1"/>
    <col min="2819" max="2819" width="0.85546875" style="16" customWidth="1"/>
    <col min="2820" max="2820" width="9.140625" style="16"/>
    <col min="2821" max="2822" width="12" style="16" customWidth="1"/>
    <col min="2823" max="2823" width="0.85546875" style="16" customWidth="1"/>
    <col min="2824" max="2824" width="14.42578125" style="16" bestFit="1" customWidth="1"/>
    <col min="2825" max="3070" width="9.140625" style="16"/>
    <col min="3071" max="3071" width="12.85546875" style="16" customWidth="1"/>
    <col min="3072" max="3072" width="8.85546875" style="16" customWidth="1"/>
    <col min="3073" max="3074" width="12" style="16" customWidth="1"/>
    <col min="3075" max="3075" width="0.85546875" style="16" customWidth="1"/>
    <col min="3076" max="3076" width="9.140625" style="16"/>
    <col min="3077" max="3078" width="12" style="16" customWidth="1"/>
    <col min="3079" max="3079" width="0.85546875" style="16" customWidth="1"/>
    <col min="3080" max="3080" width="14.42578125" style="16" bestFit="1" customWidth="1"/>
    <col min="3081" max="3326" width="9.140625" style="16"/>
    <col min="3327" max="3327" width="12.85546875" style="16" customWidth="1"/>
    <col min="3328" max="3328" width="8.85546875" style="16" customWidth="1"/>
    <col min="3329" max="3330" width="12" style="16" customWidth="1"/>
    <col min="3331" max="3331" width="0.85546875" style="16" customWidth="1"/>
    <col min="3332" max="3332" width="9.140625" style="16"/>
    <col min="3333" max="3334" width="12" style="16" customWidth="1"/>
    <col min="3335" max="3335" width="0.85546875" style="16" customWidth="1"/>
    <col min="3336" max="3336" width="14.42578125" style="16" bestFit="1" customWidth="1"/>
    <col min="3337" max="3582" width="9.140625" style="16"/>
    <col min="3583" max="3583" width="12.85546875" style="16" customWidth="1"/>
    <col min="3584" max="3584" width="8.85546875" style="16" customWidth="1"/>
    <col min="3585" max="3586" width="12" style="16" customWidth="1"/>
    <col min="3587" max="3587" width="0.85546875" style="16" customWidth="1"/>
    <col min="3588" max="3588" width="9.140625" style="16"/>
    <col min="3589" max="3590" width="12" style="16" customWidth="1"/>
    <col min="3591" max="3591" width="0.85546875" style="16" customWidth="1"/>
    <col min="3592" max="3592" width="14.42578125" style="16" bestFit="1" customWidth="1"/>
    <col min="3593" max="3838" width="9.140625" style="16"/>
    <col min="3839" max="3839" width="12.85546875" style="16" customWidth="1"/>
    <col min="3840" max="3840" width="8.85546875" style="16" customWidth="1"/>
    <col min="3841" max="3842" width="12" style="16" customWidth="1"/>
    <col min="3843" max="3843" width="0.85546875" style="16" customWidth="1"/>
    <col min="3844" max="3844" width="9.140625" style="16"/>
    <col min="3845" max="3846" width="12" style="16" customWidth="1"/>
    <col min="3847" max="3847" width="0.85546875" style="16" customWidth="1"/>
    <col min="3848" max="3848" width="14.42578125" style="16" bestFit="1" customWidth="1"/>
    <col min="3849" max="4094" width="9.140625" style="16"/>
    <col min="4095" max="4095" width="12.85546875" style="16" customWidth="1"/>
    <col min="4096" max="4096" width="8.85546875" style="16" customWidth="1"/>
    <col min="4097" max="4098" width="12" style="16" customWidth="1"/>
    <col min="4099" max="4099" width="0.85546875" style="16" customWidth="1"/>
    <col min="4100" max="4100" width="9.140625" style="16"/>
    <col min="4101" max="4102" width="12" style="16" customWidth="1"/>
    <col min="4103" max="4103" width="0.85546875" style="16" customWidth="1"/>
    <col min="4104" max="4104" width="14.42578125" style="16" bestFit="1" customWidth="1"/>
    <col min="4105" max="4350" width="9.140625" style="16"/>
    <col min="4351" max="4351" width="12.85546875" style="16" customWidth="1"/>
    <col min="4352" max="4352" width="8.85546875" style="16" customWidth="1"/>
    <col min="4353" max="4354" width="12" style="16" customWidth="1"/>
    <col min="4355" max="4355" width="0.85546875" style="16" customWidth="1"/>
    <col min="4356" max="4356" width="9.140625" style="16"/>
    <col min="4357" max="4358" width="12" style="16" customWidth="1"/>
    <col min="4359" max="4359" width="0.85546875" style="16" customWidth="1"/>
    <col min="4360" max="4360" width="14.42578125" style="16" bestFit="1" customWidth="1"/>
    <col min="4361" max="4606" width="9.140625" style="16"/>
    <col min="4607" max="4607" width="12.85546875" style="16" customWidth="1"/>
    <col min="4608" max="4608" width="8.85546875" style="16" customWidth="1"/>
    <col min="4609" max="4610" width="12" style="16" customWidth="1"/>
    <col min="4611" max="4611" width="0.85546875" style="16" customWidth="1"/>
    <col min="4612" max="4612" width="9.140625" style="16"/>
    <col min="4613" max="4614" width="12" style="16" customWidth="1"/>
    <col min="4615" max="4615" width="0.85546875" style="16" customWidth="1"/>
    <col min="4616" max="4616" width="14.42578125" style="16" bestFit="1" customWidth="1"/>
    <col min="4617" max="4862" width="9.140625" style="16"/>
    <col min="4863" max="4863" width="12.85546875" style="16" customWidth="1"/>
    <col min="4864" max="4864" width="8.85546875" style="16" customWidth="1"/>
    <col min="4865" max="4866" width="12" style="16" customWidth="1"/>
    <col min="4867" max="4867" width="0.85546875" style="16" customWidth="1"/>
    <col min="4868" max="4868" width="9.140625" style="16"/>
    <col min="4869" max="4870" width="12" style="16" customWidth="1"/>
    <col min="4871" max="4871" width="0.85546875" style="16" customWidth="1"/>
    <col min="4872" max="4872" width="14.42578125" style="16" bestFit="1" customWidth="1"/>
    <col min="4873" max="5118" width="9.140625" style="16"/>
    <col min="5119" max="5119" width="12.85546875" style="16" customWidth="1"/>
    <col min="5120" max="5120" width="8.85546875" style="16" customWidth="1"/>
    <col min="5121" max="5122" width="12" style="16" customWidth="1"/>
    <col min="5123" max="5123" width="0.85546875" style="16" customWidth="1"/>
    <col min="5124" max="5124" width="9.140625" style="16"/>
    <col min="5125" max="5126" width="12" style="16" customWidth="1"/>
    <col min="5127" max="5127" width="0.85546875" style="16" customWidth="1"/>
    <col min="5128" max="5128" width="14.42578125" style="16" bestFit="1" customWidth="1"/>
    <col min="5129" max="5374" width="9.140625" style="16"/>
    <col min="5375" max="5375" width="12.85546875" style="16" customWidth="1"/>
    <col min="5376" max="5376" width="8.85546875" style="16" customWidth="1"/>
    <col min="5377" max="5378" width="12" style="16" customWidth="1"/>
    <col min="5379" max="5379" width="0.85546875" style="16" customWidth="1"/>
    <col min="5380" max="5380" width="9.140625" style="16"/>
    <col min="5381" max="5382" width="12" style="16" customWidth="1"/>
    <col min="5383" max="5383" width="0.85546875" style="16" customWidth="1"/>
    <col min="5384" max="5384" width="14.42578125" style="16" bestFit="1" customWidth="1"/>
    <col min="5385" max="5630" width="9.140625" style="16"/>
    <col min="5631" max="5631" width="12.85546875" style="16" customWidth="1"/>
    <col min="5632" max="5632" width="8.85546875" style="16" customWidth="1"/>
    <col min="5633" max="5634" width="12" style="16" customWidth="1"/>
    <col min="5635" max="5635" width="0.85546875" style="16" customWidth="1"/>
    <col min="5636" max="5636" width="9.140625" style="16"/>
    <col min="5637" max="5638" width="12" style="16" customWidth="1"/>
    <col min="5639" max="5639" width="0.85546875" style="16" customWidth="1"/>
    <col min="5640" max="5640" width="14.42578125" style="16" bestFit="1" customWidth="1"/>
    <col min="5641" max="5886" width="9.140625" style="16"/>
    <col min="5887" max="5887" width="12.85546875" style="16" customWidth="1"/>
    <col min="5888" max="5888" width="8.85546875" style="16" customWidth="1"/>
    <col min="5889" max="5890" width="12" style="16" customWidth="1"/>
    <col min="5891" max="5891" width="0.85546875" style="16" customWidth="1"/>
    <col min="5892" max="5892" width="9.140625" style="16"/>
    <col min="5893" max="5894" width="12" style="16" customWidth="1"/>
    <col min="5895" max="5895" width="0.85546875" style="16" customWidth="1"/>
    <col min="5896" max="5896" width="14.42578125" style="16" bestFit="1" customWidth="1"/>
    <col min="5897" max="6142" width="9.140625" style="16"/>
    <col min="6143" max="6143" width="12.85546875" style="16" customWidth="1"/>
    <col min="6144" max="6144" width="8.85546875" style="16" customWidth="1"/>
    <col min="6145" max="6146" width="12" style="16" customWidth="1"/>
    <col min="6147" max="6147" width="0.85546875" style="16" customWidth="1"/>
    <col min="6148" max="6148" width="9.140625" style="16"/>
    <col min="6149" max="6150" width="12" style="16" customWidth="1"/>
    <col min="6151" max="6151" width="0.85546875" style="16" customWidth="1"/>
    <col min="6152" max="6152" width="14.42578125" style="16" bestFit="1" customWidth="1"/>
    <col min="6153" max="6398" width="9.140625" style="16"/>
    <col min="6399" max="6399" width="12.85546875" style="16" customWidth="1"/>
    <col min="6400" max="6400" width="8.85546875" style="16" customWidth="1"/>
    <col min="6401" max="6402" width="12" style="16" customWidth="1"/>
    <col min="6403" max="6403" width="0.85546875" style="16" customWidth="1"/>
    <col min="6404" max="6404" width="9.140625" style="16"/>
    <col min="6405" max="6406" width="12" style="16" customWidth="1"/>
    <col min="6407" max="6407" width="0.85546875" style="16" customWidth="1"/>
    <col min="6408" max="6408" width="14.42578125" style="16" bestFit="1" customWidth="1"/>
    <col min="6409" max="6654" width="9.140625" style="16"/>
    <col min="6655" max="6655" width="12.85546875" style="16" customWidth="1"/>
    <col min="6656" max="6656" width="8.85546875" style="16" customWidth="1"/>
    <col min="6657" max="6658" width="12" style="16" customWidth="1"/>
    <col min="6659" max="6659" width="0.85546875" style="16" customWidth="1"/>
    <col min="6660" max="6660" width="9.140625" style="16"/>
    <col min="6661" max="6662" width="12" style="16" customWidth="1"/>
    <col min="6663" max="6663" width="0.85546875" style="16" customWidth="1"/>
    <col min="6664" max="6664" width="14.42578125" style="16" bestFit="1" customWidth="1"/>
    <col min="6665" max="6910" width="9.140625" style="16"/>
    <col min="6911" max="6911" width="12.85546875" style="16" customWidth="1"/>
    <col min="6912" max="6912" width="8.85546875" style="16" customWidth="1"/>
    <col min="6913" max="6914" width="12" style="16" customWidth="1"/>
    <col min="6915" max="6915" width="0.85546875" style="16" customWidth="1"/>
    <col min="6916" max="6916" width="9.140625" style="16"/>
    <col min="6917" max="6918" width="12" style="16" customWidth="1"/>
    <col min="6919" max="6919" width="0.85546875" style="16" customWidth="1"/>
    <col min="6920" max="6920" width="14.42578125" style="16" bestFit="1" customWidth="1"/>
    <col min="6921" max="7166" width="9.140625" style="16"/>
    <col min="7167" max="7167" width="12.85546875" style="16" customWidth="1"/>
    <col min="7168" max="7168" width="8.85546875" style="16" customWidth="1"/>
    <col min="7169" max="7170" width="12" style="16" customWidth="1"/>
    <col min="7171" max="7171" width="0.85546875" style="16" customWidth="1"/>
    <col min="7172" max="7172" width="9.140625" style="16"/>
    <col min="7173" max="7174" width="12" style="16" customWidth="1"/>
    <col min="7175" max="7175" width="0.85546875" style="16" customWidth="1"/>
    <col min="7176" max="7176" width="14.42578125" style="16" bestFit="1" customWidth="1"/>
    <col min="7177" max="7422" width="9.140625" style="16"/>
    <col min="7423" max="7423" width="12.85546875" style="16" customWidth="1"/>
    <col min="7424" max="7424" width="8.85546875" style="16" customWidth="1"/>
    <col min="7425" max="7426" width="12" style="16" customWidth="1"/>
    <col min="7427" max="7427" width="0.85546875" style="16" customWidth="1"/>
    <col min="7428" max="7428" width="9.140625" style="16"/>
    <col min="7429" max="7430" width="12" style="16" customWidth="1"/>
    <col min="7431" max="7431" width="0.85546875" style="16" customWidth="1"/>
    <col min="7432" max="7432" width="14.42578125" style="16" bestFit="1" customWidth="1"/>
    <col min="7433" max="7678" width="9.140625" style="16"/>
    <col min="7679" max="7679" width="12.85546875" style="16" customWidth="1"/>
    <col min="7680" max="7680" width="8.85546875" style="16" customWidth="1"/>
    <col min="7681" max="7682" width="12" style="16" customWidth="1"/>
    <col min="7683" max="7683" width="0.85546875" style="16" customWidth="1"/>
    <col min="7684" max="7684" width="9.140625" style="16"/>
    <col min="7685" max="7686" width="12" style="16" customWidth="1"/>
    <col min="7687" max="7687" width="0.85546875" style="16" customWidth="1"/>
    <col min="7688" max="7688" width="14.42578125" style="16" bestFit="1" customWidth="1"/>
    <col min="7689" max="7934" width="9.140625" style="16"/>
    <col min="7935" max="7935" width="12.85546875" style="16" customWidth="1"/>
    <col min="7936" max="7936" width="8.85546875" style="16" customWidth="1"/>
    <col min="7937" max="7938" width="12" style="16" customWidth="1"/>
    <col min="7939" max="7939" width="0.85546875" style="16" customWidth="1"/>
    <col min="7940" max="7940" width="9.140625" style="16"/>
    <col min="7941" max="7942" width="12" style="16" customWidth="1"/>
    <col min="7943" max="7943" width="0.85546875" style="16" customWidth="1"/>
    <col min="7944" max="7944" width="14.42578125" style="16" bestFit="1" customWidth="1"/>
    <col min="7945" max="8190" width="9.140625" style="16"/>
    <col min="8191" max="8191" width="12.85546875" style="16" customWidth="1"/>
    <col min="8192" max="8192" width="8.85546875" style="16" customWidth="1"/>
    <col min="8193" max="8194" width="12" style="16" customWidth="1"/>
    <col min="8195" max="8195" width="0.85546875" style="16" customWidth="1"/>
    <col min="8196" max="8196" width="9.140625" style="16"/>
    <col min="8197" max="8198" width="12" style="16" customWidth="1"/>
    <col min="8199" max="8199" width="0.85546875" style="16" customWidth="1"/>
    <col min="8200" max="8200" width="14.42578125" style="16" bestFit="1" customWidth="1"/>
    <col min="8201" max="8446" width="9.140625" style="16"/>
    <col min="8447" max="8447" width="12.85546875" style="16" customWidth="1"/>
    <col min="8448" max="8448" width="8.85546875" style="16" customWidth="1"/>
    <col min="8449" max="8450" width="12" style="16" customWidth="1"/>
    <col min="8451" max="8451" width="0.85546875" style="16" customWidth="1"/>
    <col min="8452" max="8452" width="9.140625" style="16"/>
    <col min="8453" max="8454" width="12" style="16" customWidth="1"/>
    <col min="8455" max="8455" width="0.85546875" style="16" customWidth="1"/>
    <col min="8456" max="8456" width="14.42578125" style="16" bestFit="1" customWidth="1"/>
    <col min="8457" max="8702" width="9.140625" style="16"/>
    <col min="8703" max="8703" width="12.85546875" style="16" customWidth="1"/>
    <col min="8704" max="8704" width="8.85546875" style="16" customWidth="1"/>
    <col min="8705" max="8706" width="12" style="16" customWidth="1"/>
    <col min="8707" max="8707" width="0.85546875" style="16" customWidth="1"/>
    <col min="8708" max="8708" width="9.140625" style="16"/>
    <col min="8709" max="8710" width="12" style="16" customWidth="1"/>
    <col min="8711" max="8711" width="0.85546875" style="16" customWidth="1"/>
    <col min="8712" max="8712" width="14.42578125" style="16" bestFit="1" customWidth="1"/>
    <col min="8713" max="8958" width="9.140625" style="16"/>
    <col min="8959" max="8959" width="12.85546875" style="16" customWidth="1"/>
    <col min="8960" max="8960" width="8.85546875" style="16" customWidth="1"/>
    <col min="8961" max="8962" width="12" style="16" customWidth="1"/>
    <col min="8963" max="8963" width="0.85546875" style="16" customWidth="1"/>
    <col min="8964" max="8964" width="9.140625" style="16"/>
    <col min="8965" max="8966" width="12" style="16" customWidth="1"/>
    <col min="8967" max="8967" width="0.85546875" style="16" customWidth="1"/>
    <col min="8968" max="8968" width="14.42578125" style="16" bestFit="1" customWidth="1"/>
    <col min="8969" max="9214" width="9.140625" style="16"/>
    <col min="9215" max="9215" width="12.85546875" style="16" customWidth="1"/>
    <col min="9216" max="9216" width="8.85546875" style="16" customWidth="1"/>
    <col min="9217" max="9218" width="12" style="16" customWidth="1"/>
    <col min="9219" max="9219" width="0.85546875" style="16" customWidth="1"/>
    <col min="9220" max="9220" width="9.140625" style="16"/>
    <col min="9221" max="9222" width="12" style="16" customWidth="1"/>
    <col min="9223" max="9223" width="0.85546875" style="16" customWidth="1"/>
    <col min="9224" max="9224" width="14.42578125" style="16" bestFit="1" customWidth="1"/>
    <col min="9225" max="9470" width="9.140625" style="16"/>
    <col min="9471" max="9471" width="12.85546875" style="16" customWidth="1"/>
    <col min="9472" max="9472" width="8.85546875" style="16" customWidth="1"/>
    <col min="9473" max="9474" width="12" style="16" customWidth="1"/>
    <col min="9475" max="9475" width="0.85546875" style="16" customWidth="1"/>
    <col min="9476" max="9476" width="9.140625" style="16"/>
    <col min="9477" max="9478" width="12" style="16" customWidth="1"/>
    <col min="9479" max="9479" width="0.85546875" style="16" customWidth="1"/>
    <col min="9480" max="9480" width="14.42578125" style="16" bestFit="1" customWidth="1"/>
    <col min="9481" max="9726" width="9.140625" style="16"/>
    <col min="9727" max="9727" width="12.85546875" style="16" customWidth="1"/>
    <col min="9728" max="9728" width="8.85546875" style="16" customWidth="1"/>
    <col min="9729" max="9730" width="12" style="16" customWidth="1"/>
    <col min="9731" max="9731" width="0.85546875" style="16" customWidth="1"/>
    <col min="9732" max="9732" width="9.140625" style="16"/>
    <col min="9733" max="9734" width="12" style="16" customWidth="1"/>
    <col min="9735" max="9735" width="0.85546875" style="16" customWidth="1"/>
    <col min="9736" max="9736" width="14.42578125" style="16" bestFit="1" customWidth="1"/>
    <col min="9737" max="9982" width="9.140625" style="16"/>
    <col min="9983" max="9983" width="12.85546875" style="16" customWidth="1"/>
    <col min="9984" max="9984" width="8.85546875" style="16" customWidth="1"/>
    <col min="9985" max="9986" width="12" style="16" customWidth="1"/>
    <col min="9987" max="9987" width="0.85546875" style="16" customWidth="1"/>
    <col min="9988" max="9988" width="9.140625" style="16"/>
    <col min="9989" max="9990" width="12" style="16" customWidth="1"/>
    <col min="9991" max="9991" width="0.85546875" style="16" customWidth="1"/>
    <col min="9992" max="9992" width="14.42578125" style="16" bestFit="1" customWidth="1"/>
    <col min="9993" max="10238" width="9.140625" style="16"/>
    <col min="10239" max="10239" width="12.85546875" style="16" customWidth="1"/>
    <col min="10240" max="10240" width="8.85546875" style="16" customWidth="1"/>
    <col min="10241" max="10242" width="12" style="16" customWidth="1"/>
    <col min="10243" max="10243" width="0.85546875" style="16" customWidth="1"/>
    <col min="10244" max="10244" width="9.140625" style="16"/>
    <col min="10245" max="10246" width="12" style="16" customWidth="1"/>
    <col min="10247" max="10247" width="0.85546875" style="16" customWidth="1"/>
    <col min="10248" max="10248" width="14.42578125" style="16" bestFit="1" customWidth="1"/>
    <col min="10249" max="10494" width="9.140625" style="16"/>
    <col min="10495" max="10495" width="12.85546875" style="16" customWidth="1"/>
    <col min="10496" max="10496" width="8.85546875" style="16" customWidth="1"/>
    <col min="10497" max="10498" width="12" style="16" customWidth="1"/>
    <col min="10499" max="10499" width="0.85546875" style="16" customWidth="1"/>
    <col min="10500" max="10500" width="9.140625" style="16"/>
    <col min="10501" max="10502" width="12" style="16" customWidth="1"/>
    <col min="10503" max="10503" width="0.85546875" style="16" customWidth="1"/>
    <col min="10504" max="10504" width="14.42578125" style="16" bestFit="1" customWidth="1"/>
    <col min="10505" max="10750" width="9.140625" style="16"/>
    <col min="10751" max="10751" width="12.85546875" style="16" customWidth="1"/>
    <col min="10752" max="10752" width="8.85546875" style="16" customWidth="1"/>
    <col min="10753" max="10754" width="12" style="16" customWidth="1"/>
    <col min="10755" max="10755" width="0.85546875" style="16" customWidth="1"/>
    <col min="10756" max="10756" width="9.140625" style="16"/>
    <col min="10757" max="10758" width="12" style="16" customWidth="1"/>
    <col min="10759" max="10759" width="0.85546875" style="16" customWidth="1"/>
    <col min="10760" max="10760" width="14.42578125" style="16" bestFit="1" customWidth="1"/>
    <col min="10761" max="11006" width="9.140625" style="16"/>
    <col min="11007" max="11007" width="12.85546875" style="16" customWidth="1"/>
    <col min="11008" max="11008" width="8.85546875" style="16" customWidth="1"/>
    <col min="11009" max="11010" width="12" style="16" customWidth="1"/>
    <col min="11011" max="11011" width="0.85546875" style="16" customWidth="1"/>
    <col min="11012" max="11012" width="9.140625" style="16"/>
    <col min="11013" max="11014" width="12" style="16" customWidth="1"/>
    <col min="11015" max="11015" width="0.85546875" style="16" customWidth="1"/>
    <col min="11016" max="11016" width="14.42578125" style="16" bestFit="1" customWidth="1"/>
    <col min="11017" max="11262" width="9.140625" style="16"/>
    <col min="11263" max="11263" width="12.85546875" style="16" customWidth="1"/>
    <col min="11264" max="11264" width="8.85546875" style="16" customWidth="1"/>
    <col min="11265" max="11266" width="12" style="16" customWidth="1"/>
    <col min="11267" max="11267" width="0.85546875" style="16" customWidth="1"/>
    <col min="11268" max="11268" width="9.140625" style="16"/>
    <col min="11269" max="11270" width="12" style="16" customWidth="1"/>
    <col min="11271" max="11271" width="0.85546875" style="16" customWidth="1"/>
    <col min="11272" max="11272" width="14.42578125" style="16" bestFit="1" customWidth="1"/>
    <col min="11273" max="11518" width="9.140625" style="16"/>
    <col min="11519" max="11519" width="12.85546875" style="16" customWidth="1"/>
    <col min="11520" max="11520" width="8.85546875" style="16" customWidth="1"/>
    <col min="11521" max="11522" width="12" style="16" customWidth="1"/>
    <col min="11523" max="11523" width="0.85546875" style="16" customWidth="1"/>
    <col min="11524" max="11524" width="9.140625" style="16"/>
    <col min="11525" max="11526" width="12" style="16" customWidth="1"/>
    <col min="11527" max="11527" width="0.85546875" style="16" customWidth="1"/>
    <col min="11528" max="11528" width="14.42578125" style="16" bestFit="1" customWidth="1"/>
    <col min="11529" max="11774" width="9.140625" style="16"/>
    <col min="11775" max="11775" width="12.85546875" style="16" customWidth="1"/>
    <col min="11776" max="11776" width="8.85546875" style="16" customWidth="1"/>
    <col min="11777" max="11778" width="12" style="16" customWidth="1"/>
    <col min="11779" max="11779" width="0.85546875" style="16" customWidth="1"/>
    <col min="11780" max="11780" width="9.140625" style="16"/>
    <col min="11781" max="11782" width="12" style="16" customWidth="1"/>
    <col min="11783" max="11783" width="0.85546875" style="16" customWidth="1"/>
    <col min="11784" max="11784" width="14.42578125" style="16" bestFit="1" customWidth="1"/>
    <col min="11785" max="12030" width="9.140625" style="16"/>
    <col min="12031" max="12031" width="12.85546875" style="16" customWidth="1"/>
    <col min="12032" max="12032" width="8.85546875" style="16" customWidth="1"/>
    <col min="12033" max="12034" width="12" style="16" customWidth="1"/>
    <col min="12035" max="12035" width="0.85546875" style="16" customWidth="1"/>
    <col min="12036" max="12036" width="9.140625" style="16"/>
    <col min="12037" max="12038" width="12" style="16" customWidth="1"/>
    <col min="12039" max="12039" width="0.85546875" style="16" customWidth="1"/>
    <col min="12040" max="12040" width="14.42578125" style="16" bestFit="1" customWidth="1"/>
    <col min="12041" max="12286" width="9.140625" style="16"/>
    <col min="12287" max="12287" width="12.85546875" style="16" customWidth="1"/>
    <col min="12288" max="12288" width="8.85546875" style="16" customWidth="1"/>
    <col min="12289" max="12290" width="12" style="16" customWidth="1"/>
    <col min="12291" max="12291" width="0.85546875" style="16" customWidth="1"/>
    <col min="12292" max="12292" width="9.140625" style="16"/>
    <col min="12293" max="12294" width="12" style="16" customWidth="1"/>
    <col min="12295" max="12295" width="0.85546875" style="16" customWidth="1"/>
    <col min="12296" max="12296" width="14.42578125" style="16" bestFit="1" customWidth="1"/>
    <col min="12297" max="12542" width="9.140625" style="16"/>
    <col min="12543" max="12543" width="12.85546875" style="16" customWidth="1"/>
    <col min="12544" max="12544" width="8.85546875" style="16" customWidth="1"/>
    <col min="12545" max="12546" width="12" style="16" customWidth="1"/>
    <col min="12547" max="12547" width="0.85546875" style="16" customWidth="1"/>
    <col min="12548" max="12548" width="9.140625" style="16"/>
    <col min="12549" max="12550" width="12" style="16" customWidth="1"/>
    <col min="12551" max="12551" width="0.85546875" style="16" customWidth="1"/>
    <col min="12552" max="12552" width="14.42578125" style="16" bestFit="1" customWidth="1"/>
    <col min="12553" max="12798" width="9.140625" style="16"/>
    <col min="12799" max="12799" width="12.85546875" style="16" customWidth="1"/>
    <col min="12800" max="12800" width="8.85546875" style="16" customWidth="1"/>
    <col min="12801" max="12802" width="12" style="16" customWidth="1"/>
    <col min="12803" max="12803" width="0.85546875" style="16" customWidth="1"/>
    <col min="12804" max="12804" width="9.140625" style="16"/>
    <col min="12805" max="12806" width="12" style="16" customWidth="1"/>
    <col min="12807" max="12807" width="0.85546875" style="16" customWidth="1"/>
    <col min="12808" max="12808" width="14.42578125" style="16" bestFit="1" customWidth="1"/>
    <col min="12809" max="13054" width="9.140625" style="16"/>
    <col min="13055" max="13055" width="12.85546875" style="16" customWidth="1"/>
    <col min="13056" max="13056" width="8.85546875" style="16" customWidth="1"/>
    <col min="13057" max="13058" width="12" style="16" customWidth="1"/>
    <col min="13059" max="13059" width="0.85546875" style="16" customWidth="1"/>
    <col min="13060" max="13060" width="9.140625" style="16"/>
    <col min="13061" max="13062" width="12" style="16" customWidth="1"/>
    <col min="13063" max="13063" width="0.85546875" style="16" customWidth="1"/>
    <col min="13064" max="13064" width="14.42578125" style="16" bestFit="1" customWidth="1"/>
    <col min="13065" max="13310" width="9.140625" style="16"/>
    <col min="13311" max="13311" width="12.85546875" style="16" customWidth="1"/>
    <col min="13312" max="13312" width="8.85546875" style="16" customWidth="1"/>
    <col min="13313" max="13314" width="12" style="16" customWidth="1"/>
    <col min="13315" max="13315" width="0.85546875" style="16" customWidth="1"/>
    <col min="13316" max="13316" width="9.140625" style="16"/>
    <col min="13317" max="13318" width="12" style="16" customWidth="1"/>
    <col min="13319" max="13319" width="0.85546875" style="16" customWidth="1"/>
    <col min="13320" max="13320" width="14.42578125" style="16" bestFit="1" customWidth="1"/>
    <col min="13321" max="13566" width="9.140625" style="16"/>
    <col min="13567" max="13567" width="12.85546875" style="16" customWidth="1"/>
    <col min="13568" max="13568" width="8.85546875" style="16" customWidth="1"/>
    <col min="13569" max="13570" width="12" style="16" customWidth="1"/>
    <col min="13571" max="13571" width="0.85546875" style="16" customWidth="1"/>
    <col min="13572" max="13572" width="9.140625" style="16"/>
    <col min="13573" max="13574" width="12" style="16" customWidth="1"/>
    <col min="13575" max="13575" width="0.85546875" style="16" customWidth="1"/>
    <col min="13576" max="13576" width="14.42578125" style="16" bestFit="1" customWidth="1"/>
    <col min="13577" max="13822" width="9.140625" style="16"/>
    <col min="13823" max="13823" width="12.85546875" style="16" customWidth="1"/>
    <col min="13824" max="13824" width="8.85546875" style="16" customWidth="1"/>
    <col min="13825" max="13826" width="12" style="16" customWidth="1"/>
    <col min="13827" max="13827" width="0.85546875" style="16" customWidth="1"/>
    <col min="13828" max="13828" width="9.140625" style="16"/>
    <col min="13829" max="13830" width="12" style="16" customWidth="1"/>
    <col min="13831" max="13831" width="0.85546875" style="16" customWidth="1"/>
    <col min="13832" max="13832" width="14.42578125" style="16" bestFit="1" customWidth="1"/>
    <col min="13833" max="14078" width="9.140625" style="16"/>
    <col min="14079" max="14079" width="12.85546875" style="16" customWidth="1"/>
    <col min="14080" max="14080" width="8.85546875" style="16" customWidth="1"/>
    <col min="14081" max="14082" width="12" style="16" customWidth="1"/>
    <col min="14083" max="14083" width="0.85546875" style="16" customWidth="1"/>
    <col min="14084" max="14084" width="9.140625" style="16"/>
    <col min="14085" max="14086" width="12" style="16" customWidth="1"/>
    <col min="14087" max="14087" width="0.85546875" style="16" customWidth="1"/>
    <col min="14088" max="14088" width="14.42578125" style="16" bestFit="1" customWidth="1"/>
    <col min="14089" max="14334" width="9.140625" style="16"/>
    <col min="14335" max="14335" width="12.85546875" style="16" customWidth="1"/>
    <col min="14336" max="14336" width="8.85546875" style="16" customWidth="1"/>
    <col min="14337" max="14338" width="12" style="16" customWidth="1"/>
    <col min="14339" max="14339" width="0.85546875" style="16" customWidth="1"/>
    <col min="14340" max="14340" width="9.140625" style="16"/>
    <col min="14341" max="14342" width="12" style="16" customWidth="1"/>
    <col min="14343" max="14343" width="0.85546875" style="16" customWidth="1"/>
    <col min="14344" max="14344" width="14.42578125" style="16" bestFit="1" customWidth="1"/>
    <col min="14345" max="14590" width="9.140625" style="16"/>
    <col min="14591" max="14591" width="12.85546875" style="16" customWidth="1"/>
    <col min="14592" max="14592" width="8.85546875" style="16" customWidth="1"/>
    <col min="14593" max="14594" width="12" style="16" customWidth="1"/>
    <col min="14595" max="14595" width="0.85546875" style="16" customWidth="1"/>
    <col min="14596" max="14596" width="9.140625" style="16"/>
    <col min="14597" max="14598" width="12" style="16" customWidth="1"/>
    <col min="14599" max="14599" width="0.85546875" style="16" customWidth="1"/>
    <col min="14600" max="14600" width="14.42578125" style="16" bestFit="1" customWidth="1"/>
    <col min="14601" max="14846" width="9.140625" style="16"/>
    <col min="14847" max="14847" width="12.85546875" style="16" customWidth="1"/>
    <col min="14848" max="14848" width="8.85546875" style="16" customWidth="1"/>
    <col min="14849" max="14850" width="12" style="16" customWidth="1"/>
    <col min="14851" max="14851" width="0.85546875" style="16" customWidth="1"/>
    <col min="14852" max="14852" width="9.140625" style="16"/>
    <col min="14853" max="14854" width="12" style="16" customWidth="1"/>
    <col min="14855" max="14855" width="0.85546875" style="16" customWidth="1"/>
    <col min="14856" max="14856" width="14.42578125" style="16" bestFit="1" customWidth="1"/>
    <col min="14857" max="15102" width="9.140625" style="16"/>
    <col min="15103" max="15103" width="12.85546875" style="16" customWidth="1"/>
    <col min="15104" max="15104" width="8.85546875" style="16" customWidth="1"/>
    <col min="15105" max="15106" width="12" style="16" customWidth="1"/>
    <col min="15107" max="15107" width="0.85546875" style="16" customWidth="1"/>
    <col min="15108" max="15108" width="9.140625" style="16"/>
    <col min="15109" max="15110" width="12" style="16" customWidth="1"/>
    <col min="15111" max="15111" width="0.85546875" style="16" customWidth="1"/>
    <col min="15112" max="15112" width="14.42578125" style="16" bestFit="1" customWidth="1"/>
    <col min="15113" max="15358" width="9.140625" style="16"/>
    <col min="15359" max="15359" width="12.85546875" style="16" customWidth="1"/>
    <col min="15360" max="15360" width="8.85546875" style="16" customWidth="1"/>
    <col min="15361" max="15362" width="12" style="16" customWidth="1"/>
    <col min="15363" max="15363" width="0.85546875" style="16" customWidth="1"/>
    <col min="15364" max="15364" width="9.140625" style="16"/>
    <col min="15365" max="15366" width="12" style="16" customWidth="1"/>
    <col min="15367" max="15367" width="0.85546875" style="16" customWidth="1"/>
    <col min="15368" max="15368" width="14.42578125" style="16" bestFit="1" customWidth="1"/>
    <col min="15369" max="15614" width="9.140625" style="16"/>
    <col min="15615" max="15615" width="12.85546875" style="16" customWidth="1"/>
    <col min="15616" max="15616" width="8.85546875" style="16" customWidth="1"/>
    <col min="15617" max="15618" width="12" style="16" customWidth="1"/>
    <col min="15619" max="15619" width="0.85546875" style="16" customWidth="1"/>
    <col min="15620" max="15620" width="9.140625" style="16"/>
    <col min="15621" max="15622" width="12" style="16" customWidth="1"/>
    <col min="15623" max="15623" width="0.85546875" style="16" customWidth="1"/>
    <col min="15624" max="15624" width="14.42578125" style="16" bestFit="1" customWidth="1"/>
    <col min="15625" max="15870" width="9.140625" style="16"/>
    <col min="15871" max="15871" width="12.85546875" style="16" customWidth="1"/>
    <col min="15872" max="15872" width="8.85546875" style="16" customWidth="1"/>
    <col min="15873" max="15874" width="12" style="16" customWidth="1"/>
    <col min="15875" max="15875" width="0.85546875" style="16" customWidth="1"/>
    <col min="15876" max="15876" width="9.140625" style="16"/>
    <col min="15877" max="15878" width="12" style="16" customWidth="1"/>
    <col min="15879" max="15879" width="0.85546875" style="16" customWidth="1"/>
    <col min="15880" max="15880" width="14.42578125" style="16" bestFit="1" customWidth="1"/>
    <col min="15881" max="16126" width="9.140625" style="16"/>
    <col min="16127" max="16127" width="12.85546875" style="16" customWidth="1"/>
    <col min="16128" max="16128" width="8.85546875" style="16" customWidth="1"/>
    <col min="16129" max="16130" width="12" style="16" customWidth="1"/>
    <col min="16131" max="16131" width="0.85546875" style="16" customWidth="1"/>
    <col min="16132" max="16132" width="9.140625" style="16"/>
    <col min="16133" max="16134" width="12" style="16" customWidth="1"/>
    <col min="16135" max="16135" width="0.85546875" style="16" customWidth="1"/>
    <col min="16136" max="16136" width="14.42578125" style="16" bestFit="1" customWidth="1"/>
    <col min="16137" max="16384" width="9.140625" style="16"/>
  </cols>
  <sheetData>
    <row r="1" spans="1:10" ht="12.75" x14ac:dyDescent="0.2">
      <c r="A1" s="144" t="s">
        <v>317</v>
      </c>
    </row>
    <row r="2" spans="1:10" ht="12.75" x14ac:dyDescent="0.2">
      <c r="A2" s="145" t="s">
        <v>318</v>
      </c>
      <c r="B2" s="14"/>
      <c r="C2" s="14"/>
      <c r="D2" s="14"/>
      <c r="E2" s="14"/>
      <c r="F2" s="14"/>
      <c r="G2" s="14"/>
      <c r="H2" s="14"/>
      <c r="I2" s="14"/>
    </row>
    <row r="3" spans="1:10" ht="67.5" x14ac:dyDescent="0.2">
      <c r="A3" s="17"/>
      <c r="B3" s="200" t="s">
        <v>204</v>
      </c>
      <c r="C3" s="200"/>
      <c r="D3" s="200"/>
      <c r="E3" s="17"/>
      <c r="F3" s="196" t="s">
        <v>205</v>
      </c>
      <c r="G3" s="196"/>
      <c r="H3" s="196"/>
      <c r="I3" s="22"/>
      <c r="J3" s="18" t="s">
        <v>206</v>
      </c>
    </row>
    <row r="4" spans="1:10" ht="67.5" x14ac:dyDescent="0.2">
      <c r="A4" s="52" t="s">
        <v>202</v>
      </c>
      <c r="B4" s="26" t="s">
        <v>287</v>
      </c>
      <c r="C4" s="26" t="s">
        <v>303</v>
      </c>
      <c r="D4" s="26" t="s">
        <v>288</v>
      </c>
      <c r="E4" s="26"/>
      <c r="F4" s="26" t="s">
        <v>289</v>
      </c>
      <c r="G4" s="26" t="s">
        <v>303</v>
      </c>
      <c r="H4" s="26" t="s">
        <v>290</v>
      </c>
      <c r="I4" s="40"/>
      <c r="J4" s="41" t="s">
        <v>207</v>
      </c>
    </row>
    <row r="5" spans="1:10" x14ac:dyDescent="0.2">
      <c r="A5" s="28"/>
      <c r="B5" s="28"/>
      <c r="C5" s="28"/>
      <c r="D5" s="28"/>
      <c r="E5" s="28"/>
      <c r="F5" s="28"/>
      <c r="G5" s="28"/>
      <c r="H5" s="28"/>
    </row>
    <row r="6" spans="1:10" x14ac:dyDescent="0.2">
      <c r="A6" s="16" t="s">
        <v>1</v>
      </c>
      <c r="B6" s="37">
        <v>12.3971</v>
      </c>
      <c r="C6" s="37">
        <v>1.736</v>
      </c>
      <c r="D6" s="37">
        <v>39.104700000000001</v>
      </c>
      <c r="E6" s="37" t="s">
        <v>176</v>
      </c>
      <c r="F6" s="37">
        <v>22.912500000000001</v>
      </c>
      <c r="G6" s="37">
        <v>3.2084000000000001</v>
      </c>
      <c r="H6" s="37">
        <v>72.273600000000002</v>
      </c>
      <c r="I6" s="37" t="s">
        <v>176</v>
      </c>
      <c r="J6" s="42">
        <v>54.106400000000001</v>
      </c>
    </row>
    <row r="7" spans="1:10" x14ac:dyDescent="0.2">
      <c r="A7" s="16" t="s">
        <v>2</v>
      </c>
      <c r="B7" s="37">
        <v>21.2364</v>
      </c>
      <c r="C7" s="37">
        <v>1.2968999999999999</v>
      </c>
      <c r="D7" s="37">
        <v>23.4954</v>
      </c>
      <c r="E7" s="37" t="s">
        <v>176</v>
      </c>
      <c r="F7" s="37">
        <v>43.0321</v>
      </c>
      <c r="G7" s="37">
        <v>2.6280999999999999</v>
      </c>
      <c r="H7" s="37">
        <v>47.609699999999997</v>
      </c>
      <c r="I7" s="37" t="s">
        <v>176</v>
      </c>
      <c r="J7" s="42">
        <v>49.350099999999998</v>
      </c>
    </row>
    <row r="8" spans="1:10" x14ac:dyDescent="0.2">
      <c r="A8" s="16" t="s">
        <v>3</v>
      </c>
      <c r="B8" s="37">
        <v>14.9251</v>
      </c>
      <c r="C8" s="37">
        <v>0.68859999999999999</v>
      </c>
      <c r="D8" s="37">
        <v>12.857900000000001</v>
      </c>
      <c r="E8" s="37" t="s">
        <v>176</v>
      </c>
      <c r="F8" s="37">
        <v>51.271099999999997</v>
      </c>
      <c r="G8" s="37">
        <v>2.3653</v>
      </c>
      <c r="H8" s="37">
        <v>44.169699999999999</v>
      </c>
      <c r="I8" s="37" t="s">
        <v>176</v>
      </c>
      <c r="J8" s="42">
        <v>29.110099999999999</v>
      </c>
    </row>
    <row r="9" spans="1:10" x14ac:dyDescent="0.2">
      <c r="A9" s="16" t="s">
        <v>4</v>
      </c>
      <c r="B9" s="37">
        <v>15.0238</v>
      </c>
      <c r="C9" s="37">
        <v>1.0960000000000001</v>
      </c>
      <c r="D9" s="37">
        <v>15.7828</v>
      </c>
      <c r="E9" s="37" t="s">
        <v>176</v>
      </c>
      <c r="F9" s="37">
        <v>39.76</v>
      </c>
      <c r="G9" s="37">
        <v>2.9005999999999998</v>
      </c>
      <c r="H9" s="37">
        <v>41.768799999999999</v>
      </c>
      <c r="I9" s="37" t="s">
        <v>176</v>
      </c>
      <c r="J9" s="42">
        <v>37.786099999999998</v>
      </c>
    </row>
    <row r="10" spans="1:10" x14ac:dyDescent="0.2">
      <c r="A10" s="16" t="s">
        <v>20</v>
      </c>
      <c r="B10" s="37">
        <v>15.824199999999999</v>
      </c>
      <c r="C10" s="37">
        <v>1.1655</v>
      </c>
      <c r="D10" s="37">
        <v>11.494300000000001</v>
      </c>
      <c r="E10" s="37" t="s">
        <v>176</v>
      </c>
      <c r="F10" s="37">
        <v>42.643700000000003</v>
      </c>
      <c r="G10" s="37">
        <v>3.1406999999999998</v>
      </c>
      <c r="H10" s="37">
        <v>30.9754</v>
      </c>
      <c r="I10" s="37" t="s">
        <v>176</v>
      </c>
      <c r="J10" s="42">
        <v>37.107900000000001</v>
      </c>
    </row>
    <row r="11" spans="1:10" x14ac:dyDescent="0.2">
      <c r="A11" s="16" t="s">
        <v>5</v>
      </c>
      <c r="B11" s="37">
        <v>27.991</v>
      </c>
      <c r="C11" s="37">
        <v>1.0156000000000001</v>
      </c>
      <c r="D11" s="37">
        <v>18.075800000000001</v>
      </c>
      <c r="E11" s="37" t="s">
        <v>176</v>
      </c>
      <c r="F11" s="37">
        <v>57.550800000000002</v>
      </c>
      <c r="G11" s="37">
        <v>2.0880999999999998</v>
      </c>
      <c r="H11" s="37">
        <v>37.1648</v>
      </c>
      <c r="I11" s="37" t="s">
        <v>176</v>
      </c>
      <c r="J11" s="42">
        <v>48.637</v>
      </c>
    </row>
    <row r="12" spans="1:10" x14ac:dyDescent="0.2">
      <c r="A12" s="16" t="s">
        <v>6</v>
      </c>
      <c r="B12" s="37">
        <v>36.159500000000001</v>
      </c>
      <c r="C12" s="37">
        <v>1.42</v>
      </c>
      <c r="D12" s="37">
        <v>17.191299999999998</v>
      </c>
      <c r="E12" s="37" t="s">
        <v>176</v>
      </c>
      <c r="F12" s="37">
        <v>77.055499999999995</v>
      </c>
      <c r="G12" s="37">
        <v>3.0259</v>
      </c>
      <c r="H12" s="37">
        <v>36.634399999999999</v>
      </c>
      <c r="I12" s="37" t="s">
        <v>176</v>
      </c>
      <c r="J12" s="42">
        <v>46.926600000000001</v>
      </c>
    </row>
    <row r="13" spans="1:10" x14ac:dyDescent="0.2">
      <c r="A13" s="16" t="s">
        <v>7</v>
      </c>
      <c r="B13" s="37">
        <v>15.339600000000001</v>
      </c>
      <c r="C13" s="37">
        <v>1.0374000000000001</v>
      </c>
      <c r="D13" s="37">
        <v>5.0598999999999998</v>
      </c>
      <c r="E13" s="37" t="s">
        <v>176</v>
      </c>
      <c r="F13" s="37">
        <v>67.900499999999994</v>
      </c>
      <c r="G13" s="37">
        <v>4.5918999999999999</v>
      </c>
      <c r="H13" s="37">
        <v>22.397500000000001</v>
      </c>
      <c r="I13" s="37" t="s">
        <v>176</v>
      </c>
      <c r="J13" s="42">
        <v>22.5913</v>
      </c>
    </row>
    <row r="14" spans="1:10" x14ac:dyDescent="0.2">
      <c r="A14" s="16" t="s">
        <v>8</v>
      </c>
      <c r="B14" s="37">
        <v>21.885999999999999</v>
      </c>
      <c r="C14" s="37">
        <v>1.0414000000000001</v>
      </c>
      <c r="D14" s="37">
        <v>18.412700000000001</v>
      </c>
      <c r="E14" s="37" t="s">
        <v>176</v>
      </c>
      <c r="F14" s="37">
        <v>51.0122</v>
      </c>
      <c r="G14" s="37">
        <v>2.4272999999999998</v>
      </c>
      <c r="H14" s="37">
        <v>42.916699999999999</v>
      </c>
      <c r="I14" s="37" t="s">
        <v>176</v>
      </c>
      <c r="J14" s="42">
        <v>42.903399999999998</v>
      </c>
    </row>
    <row r="15" spans="1:10" x14ac:dyDescent="0.2">
      <c r="A15" s="16" t="s">
        <v>9</v>
      </c>
      <c r="B15" s="37">
        <v>17.727</v>
      </c>
      <c r="C15" s="37">
        <v>0.97750000000000004</v>
      </c>
      <c r="D15" s="37">
        <v>29.1493</v>
      </c>
      <c r="E15" s="37" t="s">
        <v>176</v>
      </c>
      <c r="F15" s="37">
        <v>31.217700000000001</v>
      </c>
      <c r="G15" s="37">
        <v>1.7215</v>
      </c>
      <c r="H15" s="37">
        <v>51.332599999999999</v>
      </c>
      <c r="I15" s="37" t="s">
        <v>176</v>
      </c>
      <c r="J15" s="42">
        <v>56.7851</v>
      </c>
    </row>
    <row r="16" spans="1:10" x14ac:dyDescent="0.2">
      <c r="A16" s="16" t="s">
        <v>10</v>
      </c>
      <c r="B16" s="37">
        <v>28.582799999999999</v>
      </c>
      <c r="C16" s="37">
        <v>0.87490000000000001</v>
      </c>
      <c r="D16" s="37">
        <v>25.1203</v>
      </c>
      <c r="E16" s="37" t="s">
        <v>176</v>
      </c>
      <c r="F16" s="37">
        <v>50.469299999999997</v>
      </c>
      <c r="G16" s="37">
        <v>1.5448</v>
      </c>
      <c r="H16" s="37">
        <v>44.355499999999999</v>
      </c>
      <c r="I16" s="37" t="s">
        <v>176</v>
      </c>
      <c r="J16" s="42">
        <v>56.634</v>
      </c>
    </row>
    <row r="17" spans="1:10" x14ac:dyDescent="0.2">
      <c r="A17" s="16" t="s">
        <v>11</v>
      </c>
      <c r="B17" s="37">
        <v>11.3033</v>
      </c>
      <c r="C17" s="37">
        <v>1.3063</v>
      </c>
      <c r="D17" s="37">
        <v>21.415800000000001</v>
      </c>
      <c r="E17" s="37" t="s">
        <v>176</v>
      </c>
      <c r="F17" s="37">
        <v>27.161100000000001</v>
      </c>
      <c r="G17" s="37">
        <v>3.1389</v>
      </c>
      <c r="H17" s="37">
        <v>51.460799999999999</v>
      </c>
      <c r="I17" s="37" t="s">
        <v>176</v>
      </c>
      <c r="J17" s="42">
        <v>41.6158</v>
      </c>
    </row>
    <row r="18" spans="1:10" x14ac:dyDescent="0.2">
      <c r="A18" s="16" t="s">
        <v>12</v>
      </c>
      <c r="B18" s="37">
        <v>23.952200000000001</v>
      </c>
      <c r="C18" s="37">
        <v>1.1151</v>
      </c>
      <c r="D18" s="37">
        <v>13.9427</v>
      </c>
      <c r="E18" s="37" t="s">
        <v>176</v>
      </c>
      <c r="F18" s="37">
        <v>58.7943</v>
      </c>
      <c r="G18" s="37">
        <v>2.7372000000000001</v>
      </c>
      <c r="H18" s="37">
        <v>34.224499999999999</v>
      </c>
      <c r="I18" s="37" t="s">
        <v>176</v>
      </c>
      <c r="J18" s="42">
        <v>40.738999999999997</v>
      </c>
    </row>
    <row r="19" spans="1:10" x14ac:dyDescent="0.2">
      <c r="A19" s="16" t="s">
        <v>23</v>
      </c>
      <c r="B19" s="37">
        <v>19.5398</v>
      </c>
      <c r="C19" s="37">
        <v>2.0842000000000001</v>
      </c>
      <c r="D19" s="37">
        <v>16.348400000000002</v>
      </c>
      <c r="E19" s="37" t="s">
        <v>176</v>
      </c>
      <c r="F19" s="37">
        <v>55.822699999999998</v>
      </c>
      <c r="G19" s="37">
        <v>5.9542999999999999</v>
      </c>
      <c r="H19" s="37">
        <v>46.705300000000001</v>
      </c>
      <c r="I19" s="37" t="s">
        <v>176</v>
      </c>
      <c r="J19" s="42">
        <v>35.003300000000003</v>
      </c>
    </row>
    <row r="20" spans="1:10" x14ac:dyDescent="0.2">
      <c r="A20" s="16" t="s">
        <v>22</v>
      </c>
      <c r="B20" s="37">
        <v>12.029400000000001</v>
      </c>
      <c r="C20" s="37">
        <v>1.1828000000000001</v>
      </c>
      <c r="D20" s="37">
        <v>11.7706</v>
      </c>
      <c r="E20" s="37" t="s">
        <v>176</v>
      </c>
      <c r="F20" s="37">
        <v>37.235799999999998</v>
      </c>
      <c r="G20" s="37">
        <v>3.6612</v>
      </c>
      <c r="H20" s="37">
        <v>36.434800000000003</v>
      </c>
      <c r="I20" s="37" t="s">
        <v>176</v>
      </c>
      <c r="J20" s="42">
        <v>32.305900000000001</v>
      </c>
    </row>
    <row r="21" spans="1:10" x14ac:dyDescent="0.2">
      <c r="A21" s="16" t="s">
        <v>13</v>
      </c>
      <c r="B21" s="37">
        <v>17.842700000000001</v>
      </c>
      <c r="C21" s="37">
        <v>0.44269999999999998</v>
      </c>
      <c r="D21" s="37">
        <v>9.2528000000000006</v>
      </c>
      <c r="E21" s="37" t="s">
        <v>176</v>
      </c>
      <c r="F21" s="37">
        <v>70.894199999999998</v>
      </c>
      <c r="G21" s="37">
        <v>1.7588999999999999</v>
      </c>
      <c r="H21" s="37">
        <v>36.764299999999999</v>
      </c>
      <c r="I21" s="37" t="s">
        <v>176</v>
      </c>
      <c r="J21" s="42">
        <v>25.167999999999999</v>
      </c>
    </row>
    <row r="22" spans="1:10" x14ac:dyDescent="0.2">
      <c r="A22" s="16" t="s">
        <v>14</v>
      </c>
      <c r="B22" s="37">
        <v>17.868400000000001</v>
      </c>
      <c r="C22" s="37">
        <v>1.1080000000000001</v>
      </c>
      <c r="D22" s="37">
        <v>13.015000000000001</v>
      </c>
      <c r="E22" s="37" t="s">
        <v>176</v>
      </c>
      <c r="F22" s="37">
        <v>43.826700000000002</v>
      </c>
      <c r="G22" s="37">
        <v>2.7176999999999998</v>
      </c>
      <c r="H22" s="37">
        <v>31.922499999999999</v>
      </c>
      <c r="I22" s="37" t="s">
        <v>176</v>
      </c>
      <c r="J22" s="42">
        <v>40.770499999999998</v>
      </c>
    </row>
    <row r="23" spans="1:10" x14ac:dyDescent="0.2">
      <c r="A23" s="16" t="s">
        <v>15</v>
      </c>
      <c r="B23" s="37">
        <v>14.501099999999999</v>
      </c>
      <c r="C23" s="37">
        <v>0.81640000000000001</v>
      </c>
      <c r="D23" s="37">
        <v>9.1798000000000002</v>
      </c>
      <c r="E23" s="37" t="s">
        <v>176</v>
      </c>
      <c r="F23" s="37">
        <v>47.217300000000002</v>
      </c>
      <c r="G23" s="37">
        <v>2.6581999999999999</v>
      </c>
      <c r="H23" s="37">
        <v>29.890699999999999</v>
      </c>
      <c r="I23" s="37" t="s">
        <v>176</v>
      </c>
      <c r="J23" s="42">
        <v>30.711400000000001</v>
      </c>
    </row>
    <row r="24" spans="1:10" x14ac:dyDescent="0.2">
      <c r="A24" s="16" t="s">
        <v>16</v>
      </c>
      <c r="B24" s="37">
        <v>24.286300000000001</v>
      </c>
      <c r="C24" s="37">
        <v>1.1032999999999999</v>
      </c>
      <c r="D24" s="37">
        <v>11.9956</v>
      </c>
      <c r="E24" s="37" t="s">
        <v>176</v>
      </c>
      <c r="F24" s="37">
        <v>56.0122</v>
      </c>
      <c r="G24" s="37">
        <v>2.5446</v>
      </c>
      <c r="H24" s="37">
        <v>27.665700000000001</v>
      </c>
      <c r="I24" s="37" t="s">
        <v>176</v>
      </c>
      <c r="J24" s="42">
        <v>43.358899999999998</v>
      </c>
    </row>
    <row r="25" spans="1:10" x14ac:dyDescent="0.2">
      <c r="A25" s="15" t="s">
        <v>21</v>
      </c>
      <c r="B25" s="38">
        <v>24.339500000000001</v>
      </c>
      <c r="C25" s="38">
        <v>0.98560000000000003</v>
      </c>
      <c r="D25" s="38">
        <v>12.1381</v>
      </c>
      <c r="E25" s="38" t="s">
        <v>176</v>
      </c>
      <c r="F25" s="38">
        <v>52.387500000000003</v>
      </c>
      <c r="G25" s="38">
        <v>2.1213000000000002</v>
      </c>
      <c r="H25" s="38">
        <v>26.125800000000002</v>
      </c>
      <c r="I25" s="37" t="s">
        <v>176</v>
      </c>
      <c r="J25" s="43">
        <v>46.460500000000003</v>
      </c>
    </row>
    <row r="26" spans="1:10" x14ac:dyDescent="0.2">
      <c r="A26" s="15" t="s">
        <v>17</v>
      </c>
      <c r="B26" s="38">
        <v>24.931100000000001</v>
      </c>
      <c r="C26" s="38">
        <v>1.5462</v>
      </c>
      <c r="D26" s="38">
        <v>12.3825</v>
      </c>
      <c r="E26" s="38" t="s">
        <v>176</v>
      </c>
      <c r="F26" s="38">
        <v>53.782600000000002</v>
      </c>
      <c r="G26" s="38">
        <v>3.3355999999999999</v>
      </c>
      <c r="H26" s="38">
        <v>26.712199999999999</v>
      </c>
      <c r="I26" s="37" t="s">
        <v>176</v>
      </c>
      <c r="J26" s="43">
        <v>46.3553</v>
      </c>
    </row>
    <row r="27" spans="1:10" x14ac:dyDescent="0.2">
      <c r="A27" s="14" t="s">
        <v>291</v>
      </c>
      <c r="B27" s="39">
        <v>14.063499999999999</v>
      </c>
      <c r="C27" s="39">
        <v>1.3266</v>
      </c>
      <c r="D27" s="39">
        <v>25.242699999999999</v>
      </c>
      <c r="E27" s="39" t="s">
        <v>176</v>
      </c>
      <c r="F27" s="39">
        <v>28.950700000000001</v>
      </c>
      <c r="G27" s="39">
        <v>2.7307999999999999</v>
      </c>
      <c r="H27" s="39">
        <v>51.963900000000002</v>
      </c>
      <c r="I27" s="39" t="s">
        <v>176</v>
      </c>
      <c r="J27" s="44">
        <v>48.577500000000001</v>
      </c>
    </row>
    <row r="28" spans="1:10" x14ac:dyDescent="0.2">
      <c r="A28" s="201"/>
      <c r="B28" s="201"/>
      <c r="C28" s="201"/>
      <c r="D28" s="201"/>
      <c r="E28" s="201"/>
      <c r="F28" s="201"/>
    </row>
  </sheetData>
  <mergeCells count="3">
    <mergeCell ref="B3:D3"/>
    <mergeCell ref="F3:H3"/>
    <mergeCell ref="A28:F28"/>
  </mergeCells>
  <pageMargins left="0.75" right="0.75" top="1" bottom="1" header="0.5" footer="0.5"/>
  <pageSetup paperSize="9"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S29"/>
  <sheetViews>
    <sheetView zoomScaleNormal="100" workbookViewId="0"/>
  </sheetViews>
  <sheetFormatPr defaultRowHeight="11.25" x14ac:dyDescent="0.2"/>
  <cols>
    <col min="1" max="1" width="12.85546875" style="16" customWidth="1"/>
    <col min="2" max="2" width="12.5703125" style="16" customWidth="1"/>
    <col min="3" max="3" width="11.85546875" style="16" bestFit="1" customWidth="1"/>
    <col min="4" max="4" width="11.7109375" style="16" bestFit="1" customWidth="1"/>
    <col min="5" max="5" width="1" style="16" customWidth="1"/>
    <col min="6" max="6" width="12.5703125" style="16" customWidth="1"/>
    <col min="7" max="7" width="11.85546875" style="16" customWidth="1"/>
    <col min="8" max="8" width="11.7109375" style="16" bestFit="1" customWidth="1"/>
    <col min="9" max="9" width="0.85546875" style="16" customWidth="1"/>
    <col min="10" max="10" width="12.140625" style="16" bestFit="1" customWidth="1"/>
    <col min="11" max="11" width="0.85546875" style="16" customWidth="1"/>
    <col min="12" max="12" width="9.5703125" style="16" customWidth="1"/>
    <col min="13" max="13" width="0.85546875" style="16" customWidth="1"/>
    <col min="14" max="14" width="13.85546875" style="16" bestFit="1" customWidth="1"/>
    <col min="15" max="15" width="0.85546875" style="16" customWidth="1"/>
    <col min="16" max="16" width="12.42578125" style="16" customWidth="1"/>
    <col min="17" max="256" width="9.140625" style="16"/>
    <col min="257" max="257" width="12.85546875" style="16" customWidth="1"/>
    <col min="258" max="258" width="7" style="16" bestFit="1" customWidth="1"/>
    <col min="259" max="259" width="11.85546875" style="16" bestFit="1" customWidth="1"/>
    <col min="260" max="260" width="11.7109375" style="16" bestFit="1" customWidth="1"/>
    <col min="261" max="261" width="1" style="16" customWidth="1"/>
    <col min="262" max="262" width="7" style="16" bestFit="1" customWidth="1"/>
    <col min="263" max="263" width="11.85546875" style="16" customWidth="1"/>
    <col min="264" max="264" width="11.7109375" style="16" bestFit="1" customWidth="1"/>
    <col min="265" max="265" width="0.85546875" style="16" customWidth="1"/>
    <col min="266" max="266" width="12.140625" style="16" bestFit="1" customWidth="1"/>
    <col min="267" max="267" width="0.85546875" style="16" customWidth="1"/>
    <col min="268" max="268" width="9.5703125" style="16" customWidth="1"/>
    <col min="269" max="269" width="0.85546875" style="16" customWidth="1"/>
    <col min="270" max="270" width="13.85546875" style="16" bestFit="1" customWidth="1"/>
    <col min="271" max="271" width="0.85546875" style="16" customWidth="1"/>
    <col min="272" max="272" width="12.42578125" style="16" customWidth="1"/>
    <col min="273" max="512" width="9.140625" style="16"/>
    <col min="513" max="513" width="12.85546875" style="16" customWidth="1"/>
    <col min="514" max="514" width="7" style="16" bestFit="1" customWidth="1"/>
    <col min="515" max="515" width="11.85546875" style="16" bestFit="1" customWidth="1"/>
    <col min="516" max="516" width="11.7109375" style="16" bestFit="1" customWidth="1"/>
    <col min="517" max="517" width="1" style="16" customWidth="1"/>
    <col min="518" max="518" width="7" style="16" bestFit="1" customWidth="1"/>
    <col min="519" max="519" width="11.85546875" style="16" customWidth="1"/>
    <col min="520" max="520" width="11.7109375" style="16" bestFit="1" customWidth="1"/>
    <col min="521" max="521" width="0.85546875" style="16" customWidth="1"/>
    <col min="522" max="522" width="12.140625" style="16" bestFit="1" customWidth="1"/>
    <col min="523" max="523" width="0.85546875" style="16" customWidth="1"/>
    <col min="524" max="524" width="9.5703125" style="16" customWidth="1"/>
    <col min="525" max="525" width="0.85546875" style="16" customWidth="1"/>
    <col min="526" max="526" width="13.85546875" style="16" bestFit="1" customWidth="1"/>
    <col min="527" max="527" width="0.85546875" style="16" customWidth="1"/>
    <col min="528" max="528" width="12.42578125" style="16" customWidth="1"/>
    <col min="529" max="768" width="9.140625" style="16"/>
    <col min="769" max="769" width="12.85546875" style="16" customWidth="1"/>
    <col min="770" max="770" width="7" style="16" bestFit="1" customWidth="1"/>
    <col min="771" max="771" width="11.85546875" style="16" bestFit="1" customWidth="1"/>
    <col min="772" max="772" width="11.7109375" style="16" bestFit="1" customWidth="1"/>
    <col min="773" max="773" width="1" style="16" customWidth="1"/>
    <col min="774" max="774" width="7" style="16" bestFit="1" customWidth="1"/>
    <col min="775" max="775" width="11.85546875" style="16" customWidth="1"/>
    <col min="776" max="776" width="11.7109375" style="16" bestFit="1" customWidth="1"/>
    <col min="777" max="777" width="0.85546875" style="16" customWidth="1"/>
    <col min="778" max="778" width="12.140625" style="16" bestFit="1" customWidth="1"/>
    <col min="779" max="779" width="0.85546875" style="16" customWidth="1"/>
    <col min="780" max="780" width="9.5703125" style="16" customWidth="1"/>
    <col min="781" max="781" width="0.85546875" style="16" customWidth="1"/>
    <col min="782" max="782" width="13.85546875" style="16" bestFit="1" customWidth="1"/>
    <col min="783" max="783" width="0.85546875" style="16" customWidth="1"/>
    <col min="784" max="784" width="12.42578125" style="16" customWidth="1"/>
    <col min="785" max="1024" width="9.140625" style="16"/>
    <col min="1025" max="1025" width="12.85546875" style="16" customWidth="1"/>
    <col min="1026" max="1026" width="7" style="16" bestFit="1" customWidth="1"/>
    <col min="1027" max="1027" width="11.85546875" style="16" bestFit="1" customWidth="1"/>
    <col min="1028" max="1028" width="11.7109375" style="16" bestFit="1" customWidth="1"/>
    <col min="1029" max="1029" width="1" style="16" customWidth="1"/>
    <col min="1030" max="1030" width="7" style="16" bestFit="1" customWidth="1"/>
    <col min="1031" max="1031" width="11.85546875" style="16" customWidth="1"/>
    <col min="1032" max="1032" width="11.7109375" style="16" bestFit="1" customWidth="1"/>
    <col min="1033" max="1033" width="0.85546875" style="16" customWidth="1"/>
    <col min="1034" max="1034" width="12.140625" style="16" bestFit="1" customWidth="1"/>
    <col min="1035" max="1035" width="0.85546875" style="16" customWidth="1"/>
    <col min="1036" max="1036" width="9.5703125" style="16" customWidth="1"/>
    <col min="1037" max="1037" width="0.85546875" style="16" customWidth="1"/>
    <col min="1038" max="1038" width="13.85546875" style="16" bestFit="1" customWidth="1"/>
    <col min="1039" max="1039" width="0.85546875" style="16" customWidth="1"/>
    <col min="1040" max="1040" width="12.42578125" style="16" customWidth="1"/>
    <col min="1041" max="1280" width="9.140625" style="16"/>
    <col min="1281" max="1281" width="12.85546875" style="16" customWidth="1"/>
    <col min="1282" max="1282" width="7" style="16" bestFit="1" customWidth="1"/>
    <col min="1283" max="1283" width="11.85546875" style="16" bestFit="1" customWidth="1"/>
    <col min="1284" max="1284" width="11.7109375" style="16" bestFit="1" customWidth="1"/>
    <col min="1285" max="1285" width="1" style="16" customWidth="1"/>
    <col min="1286" max="1286" width="7" style="16" bestFit="1" customWidth="1"/>
    <col min="1287" max="1287" width="11.85546875" style="16" customWidth="1"/>
    <col min="1288" max="1288" width="11.7109375" style="16" bestFit="1" customWidth="1"/>
    <col min="1289" max="1289" width="0.85546875" style="16" customWidth="1"/>
    <col min="1290" max="1290" width="12.140625" style="16" bestFit="1" customWidth="1"/>
    <col min="1291" max="1291" width="0.85546875" style="16" customWidth="1"/>
    <col min="1292" max="1292" width="9.5703125" style="16" customWidth="1"/>
    <col min="1293" max="1293" width="0.85546875" style="16" customWidth="1"/>
    <col min="1294" max="1294" width="13.85546875" style="16" bestFit="1" customWidth="1"/>
    <col min="1295" max="1295" width="0.85546875" style="16" customWidth="1"/>
    <col min="1296" max="1296" width="12.42578125" style="16" customWidth="1"/>
    <col min="1297" max="1536" width="9.140625" style="16"/>
    <col min="1537" max="1537" width="12.85546875" style="16" customWidth="1"/>
    <col min="1538" max="1538" width="7" style="16" bestFit="1" customWidth="1"/>
    <col min="1539" max="1539" width="11.85546875" style="16" bestFit="1" customWidth="1"/>
    <col min="1540" max="1540" width="11.7109375" style="16" bestFit="1" customWidth="1"/>
    <col min="1541" max="1541" width="1" style="16" customWidth="1"/>
    <col min="1542" max="1542" width="7" style="16" bestFit="1" customWidth="1"/>
    <col min="1543" max="1543" width="11.85546875" style="16" customWidth="1"/>
    <col min="1544" max="1544" width="11.7109375" style="16" bestFit="1" customWidth="1"/>
    <col min="1545" max="1545" width="0.85546875" style="16" customWidth="1"/>
    <col min="1546" max="1546" width="12.140625" style="16" bestFit="1" customWidth="1"/>
    <col min="1547" max="1547" width="0.85546875" style="16" customWidth="1"/>
    <col min="1548" max="1548" width="9.5703125" style="16" customWidth="1"/>
    <col min="1549" max="1549" width="0.85546875" style="16" customWidth="1"/>
    <col min="1550" max="1550" width="13.85546875" style="16" bestFit="1" customWidth="1"/>
    <col min="1551" max="1551" width="0.85546875" style="16" customWidth="1"/>
    <col min="1552" max="1552" width="12.42578125" style="16" customWidth="1"/>
    <col min="1553" max="1792" width="9.140625" style="16"/>
    <col min="1793" max="1793" width="12.85546875" style="16" customWidth="1"/>
    <col min="1794" max="1794" width="7" style="16" bestFit="1" customWidth="1"/>
    <col min="1795" max="1795" width="11.85546875" style="16" bestFit="1" customWidth="1"/>
    <col min="1796" max="1796" width="11.7109375" style="16" bestFit="1" customWidth="1"/>
    <col min="1797" max="1797" width="1" style="16" customWidth="1"/>
    <col min="1798" max="1798" width="7" style="16" bestFit="1" customWidth="1"/>
    <col min="1799" max="1799" width="11.85546875" style="16" customWidth="1"/>
    <col min="1800" max="1800" width="11.7109375" style="16" bestFit="1" customWidth="1"/>
    <col min="1801" max="1801" width="0.85546875" style="16" customWidth="1"/>
    <col min="1802" max="1802" width="12.140625" style="16" bestFit="1" customWidth="1"/>
    <col min="1803" max="1803" width="0.85546875" style="16" customWidth="1"/>
    <col min="1804" max="1804" width="9.5703125" style="16" customWidth="1"/>
    <col min="1805" max="1805" width="0.85546875" style="16" customWidth="1"/>
    <col min="1806" max="1806" width="13.85546875" style="16" bestFit="1" customWidth="1"/>
    <col min="1807" max="1807" width="0.85546875" style="16" customWidth="1"/>
    <col min="1808" max="1808" width="12.42578125" style="16" customWidth="1"/>
    <col min="1809" max="2048" width="9.140625" style="16"/>
    <col min="2049" max="2049" width="12.85546875" style="16" customWidth="1"/>
    <col min="2050" max="2050" width="7" style="16" bestFit="1" customWidth="1"/>
    <col min="2051" max="2051" width="11.85546875" style="16" bestFit="1" customWidth="1"/>
    <col min="2052" max="2052" width="11.7109375" style="16" bestFit="1" customWidth="1"/>
    <col min="2053" max="2053" width="1" style="16" customWidth="1"/>
    <col min="2054" max="2054" width="7" style="16" bestFit="1" customWidth="1"/>
    <col min="2055" max="2055" width="11.85546875" style="16" customWidth="1"/>
    <col min="2056" max="2056" width="11.7109375" style="16" bestFit="1" customWidth="1"/>
    <col min="2057" max="2057" width="0.85546875" style="16" customWidth="1"/>
    <col min="2058" max="2058" width="12.140625" style="16" bestFit="1" customWidth="1"/>
    <col min="2059" max="2059" width="0.85546875" style="16" customWidth="1"/>
    <col min="2060" max="2060" width="9.5703125" style="16" customWidth="1"/>
    <col min="2061" max="2061" width="0.85546875" style="16" customWidth="1"/>
    <col min="2062" max="2062" width="13.85546875" style="16" bestFit="1" customWidth="1"/>
    <col min="2063" max="2063" width="0.85546875" style="16" customWidth="1"/>
    <col min="2064" max="2064" width="12.42578125" style="16" customWidth="1"/>
    <col min="2065" max="2304" width="9.140625" style="16"/>
    <col min="2305" max="2305" width="12.85546875" style="16" customWidth="1"/>
    <col min="2306" max="2306" width="7" style="16" bestFit="1" customWidth="1"/>
    <col min="2307" max="2307" width="11.85546875" style="16" bestFit="1" customWidth="1"/>
    <col min="2308" max="2308" width="11.7109375" style="16" bestFit="1" customWidth="1"/>
    <col min="2309" max="2309" width="1" style="16" customWidth="1"/>
    <col min="2310" max="2310" width="7" style="16" bestFit="1" customWidth="1"/>
    <col min="2311" max="2311" width="11.85546875" style="16" customWidth="1"/>
    <col min="2312" max="2312" width="11.7109375" style="16" bestFit="1" customWidth="1"/>
    <col min="2313" max="2313" width="0.85546875" style="16" customWidth="1"/>
    <col min="2314" max="2314" width="12.140625" style="16" bestFit="1" customWidth="1"/>
    <col min="2315" max="2315" width="0.85546875" style="16" customWidth="1"/>
    <col min="2316" max="2316" width="9.5703125" style="16" customWidth="1"/>
    <col min="2317" max="2317" width="0.85546875" style="16" customWidth="1"/>
    <col min="2318" max="2318" width="13.85546875" style="16" bestFit="1" customWidth="1"/>
    <col min="2319" max="2319" width="0.85546875" style="16" customWidth="1"/>
    <col min="2320" max="2320" width="12.42578125" style="16" customWidth="1"/>
    <col min="2321" max="2560" width="9.140625" style="16"/>
    <col min="2561" max="2561" width="12.85546875" style="16" customWidth="1"/>
    <col min="2562" max="2562" width="7" style="16" bestFit="1" customWidth="1"/>
    <col min="2563" max="2563" width="11.85546875" style="16" bestFit="1" customWidth="1"/>
    <col min="2564" max="2564" width="11.7109375" style="16" bestFit="1" customWidth="1"/>
    <col min="2565" max="2565" width="1" style="16" customWidth="1"/>
    <col min="2566" max="2566" width="7" style="16" bestFit="1" customWidth="1"/>
    <col min="2567" max="2567" width="11.85546875" style="16" customWidth="1"/>
    <col min="2568" max="2568" width="11.7109375" style="16" bestFit="1" customWidth="1"/>
    <col min="2569" max="2569" width="0.85546875" style="16" customWidth="1"/>
    <col min="2570" max="2570" width="12.140625" style="16" bestFit="1" customWidth="1"/>
    <col min="2571" max="2571" width="0.85546875" style="16" customWidth="1"/>
    <col min="2572" max="2572" width="9.5703125" style="16" customWidth="1"/>
    <col min="2573" max="2573" width="0.85546875" style="16" customWidth="1"/>
    <col min="2574" max="2574" width="13.85546875" style="16" bestFit="1" customWidth="1"/>
    <col min="2575" max="2575" width="0.85546875" style="16" customWidth="1"/>
    <col min="2576" max="2576" width="12.42578125" style="16" customWidth="1"/>
    <col min="2577" max="2816" width="9.140625" style="16"/>
    <col min="2817" max="2817" width="12.85546875" style="16" customWidth="1"/>
    <col min="2818" max="2818" width="7" style="16" bestFit="1" customWidth="1"/>
    <col min="2819" max="2819" width="11.85546875" style="16" bestFit="1" customWidth="1"/>
    <col min="2820" max="2820" width="11.7109375" style="16" bestFit="1" customWidth="1"/>
    <col min="2821" max="2821" width="1" style="16" customWidth="1"/>
    <col min="2822" max="2822" width="7" style="16" bestFit="1" customWidth="1"/>
    <col min="2823" max="2823" width="11.85546875" style="16" customWidth="1"/>
    <col min="2824" max="2824" width="11.7109375" style="16" bestFit="1" customWidth="1"/>
    <col min="2825" max="2825" width="0.85546875" style="16" customWidth="1"/>
    <col min="2826" max="2826" width="12.140625" style="16" bestFit="1" customWidth="1"/>
    <col min="2827" max="2827" width="0.85546875" style="16" customWidth="1"/>
    <col min="2828" max="2828" width="9.5703125" style="16" customWidth="1"/>
    <col min="2829" max="2829" width="0.85546875" style="16" customWidth="1"/>
    <col min="2830" max="2830" width="13.85546875" style="16" bestFit="1" customWidth="1"/>
    <col min="2831" max="2831" width="0.85546875" style="16" customWidth="1"/>
    <col min="2832" max="2832" width="12.42578125" style="16" customWidth="1"/>
    <col min="2833" max="3072" width="9.140625" style="16"/>
    <col min="3073" max="3073" width="12.85546875" style="16" customWidth="1"/>
    <col min="3074" max="3074" width="7" style="16" bestFit="1" customWidth="1"/>
    <col min="3075" max="3075" width="11.85546875" style="16" bestFit="1" customWidth="1"/>
    <col min="3076" max="3076" width="11.7109375" style="16" bestFit="1" customWidth="1"/>
    <col min="3077" max="3077" width="1" style="16" customWidth="1"/>
    <col min="3078" max="3078" width="7" style="16" bestFit="1" customWidth="1"/>
    <col min="3079" max="3079" width="11.85546875" style="16" customWidth="1"/>
    <col min="3080" max="3080" width="11.7109375" style="16" bestFit="1" customWidth="1"/>
    <col min="3081" max="3081" width="0.85546875" style="16" customWidth="1"/>
    <col min="3082" max="3082" width="12.140625" style="16" bestFit="1" customWidth="1"/>
    <col min="3083" max="3083" width="0.85546875" style="16" customWidth="1"/>
    <col min="3084" max="3084" width="9.5703125" style="16" customWidth="1"/>
    <col min="3085" max="3085" width="0.85546875" style="16" customWidth="1"/>
    <col min="3086" max="3086" width="13.85546875" style="16" bestFit="1" customWidth="1"/>
    <col min="3087" max="3087" width="0.85546875" style="16" customWidth="1"/>
    <col min="3088" max="3088" width="12.42578125" style="16" customWidth="1"/>
    <col min="3089" max="3328" width="9.140625" style="16"/>
    <col min="3329" max="3329" width="12.85546875" style="16" customWidth="1"/>
    <col min="3330" max="3330" width="7" style="16" bestFit="1" customWidth="1"/>
    <col min="3331" max="3331" width="11.85546875" style="16" bestFit="1" customWidth="1"/>
    <col min="3332" max="3332" width="11.7109375" style="16" bestFit="1" customWidth="1"/>
    <col min="3333" max="3333" width="1" style="16" customWidth="1"/>
    <col min="3334" max="3334" width="7" style="16" bestFit="1" customWidth="1"/>
    <col min="3335" max="3335" width="11.85546875" style="16" customWidth="1"/>
    <col min="3336" max="3336" width="11.7109375" style="16" bestFit="1" customWidth="1"/>
    <col min="3337" max="3337" width="0.85546875" style="16" customWidth="1"/>
    <col min="3338" max="3338" width="12.140625" style="16" bestFit="1" customWidth="1"/>
    <col min="3339" max="3339" width="0.85546875" style="16" customWidth="1"/>
    <col min="3340" max="3340" width="9.5703125" style="16" customWidth="1"/>
    <col min="3341" max="3341" width="0.85546875" style="16" customWidth="1"/>
    <col min="3342" max="3342" width="13.85546875" style="16" bestFit="1" customWidth="1"/>
    <col min="3343" max="3343" width="0.85546875" style="16" customWidth="1"/>
    <col min="3344" max="3344" width="12.42578125" style="16" customWidth="1"/>
    <col min="3345" max="3584" width="9.140625" style="16"/>
    <col min="3585" max="3585" width="12.85546875" style="16" customWidth="1"/>
    <col min="3586" max="3586" width="7" style="16" bestFit="1" customWidth="1"/>
    <col min="3587" max="3587" width="11.85546875" style="16" bestFit="1" customWidth="1"/>
    <col min="3588" max="3588" width="11.7109375" style="16" bestFit="1" customWidth="1"/>
    <col min="3589" max="3589" width="1" style="16" customWidth="1"/>
    <col min="3590" max="3590" width="7" style="16" bestFit="1" customWidth="1"/>
    <col min="3591" max="3591" width="11.85546875" style="16" customWidth="1"/>
    <col min="3592" max="3592" width="11.7109375" style="16" bestFit="1" customWidth="1"/>
    <col min="3593" max="3593" width="0.85546875" style="16" customWidth="1"/>
    <col min="3594" max="3594" width="12.140625" style="16" bestFit="1" customWidth="1"/>
    <col min="3595" max="3595" width="0.85546875" style="16" customWidth="1"/>
    <col min="3596" max="3596" width="9.5703125" style="16" customWidth="1"/>
    <col min="3597" max="3597" width="0.85546875" style="16" customWidth="1"/>
    <col min="3598" max="3598" width="13.85546875" style="16" bestFit="1" customWidth="1"/>
    <col min="3599" max="3599" width="0.85546875" style="16" customWidth="1"/>
    <col min="3600" max="3600" width="12.42578125" style="16" customWidth="1"/>
    <col min="3601" max="3840" width="9.140625" style="16"/>
    <col min="3841" max="3841" width="12.85546875" style="16" customWidth="1"/>
    <col min="3842" max="3842" width="7" style="16" bestFit="1" customWidth="1"/>
    <col min="3843" max="3843" width="11.85546875" style="16" bestFit="1" customWidth="1"/>
    <col min="3844" max="3844" width="11.7109375" style="16" bestFit="1" customWidth="1"/>
    <col min="3845" max="3845" width="1" style="16" customWidth="1"/>
    <col min="3846" max="3846" width="7" style="16" bestFit="1" customWidth="1"/>
    <col min="3847" max="3847" width="11.85546875" style="16" customWidth="1"/>
    <col min="3848" max="3848" width="11.7109375" style="16" bestFit="1" customWidth="1"/>
    <col min="3849" max="3849" width="0.85546875" style="16" customWidth="1"/>
    <col min="3850" max="3850" width="12.140625" style="16" bestFit="1" customWidth="1"/>
    <col min="3851" max="3851" width="0.85546875" style="16" customWidth="1"/>
    <col min="3852" max="3852" width="9.5703125" style="16" customWidth="1"/>
    <col min="3853" max="3853" width="0.85546875" style="16" customWidth="1"/>
    <col min="3854" max="3854" width="13.85546875" style="16" bestFit="1" customWidth="1"/>
    <col min="3855" max="3855" width="0.85546875" style="16" customWidth="1"/>
    <col min="3856" max="3856" width="12.42578125" style="16" customWidth="1"/>
    <col min="3857" max="4096" width="9.140625" style="16"/>
    <col min="4097" max="4097" width="12.85546875" style="16" customWidth="1"/>
    <col min="4098" max="4098" width="7" style="16" bestFit="1" customWidth="1"/>
    <col min="4099" max="4099" width="11.85546875" style="16" bestFit="1" customWidth="1"/>
    <col min="4100" max="4100" width="11.7109375" style="16" bestFit="1" customWidth="1"/>
    <col min="4101" max="4101" width="1" style="16" customWidth="1"/>
    <col min="4102" max="4102" width="7" style="16" bestFit="1" customWidth="1"/>
    <col min="4103" max="4103" width="11.85546875" style="16" customWidth="1"/>
    <col min="4104" max="4104" width="11.7109375" style="16" bestFit="1" customWidth="1"/>
    <col min="4105" max="4105" width="0.85546875" style="16" customWidth="1"/>
    <col min="4106" max="4106" width="12.140625" style="16" bestFit="1" customWidth="1"/>
    <col min="4107" max="4107" width="0.85546875" style="16" customWidth="1"/>
    <col min="4108" max="4108" width="9.5703125" style="16" customWidth="1"/>
    <col min="4109" max="4109" width="0.85546875" style="16" customWidth="1"/>
    <col min="4110" max="4110" width="13.85546875" style="16" bestFit="1" customWidth="1"/>
    <col min="4111" max="4111" width="0.85546875" style="16" customWidth="1"/>
    <col min="4112" max="4112" width="12.42578125" style="16" customWidth="1"/>
    <col min="4113" max="4352" width="9.140625" style="16"/>
    <col min="4353" max="4353" width="12.85546875" style="16" customWidth="1"/>
    <col min="4354" max="4354" width="7" style="16" bestFit="1" customWidth="1"/>
    <col min="4355" max="4355" width="11.85546875" style="16" bestFit="1" customWidth="1"/>
    <col min="4356" max="4356" width="11.7109375" style="16" bestFit="1" customWidth="1"/>
    <col min="4357" max="4357" width="1" style="16" customWidth="1"/>
    <col min="4358" max="4358" width="7" style="16" bestFit="1" customWidth="1"/>
    <col min="4359" max="4359" width="11.85546875" style="16" customWidth="1"/>
    <col min="4360" max="4360" width="11.7109375" style="16" bestFit="1" customWidth="1"/>
    <col min="4361" max="4361" width="0.85546875" style="16" customWidth="1"/>
    <col min="4362" max="4362" width="12.140625" style="16" bestFit="1" customWidth="1"/>
    <col min="4363" max="4363" width="0.85546875" style="16" customWidth="1"/>
    <col min="4364" max="4364" width="9.5703125" style="16" customWidth="1"/>
    <col min="4365" max="4365" width="0.85546875" style="16" customWidth="1"/>
    <col min="4366" max="4366" width="13.85546875" style="16" bestFit="1" customWidth="1"/>
    <col min="4367" max="4367" width="0.85546875" style="16" customWidth="1"/>
    <col min="4368" max="4368" width="12.42578125" style="16" customWidth="1"/>
    <col min="4369" max="4608" width="9.140625" style="16"/>
    <col min="4609" max="4609" width="12.85546875" style="16" customWidth="1"/>
    <col min="4610" max="4610" width="7" style="16" bestFit="1" customWidth="1"/>
    <col min="4611" max="4611" width="11.85546875" style="16" bestFit="1" customWidth="1"/>
    <col min="4612" max="4612" width="11.7109375" style="16" bestFit="1" customWidth="1"/>
    <col min="4613" max="4613" width="1" style="16" customWidth="1"/>
    <col min="4614" max="4614" width="7" style="16" bestFit="1" customWidth="1"/>
    <col min="4615" max="4615" width="11.85546875" style="16" customWidth="1"/>
    <col min="4616" max="4616" width="11.7109375" style="16" bestFit="1" customWidth="1"/>
    <col min="4617" max="4617" width="0.85546875" style="16" customWidth="1"/>
    <col min="4618" max="4618" width="12.140625" style="16" bestFit="1" customWidth="1"/>
    <col min="4619" max="4619" width="0.85546875" style="16" customWidth="1"/>
    <col min="4620" max="4620" width="9.5703125" style="16" customWidth="1"/>
    <col min="4621" max="4621" width="0.85546875" style="16" customWidth="1"/>
    <col min="4622" max="4622" width="13.85546875" style="16" bestFit="1" customWidth="1"/>
    <col min="4623" max="4623" width="0.85546875" style="16" customWidth="1"/>
    <col min="4624" max="4624" width="12.42578125" style="16" customWidth="1"/>
    <col min="4625" max="4864" width="9.140625" style="16"/>
    <col min="4865" max="4865" width="12.85546875" style="16" customWidth="1"/>
    <col min="4866" max="4866" width="7" style="16" bestFit="1" customWidth="1"/>
    <col min="4867" max="4867" width="11.85546875" style="16" bestFit="1" customWidth="1"/>
    <col min="4868" max="4868" width="11.7109375" style="16" bestFit="1" customWidth="1"/>
    <col min="4869" max="4869" width="1" style="16" customWidth="1"/>
    <col min="4870" max="4870" width="7" style="16" bestFit="1" customWidth="1"/>
    <col min="4871" max="4871" width="11.85546875" style="16" customWidth="1"/>
    <col min="4872" max="4872" width="11.7109375" style="16" bestFit="1" customWidth="1"/>
    <col min="4873" max="4873" width="0.85546875" style="16" customWidth="1"/>
    <col min="4874" max="4874" width="12.140625" style="16" bestFit="1" customWidth="1"/>
    <col min="4875" max="4875" width="0.85546875" style="16" customWidth="1"/>
    <col min="4876" max="4876" width="9.5703125" style="16" customWidth="1"/>
    <col min="4877" max="4877" width="0.85546875" style="16" customWidth="1"/>
    <col min="4878" max="4878" width="13.85546875" style="16" bestFit="1" customWidth="1"/>
    <col min="4879" max="4879" width="0.85546875" style="16" customWidth="1"/>
    <col min="4880" max="4880" width="12.42578125" style="16" customWidth="1"/>
    <col min="4881" max="5120" width="9.140625" style="16"/>
    <col min="5121" max="5121" width="12.85546875" style="16" customWidth="1"/>
    <col min="5122" max="5122" width="7" style="16" bestFit="1" customWidth="1"/>
    <col min="5123" max="5123" width="11.85546875" style="16" bestFit="1" customWidth="1"/>
    <col min="5124" max="5124" width="11.7109375" style="16" bestFit="1" customWidth="1"/>
    <col min="5125" max="5125" width="1" style="16" customWidth="1"/>
    <col min="5126" max="5126" width="7" style="16" bestFit="1" customWidth="1"/>
    <col min="5127" max="5127" width="11.85546875" style="16" customWidth="1"/>
    <col min="5128" max="5128" width="11.7109375" style="16" bestFit="1" customWidth="1"/>
    <col min="5129" max="5129" width="0.85546875" style="16" customWidth="1"/>
    <col min="5130" max="5130" width="12.140625" style="16" bestFit="1" customWidth="1"/>
    <col min="5131" max="5131" width="0.85546875" style="16" customWidth="1"/>
    <col min="5132" max="5132" width="9.5703125" style="16" customWidth="1"/>
    <col min="5133" max="5133" width="0.85546875" style="16" customWidth="1"/>
    <col min="5134" max="5134" width="13.85546875" style="16" bestFit="1" customWidth="1"/>
    <col min="5135" max="5135" width="0.85546875" style="16" customWidth="1"/>
    <col min="5136" max="5136" width="12.42578125" style="16" customWidth="1"/>
    <col min="5137" max="5376" width="9.140625" style="16"/>
    <col min="5377" max="5377" width="12.85546875" style="16" customWidth="1"/>
    <col min="5378" max="5378" width="7" style="16" bestFit="1" customWidth="1"/>
    <col min="5379" max="5379" width="11.85546875" style="16" bestFit="1" customWidth="1"/>
    <col min="5380" max="5380" width="11.7109375" style="16" bestFit="1" customWidth="1"/>
    <col min="5381" max="5381" width="1" style="16" customWidth="1"/>
    <col min="5382" max="5382" width="7" style="16" bestFit="1" customWidth="1"/>
    <col min="5383" max="5383" width="11.85546875" style="16" customWidth="1"/>
    <col min="5384" max="5384" width="11.7109375" style="16" bestFit="1" customWidth="1"/>
    <col min="5385" max="5385" width="0.85546875" style="16" customWidth="1"/>
    <col min="5386" max="5386" width="12.140625" style="16" bestFit="1" customWidth="1"/>
    <col min="5387" max="5387" width="0.85546875" style="16" customWidth="1"/>
    <col min="5388" max="5388" width="9.5703125" style="16" customWidth="1"/>
    <col min="5389" max="5389" width="0.85546875" style="16" customWidth="1"/>
    <col min="5390" max="5390" width="13.85546875" style="16" bestFit="1" customWidth="1"/>
    <col min="5391" max="5391" width="0.85546875" style="16" customWidth="1"/>
    <col min="5392" max="5392" width="12.42578125" style="16" customWidth="1"/>
    <col min="5393" max="5632" width="9.140625" style="16"/>
    <col min="5633" max="5633" width="12.85546875" style="16" customWidth="1"/>
    <col min="5634" max="5634" width="7" style="16" bestFit="1" customWidth="1"/>
    <col min="5635" max="5635" width="11.85546875" style="16" bestFit="1" customWidth="1"/>
    <col min="5636" max="5636" width="11.7109375" style="16" bestFit="1" customWidth="1"/>
    <col min="5637" max="5637" width="1" style="16" customWidth="1"/>
    <col min="5638" max="5638" width="7" style="16" bestFit="1" customWidth="1"/>
    <col min="5639" max="5639" width="11.85546875" style="16" customWidth="1"/>
    <col min="5640" max="5640" width="11.7109375" style="16" bestFit="1" customWidth="1"/>
    <col min="5641" max="5641" width="0.85546875" style="16" customWidth="1"/>
    <col min="5642" max="5642" width="12.140625" style="16" bestFit="1" customWidth="1"/>
    <col min="5643" max="5643" width="0.85546875" style="16" customWidth="1"/>
    <col min="5644" max="5644" width="9.5703125" style="16" customWidth="1"/>
    <col min="5645" max="5645" width="0.85546875" style="16" customWidth="1"/>
    <col min="5646" max="5646" width="13.85546875" style="16" bestFit="1" customWidth="1"/>
    <col min="5647" max="5647" width="0.85546875" style="16" customWidth="1"/>
    <col min="5648" max="5648" width="12.42578125" style="16" customWidth="1"/>
    <col min="5649" max="5888" width="9.140625" style="16"/>
    <col min="5889" max="5889" width="12.85546875" style="16" customWidth="1"/>
    <col min="5890" max="5890" width="7" style="16" bestFit="1" customWidth="1"/>
    <col min="5891" max="5891" width="11.85546875" style="16" bestFit="1" customWidth="1"/>
    <col min="5892" max="5892" width="11.7109375" style="16" bestFit="1" customWidth="1"/>
    <col min="5893" max="5893" width="1" style="16" customWidth="1"/>
    <col min="5894" max="5894" width="7" style="16" bestFit="1" customWidth="1"/>
    <col min="5895" max="5895" width="11.85546875" style="16" customWidth="1"/>
    <col min="5896" max="5896" width="11.7109375" style="16" bestFit="1" customWidth="1"/>
    <col min="5897" max="5897" width="0.85546875" style="16" customWidth="1"/>
    <col min="5898" max="5898" width="12.140625" style="16" bestFit="1" customWidth="1"/>
    <col min="5899" max="5899" width="0.85546875" style="16" customWidth="1"/>
    <col min="5900" max="5900" width="9.5703125" style="16" customWidth="1"/>
    <col min="5901" max="5901" width="0.85546875" style="16" customWidth="1"/>
    <col min="5902" max="5902" width="13.85546875" style="16" bestFit="1" customWidth="1"/>
    <col min="5903" max="5903" width="0.85546875" style="16" customWidth="1"/>
    <col min="5904" max="5904" width="12.42578125" style="16" customWidth="1"/>
    <col min="5905" max="6144" width="9.140625" style="16"/>
    <col min="6145" max="6145" width="12.85546875" style="16" customWidth="1"/>
    <col min="6146" max="6146" width="7" style="16" bestFit="1" customWidth="1"/>
    <col min="6147" max="6147" width="11.85546875" style="16" bestFit="1" customWidth="1"/>
    <col min="6148" max="6148" width="11.7109375" style="16" bestFit="1" customWidth="1"/>
    <col min="6149" max="6149" width="1" style="16" customWidth="1"/>
    <col min="6150" max="6150" width="7" style="16" bestFit="1" customWidth="1"/>
    <col min="6151" max="6151" width="11.85546875" style="16" customWidth="1"/>
    <col min="6152" max="6152" width="11.7109375" style="16" bestFit="1" customWidth="1"/>
    <col min="6153" max="6153" width="0.85546875" style="16" customWidth="1"/>
    <col min="6154" max="6154" width="12.140625" style="16" bestFit="1" customWidth="1"/>
    <col min="6155" max="6155" width="0.85546875" style="16" customWidth="1"/>
    <col min="6156" max="6156" width="9.5703125" style="16" customWidth="1"/>
    <col min="6157" max="6157" width="0.85546875" style="16" customWidth="1"/>
    <col min="6158" max="6158" width="13.85546875" style="16" bestFit="1" customWidth="1"/>
    <col min="6159" max="6159" width="0.85546875" style="16" customWidth="1"/>
    <col min="6160" max="6160" width="12.42578125" style="16" customWidth="1"/>
    <col min="6161" max="6400" width="9.140625" style="16"/>
    <col min="6401" max="6401" width="12.85546875" style="16" customWidth="1"/>
    <col min="6402" max="6402" width="7" style="16" bestFit="1" customWidth="1"/>
    <col min="6403" max="6403" width="11.85546875" style="16" bestFit="1" customWidth="1"/>
    <col min="6404" max="6404" width="11.7109375" style="16" bestFit="1" customWidth="1"/>
    <col min="6405" max="6405" width="1" style="16" customWidth="1"/>
    <col min="6406" max="6406" width="7" style="16" bestFit="1" customWidth="1"/>
    <col min="6407" max="6407" width="11.85546875" style="16" customWidth="1"/>
    <col min="6408" max="6408" width="11.7109375" style="16" bestFit="1" customWidth="1"/>
    <col min="6409" max="6409" width="0.85546875" style="16" customWidth="1"/>
    <col min="6410" max="6410" width="12.140625" style="16" bestFit="1" customWidth="1"/>
    <col min="6411" max="6411" width="0.85546875" style="16" customWidth="1"/>
    <col min="6412" max="6412" width="9.5703125" style="16" customWidth="1"/>
    <col min="6413" max="6413" width="0.85546875" style="16" customWidth="1"/>
    <col min="6414" max="6414" width="13.85546875" style="16" bestFit="1" customWidth="1"/>
    <col min="6415" max="6415" width="0.85546875" style="16" customWidth="1"/>
    <col min="6416" max="6416" width="12.42578125" style="16" customWidth="1"/>
    <col min="6417" max="6656" width="9.140625" style="16"/>
    <col min="6657" max="6657" width="12.85546875" style="16" customWidth="1"/>
    <col min="6658" max="6658" width="7" style="16" bestFit="1" customWidth="1"/>
    <col min="6659" max="6659" width="11.85546875" style="16" bestFit="1" customWidth="1"/>
    <col min="6660" max="6660" width="11.7109375" style="16" bestFit="1" customWidth="1"/>
    <col min="6661" max="6661" width="1" style="16" customWidth="1"/>
    <col min="6662" max="6662" width="7" style="16" bestFit="1" customWidth="1"/>
    <col min="6663" max="6663" width="11.85546875" style="16" customWidth="1"/>
    <col min="6664" max="6664" width="11.7109375" style="16" bestFit="1" customWidth="1"/>
    <col min="6665" max="6665" width="0.85546875" style="16" customWidth="1"/>
    <col min="6666" max="6666" width="12.140625" style="16" bestFit="1" customWidth="1"/>
    <col min="6667" max="6667" width="0.85546875" style="16" customWidth="1"/>
    <col min="6668" max="6668" width="9.5703125" style="16" customWidth="1"/>
    <col min="6669" max="6669" width="0.85546875" style="16" customWidth="1"/>
    <col min="6670" max="6670" width="13.85546875" style="16" bestFit="1" customWidth="1"/>
    <col min="6671" max="6671" width="0.85546875" style="16" customWidth="1"/>
    <col min="6672" max="6672" width="12.42578125" style="16" customWidth="1"/>
    <col min="6673" max="6912" width="9.140625" style="16"/>
    <col min="6913" max="6913" width="12.85546875" style="16" customWidth="1"/>
    <col min="6914" max="6914" width="7" style="16" bestFit="1" customWidth="1"/>
    <col min="6915" max="6915" width="11.85546875" style="16" bestFit="1" customWidth="1"/>
    <col min="6916" max="6916" width="11.7109375" style="16" bestFit="1" customWidth="1"/>
    <col min="6917" max="6917" width="1" style="16" customWidth="1"/>
    <col min="6918" max="6918" width="7" style="16" bestFit="1" customWidth="1"/>
    <col min="6919" max="6919" width="11.85546875" style="16" customWidth="1"/>
    <col min="6920" max="6920" width="11.7109375" style="16" bestFit="1" customWidth="1"/>
    <col min="6921" max="6921" width="0.85546875" style="16" customWidth="1"/>
    <col min="6922" max="6922" width="12.140625" style="16" bestFit="1" customWidth="1"/>
    <col min="6923" max="6923" width="0.85546875" style="16" customWidth="1"/>
    <col min="6924" max="6924" width="9.5703125" style="16" customWidth="1"/>
    <col min="6925" max="6925" width="0.85546875" style="16" customWidth="1"/>
    <col min="6926" max="6926" width="13.85546875" style="16" bestFit="1" customWidth="1"/>
    <col min="6927" max="6927" width="0.85546875" style="16" customWidth="1"/>
    <col min="6928" max="6928" width="12.42578125" style="16" customWidth="1"/>
    <col min="6929" max="7168" width="9.140625" style="16"/>
    <col min="7169" max="7169" width="12.85546875" style="16" customWidth="1"/>
    <col min="7170" max="7170" width="7" style="16" bestFit="1" customWidth="1"/>
    <col min="7171" max="7171" width="11.85546875" style="16" bestFit="1" customWidth="1"/>
    <col min="7172" max="7172" width="11.7109375" style="16" bestFit="1" customWidth="1"/>
    <col min="7173" max="7173" width="1" style="16" customWidth="1"/>
    <col min="7174" max="7174" width="7" style="16" bestFit="1" customWidth="1"/>
    <col min="7175" max="7175" width="11.85546875" style="16" customWidth="1"/>
    <col min="7176" max="7176" width="11.7109375" style="16" bestFit="1" customWidth="1"/>
    <col min="7177" max="7177" width="0.85546875" style="16" customWidth="1"/>
    <col min="7178" max="7178" width="12.140625" style="16" bestFit="1" customWidth="1"/>
    <col min="7179" max="7179" width="0.85546875" style="16" customWidth="1"/>
    <col min="7180" max="7180" width="9.5703125" style="16" customWidth="1"/>
    <col min="7181" max="7181" width="0.85546875" style="16" customWidth="1"/>
    <col min="7182" max="7182" width="13.85546875" style="16" bestFit="1" customWidth="1"/>
    <col min="7183" max="7183" width="0.85546875" style="16" customWidth="1"/>
    <col min="7184" max="7184" width="12.42578125" style="16" customWidth="1"/>
    <col min="7185" max="7424" width="9.140625" style="16"/>
    <col min="7425" max="7425" width="12.85546875" style="16" customWidth="1"/>
    <col min="7426" max="7426" width="7" style="16" bestFit="1" customWidth="1"/>
    <col min="7427" max="7427" width="11.85546875" style="16" bestFit="1" customWidth="1"/>
    <col min="7428" max="7428" width="11.7109375" style="16" bestFit="1" customWidth="1"/>
    <col min="7429" max="7429" width="1" style="16" customWidth="1"/>
    <col min="7430" max="7430" width="7" style="16" bestFit="1" customWidth="1"/>
    <col min="7431" max="7431" width="11.85546875" style="16" customWidth="1"/>
    <col min="7432" max="7432" width="11.7109375" style="16" bestFit="1" customWidth="1"/>
    <col min="7433" max="7433" width="0.85546875" style="16" customWidth="1"/>
    <col min="7434" max="7434" width="12.140625" style="16" bestFit="1" customWidth="1"/>
    <col min="7435" max="7435" width="0.85546875" style="16" customWidth="1"/>
    <col min="7436" max="7436" width="9.5703125" style="16" customWidth="1"/>
    <col min="7437" max="7437" width="0.85546875" style="16" customWidth="1"/>
    <col min="7438" max="7438" width="13.85546875" style="16" bestFit="1" customWidth="1"/>
    <col min="7439" max="7439" width="0.85546875" style="16" customWidth="1"/>
    <col min="7440" max="7440" width="12.42578125" style="16" customWidth="1"/>
    <col min="7441" max="7680" width="9.140625" style="16"/>
    <col min="7681" max="7681" width="12.85546875" style="16" customWidth="1"/>
    <col min="7682" max="7682" width="7" style="16" bestFit="1" customWidth="1"/>
    <col min="7683" max="7683" width="11.85546875" style="16" bestFit="1" customWidth="1"/>
    <col min="7684" max="7684" width="11.7109375" style="16" bestFit="1" customWidth="1"/>
    <col min="7685" max="7685" width="1" style="16" customWidth="1"/>
    <col min="7686" max="7686" width="7" style="16" bestFit="1" customWidth="1"/>
    <col min="7687" max="7687" width="11.85546875" style="16" customWidth="1"/>
    <col min="7688" max="7688" width="11.7109375" style="16" bestFit="1" customWidth="1"/>
    <col min="7689" max="7689" width="0.85546875" style="16" customWidth="1"/>
    <col min="7690" max="7690" width="12.140625" style="16" bestFit="1" customWidth="1"/>
    <col min="7691" max="7691" width="0.85546875" style="16" customWidth="1"/>
    <col min="7692" max="7692" width="9.5703125" style="16" customWidth="1"/>
    <col min="7693" max="7693" width="0.85546875" style="16" customWidth="1"/>
    <col min="7694" max="7694" width="13.85546875" style="16" bestFit="1" customWidth="1"/>
    <col min="7695" max="7695" width="0.85546875" style="16" customWidth="1"/>
    <col min="7696" max="7696" width="12.42578125" style="16" customWidth="1"/>
    <col min="7697" max="7936" width="9.140625" style="16"/>
    <col min="7937" max="7937" width="12.85546875" style="16" customWidth="1"/>
    <col min="7938" max="7938" width="7" style="16" bestFit="1" customWidth="1"/>
    <col min="7939" max="7939" width="11.85546875" style="16" bestFit="1" customWidth="1"/>
    <col min="7940" max="7940" width="11.7109375" style="16" bestFit="1" customWidth="1"/>
    <col min="7941" max="7941" width="1" style="16" customWidth="1"/>
    <col min="7942" max="7942" width="7" style="16" bestFit="1" customWidth="1"/>
    <col min="7943" max="7943" width="11.85546875" style="16" customWidth="1"/>
    <col min="7944" max="7944" width="11.7109375" style="16" bestFit="1" customWidth="1"/>
    <col min="7945" max="7945" width="0.85546875" style="16" customWidth="1"/>
    <col min="7946" max="7946" width="12.140625" style="16" bestFit="1" customWidth="1"/>
    <col min="7947" max="7947" width="0.85546875" style="16" customWidth="1"/>
    <col min="7948" max="7948" width="9.5703125" style="16" customWidth="1"/>
    <col min="7949" max="7949" width="0.85546875" style="16" customWidth="1"/>
    <col min="7950" max="7950" width="13.85546875" style="16" bestFit="1" customWidth="1"/>
    <col min="7951" max="7951" width="0.85546875" style="16" customWidth="1"/>
    <col min="7952" max="7952" width="12.42578125" style="16" customWidth="1"/>
    <col min="7953" max="8192" width="9.140625" style="16"/>
    <col min="8193" max="8193" width="12.85546875" style="16" customWidth="1"/>
    <col min="8194" max="8194" width="7" style="16" bestFit="1" customWidth="1"/>
    <col min="8195" max="8195" width="11.85546875" style="16" bestFit="1" customWidth="1"/>
    <col min="8196" max="8196" width="11.7109375" style="16" bestFit="1" customWidth="1"/>
    <col min="8197" max="8197" width="1" style="16" customWidth="1"/>
    <col min="8198" max="8198" width="7" style="16" bestFit="1" customWidth="1"/>
    <col min="8199" max="8199" width="11.85546875" style="16" customWidth="1"/>
    <col min="8200" max="8200" width="11.7109375" style="16" bestFit="1" customWidth="1"/>
    <col min="8201" max="8201" width="0.85546875" style="16" customWidth="1"/>
    <col min="8202" max="8202" width="12.140625" style="16" bestFit="1" customWidth="1"/>
    <col min="8203" max="8203" width="0.85546875" style="16" customWidth="1"/>
    <col min="8204" max="8204" width="9.5703125" style="16" customWidth="1"/>
    <col min="8205" max="8205" width="0.85546875" style="16" customWidth="1"/>
    <col min="8206" max="8206" width="13.85546875" style="16" bestFit="1" customWidth="1"/>
    <col min="8207" max="8207" width="0.85546875" style="16" customWidth="1"/>
    <col min="8208" max="8208" width="12.42578125" style="16" customWidth="1"/>
    <col min="8209" max="8448" width="9.140625" style="16"/>
    <col min="8449" max="8449" width="12.85546875" style="16" customWidth="1"/>
    <col min="8450" max="8450" width="7" style="16" bestFit="1" customWidth="1"/>
    <col min="8451" max="8451" width="11.85546875" style="16" bestFit="1" customWidth="1"/>
    <col min="8452" max="8452" width="11.7109375" style="16" bestFit="1" customWidth="1"/>
    <col min="8453" max="8453" width="1" style="16" customWidth="1"/>
    <col min="8454" max="8454" width="7" style="16" bestFit="1" customWidth="1"/>
    <col min="8455" max="8455" width="11.85546875" style="16" customWidth="1"/>
    <col min="8456" max="8456" width="11.7109375" style="16" bestFit="1" customWidth="1"/>
    <col min="8457" max="8457" width="0.85546875" style="16" customWidth="1"/>
    <col min="8458" max="8458" width="12.140625" style="16" bestFit="1" customWidth="1"/>
    <col min="8459" max="8459" width="0.85546875" style="16" customWidth="1"/>
    <col min="8460" max="8460" width="9.5703125" style="16" customWidth="1"/>
    <col min="8461" max="8461" width="0.85546875" style="16" customWidth="1"/>
    <col min="8462" max="8462" width="13.85546875" style="16" bestFit="1" customWidth="1"/>
    <col min="8463" max="8463" width="0.85546875" style="16" customWidth="1"/>
    <col min="8464" max="8464" width="12.42578125" style="16" customWidth="1"/>
    <col min="8465" max="8704" width="9.140625" style="16"/>
    <col min="8705" max="8705" width="12.85546875" style="16" customWidth="1"/>
    <col min="8706" max="8706" width="7" style="16" bestFit="1" customWidth="1"/>
    <col min="8707" max="8707" width="11.85546875" style="16" bestFit="1" customWidth="1"/>
    <col min="8708" max="8708" width="11.7109375" style="16" bestFit="1" customWidth="1"/>
    <col min="8709" max="8709" width="1" style="16" customWidth="1"/>
    <col min="8710" max="8710" width="7" style="16" bestFit="1" customWidth="1"/>
    <col min="8711" max="8711" width="11.85546875" style="16" customWidth="1"/>
    <col min="8712" max="8712" width="11.7109375" style="16" bestFit="1" customWidth="1"/>
    <col min="8713" max="8713" width="0.85546875" style="16" customWidth="1"/>
    <col min="8714" max="8714" width="12.140625" style="16" bestFit="1" customWidth="1"/>
    <col min="8715" max="8715" width="0.85546875" style="16" customWidth="1"/>
    <col min="8716" max="8716" width="9.5703125" style="16" customWidth="1"/>
    <col min="8717" max="8717" width="0.85546875" style="16" customWidth="1"/>
    <col min="8718" max="8718" width="13.85546875" style="16" bestFit="1" customWidth="1"/>
    <col min="8719" max="8719" width="0.85546875" style="16" customWidth="1"/>
    <col min="8720" max="8720" width="12.42578125" style="16" customWidth="1"/>
    <col min="8721" max="8960" width="9.140625" style="16"/>
    <col min="8961" max="8961" width="12.85546875" style="16" customWidth="1"/>
    <col min="8962" max="8962" width="7" style="16" bestFit="1" customWidth="1"/>
    <col min="8963" max="8963" width="11.85546875" style="16" bestFit="1" customWidth="1"/>
    <col min="8964" max="8964" width="11.7109375" style="16" bestFit="1" customWidth="1"/>
    <col min="8965" max="8965" width="1" style="16" customWidth="1"/>
    <col min="8966" max="8966" width="7" style="16" bestFit="1" customWidth="1"/>
    <col min="8967" max="8967" width="11.85546875" style="16" customWidth="1"/>
    <col min="8968" max="8968" width="11.7109375" style="16" bestFit="1" customWidth="1"/>
    <col min="8969" max="8969" width="0.85546875" style="16" customWidth="1"/>
    <col min="8970" max="8970" width="12.140625" style="16" bestFit="1" customWidth="1"/>
    <col min="8971" max="8971" width="0.85546875" style="16" customWidth="1"/>
    <col min="8972" max="8972" width="9.5703125" style="16" customWidth="1"/>
    <col min="8973" max="8973" width="0.85546875" style="16" customWidth="1"/>
    <col min="8974" max="8974" width="13.85546875" style="16" bestFit="1" customWidth="1"/>
    <col min="8975" max="8975" width="0.85546875" style="16" customWidth="1"/>
    <col min="8976" max="8976" width="12.42578125" style="16" customWidth="1"/>
    <col min="8977" max="9216" width="9.140625" style="16"/>
    <col min="9217" max="9217" width="12.85546875" style="16" customWidth="1"/>
    <col min="9218" max="9218" width="7" style="16" bestFit="1" customWidth="1"/>
    <col min="9219" max="9219" width="11.85546875" style="16" bestFit="1" customWidth="1"/>
    <col min="9220" max="9220" width="11.7109375" style="16" bestFit="1" customWidth="1"/>
    <col min="9221" max="9221" width="1" style="16" customWidth="1"/>
    <col min="9222" max="9222" width="7" style="16" bestFit="1" customWidth="1"/>
    <col min="9223" max="9223" width="11.85546875" style="16" customWidth="1"/>
    <col min="9224" max="9224" width="11.7109375" style="16" bestFit="1" customWidth="1"/>
    <col min="9225" max="9225" width="0.85546875" style="16" customWidth="1"/>
    <col min="9226" max="9226" width="12.140625" style="16" bestFit="1" customWidth="1"/>
    <col min="9227" max="9227" width="0.85546875" style="16" customWidth="1"/>
    <col min="9228" max="9228" width="9.5703125" style="16" customWidth="1"/>
    <col min="9229" max="9229" width="0.85546875" style="16" customWidth="1"/>
    <col min="9230" max="9230" width="13.85546875" style="16" bestFit="1" customWidth="1"/>
    <col min="9231" max="9231" width="0.85546875" style="16" customWidth="1"/>
    <col min="9232" max="9232" width="12.42578125" style="16" customWidth="1"/>
    <col min="9233" max="9472" width="9.140625" style="16"/>
    <col min="9473" max="9473" width="12.85546875" style="16" customWidth="1"/>
    <col min="9474" max="9474" width="7" style="16" bestFit="1" customWidth="1"/>
    <col min="9475" max="9475" width="11.85546875" style="16" bestFit="1" customWidth="1"/>
    <col min="9476" max="9476" width="11.7109375" style="16" bestFit="1" customWidth="1"/>
    <col min="9477" max="9477" width="1" style="16" customWidth="1"/>
    <col min="9478" max="9478" width="7" style="16" bestFit="1" customWidth="1"/>
    <col min="9479" max="9479" width="11.85546875" style="16" customWidth="1"/>
    <col min="9480" max="9480" width="11.7109375" style="16" bestFit="1" customWidth="1"/>
    <col min="9481" max="9481" width="0.85546875" style="16" customWidth="1"/>
    <col min="9482" max="9482" width="12.140625" style="16" bestFit="1" customWidth="1"/>
    <col min="9483" max="9483" width="0.85546875" style="16" customWidth="1"/>
    <col min="9484" max="9484" width="9.5703125" style="16" customWidth="1"/>
    <col min="9485" max="9485" width="0.85546875" style="16" customWidth="1"/>
    <col min="9486" max="9486" width="13.85546875" style="16" bestFit="1" customWidth="1"/>
    <col min="9487" max="9487" width="0.85546875" style="16" customWidth="1"/>
    <col min="9488" max="9488" width="12.42578125" style="16" customWidth="1"/>
    <col min="9489" max="9728" width="9.140625" style="16"/>
    <col min="9729" max="9729" width="12.85546875" style="16" customWidth="1"/>
    <col min="9730" max="9730" width="7" style="16" bestFit="1" customWidth="1"/>
    <col min="9731" max="9731" width="11.85546875" style="16" bestFit="1" customWidth="1"/>
    <col min="9732" max="9732" width="11.7109375" style="16" bestFit="1" customWidth="1"/>
    <col min="9733" max="9733" width="1" style="16" customWidth="1"/>
    <col min="9734" max="9734" width="7" style="16" bestFit="1" customWidth="1"/>
    <col min="9735" max="9735" width="11.85546875" style="16" customWidth="1"/>
    <col min="9736" max="9736" width="11.7109375" style="16" bestFit="1" customWidth="1"/>
    <col min="9737" max="9737" width="0.85546875" style="16" customWidth="1"/>
    <col min="9738" max="9738" width="12.140625" style="16" bestFit="1" customWidth="1"/>
    <col min="9739" max="9739" width="0.85546875" style="16" customWidth="1"/>
    <col min="9740" max="9740" width="9.5703125" style="16" customWidth="1"/>
    <col min="9741" max="9741" width="0.85546875" style="16" customWidth="1"/>
    <col min="9742" max="9742" width="13.85546875" style="16" bestFit="1" customWidth="1"/>
    <col min="9743" max="9743" width="0.85546875" style="16" customWidth="1"/>
    <col min="9744" max="9744" width="12.42578125" style="16" customWidth="1"/>
    <col min="9745" max="9984" width="9.140625" style="16"/>
    <col min="9985" max="9985" width="12.85546875" style="16" customWidth="1"/>
    <col min="9986" max="9986" width="7" style="16" bestFit="1" customWidth="1"/>
    <col min="9987" max="9987" width="11.85546875" style="16" bestFit="1" customWidth="1"/>
    <col min="9988" max="9988" width="11.7109375" style="16" bestFit="1" customWidth="1"/>
    <col min="9989" max="9989" width="1" style="16" customWidth="1"/>
    <col min="9990" max="9990" width="7" style="16" bestFit="1" customWidth="1"/>
    <col min="9991" max="9991" width="11.85546875" style="16" customWidth="1"/>
    <col min="9992" max="9992" width="11.7109375" style="16" bestFit="1" customWidth="1"/>
    <col min="9993" max="9993" width="0.85546875" style="16" customWidth="1"/>
    <col min="9994" max="9994" width="12.140625" style="16" bestFit="1" customWidth="1"/>
    <col min="9995" max="9995" width="0.85546875" style="16" customWidth="1"/>
    <col min="9996" max="9996" width="9.5703125" style="16" customWidth="1"/>
    <col min="9997" max="9997" width="0.85546875" style="16" customWidth="1"/>
    <col min="9998" max="9998" width="13.85546875" style="16" bestFit="1" customWidth="1"/>
    <col min="9999" max="9999" width="0.85546875" style="16" customWidth="1"/>
    <col min="10000" max="10000" width="12.42578125" style="16" customWidth="1"/>
    <col min="10001" max="10240" width="9.140625" style="16"/>
    <col min="10241" max="10241" width="12.85546875" style="16" customWidth="1"/>
    <col min="10242" max="10242" width="7" style="16" bestFit="1" customWidth="1"/>
    <col min="10243" max="10243" width="11.85546875" style="16" bestFit="1" customWidth="1"/>
    <col min="10244" max="10244" width="11.7109375" style="16" bestFit="1" customWidth="1"/>
    <col min="10245" max="10245" width="1" style="16" customWidth="1"/>
    <col min="10246" max="10246" width="7" style="16" bestFit="1" customWidth="1"/>
    <col min="10247" max="10247" width="11.85546875" style="16" customWidth="1"/>
    <col min="10248" max="10248" width="11.7109375" style="16" bestFit="1" customWidth="1"/>
    <col min="10249" max="10249" width="0.85546875" style="16" customWidth="1"/>
    <col min="10250" max="10250" width="12.140625" style="16" bestFit="1" customWidth="1"/>
    <col min="10251" max="10251" width="0.85546875" style="16" customWidth="1"/>
    <col min="10252" max="10252" width="9.5703125" style="16" customWidth="1"/>
    <col min="10253" max="10253" width="0.85546875" style="16" customWidth="1"/>
    <col min="10254" max="10254" width="13.85546875" style="16" bestFit="1" customWidth="1"/>
    <col min="10255" max="10255" width="0.85546875" style="16" customWidth="1"/>
    <col min="10256" max="10256" width="12.42578125" style="16" customWidth="1"/>
    <col min="10257" max="10496" width="9.140625" style="16"/>
    <col min="10497" max="10497" width="12.85546875" style="16" customWidth="1"/>
    <col min="10498" max="10498" width="7" style="16" bestFit="1" customWidth="1"/>
    <col min="10499" max="10499" width="11.85546875" style="16" bestFit="1" customWidth="1"/>
    <col min="10500" max="10500" width="11.7109375" style="16" bestFit="1" customWidth="1"/>
    <col min="10501" max="10501" width="1" style="16" customWidth="1"/>
    <col min="10502" max="10502" width="7" style="16" bestFit="1" customWidth="1"/>
    <col min="10503" max="10503" width="11.85546875" style="16" customWidth="1"/>
    <col min="10504" max="10504" width="11.7109375" style="16" bestFit="1" customWidth="1"/>
    <col min="10505" max="10505" width="0.85546875" style="16" customWidth="1"/>
    <col min="10506" max="10506" width="12.140625" style="16" bestFit="1" customWidth="1"/>
    <col min="10507" max="10507" width="0.85546875" style="16" customWidth="1"/>
    <col min="10508" max="10508" width="9.5703125" style="16" customWidth="1"/>
    <col min="10509" max="10509" width="0.85546875" style="16" customWidth="1"/>
    <col min="10510" max="10510" width="13.85546875" style="16" bestFit="1" customWidth="1"/>
    <col min="10511" max="10511" width="0.85546875" style="16" customWidth="1"/>
    <col min="10512" max="10512" width="12.42578125" style="16" customWidth="1"/>
    <col min="10513" max="10752" width="9.140625" style="16"/>
    <col min="10753" max="10753" width="12.85546875" style="16" customWidth="1"/>
    <col min="10754" max="10754" width="7" style="16" bestFit="1" customWidth="1"/>
    <col min="10755" max="10755" width="11.85546875" style="16" bestFit="1" customWidth="1"/>
    <col min="10756" max="10756" width="11.7109375" style="16" bestFit="1" customWidth="1"/>
    <col min="10757" max="10757" width="1" style="16" customWidth="1"/>
    <col min="10758" max="10758" width="7" style="16" bestFit="1" customWidth="1"/>
    <col min="10759" max="10759" width="11.85546875" style="16" customWidth="1"/>
    <col min="10760" max="10760" width="11.7109375" style="16" bestFit="1" customWidth="1"/>
    <col min="10761" max="10761" width="0.85546875" style="16" customWidth="1"/>
    <col min="10762" max="10762" width="12.140625" style="16" bestFit="1" customWidth="1"/>
    <col min="10763" max="10763" width="0.85546875" style="16" customWidth="1"/>
    <col min="10764" max="10764" width="9.5703125" style="16" customWidth="1"/>
    <col min="10765" max="10765" width="0.85546875" style="16" customWidth="1"/>
    <col min="10766" max="10766" width="13.85546875" style="16" bestFit="1" customWidth="1"/>
    <col min="10767" max="10767" width="0.85546875" style="16" customWidth="1"/>
    <col min="10768" max="10768" width="12.42578125" style="16" customWidth="1"/>
    <col min="10769" max="11008" width="9.140625" style="16"/>
    <col min="11009" max="11009" width="12.85546875" style="16" customWidth="1"/>
    <col min="11010" max="11010" width="7" style="16" bestFit="1" customWidth="1"/>
    <col min="11011" max="11011" width="11.85546875" style="16" bestFit="1" customWidth="1"/>
    <col min="11012" max="11012" width="11.7109375" style="16" bestFit="1" customWidth="1"/>
    <col min="11013" max="11013" width="1" style="16" customWidth="1"/>
    <col min="11014" max="11014" width="7" style="16" bestFit="1" customWidth="1"/>
    <col min="11015" max="11015" width="11.85546875" style="16" customWidth="1"/>
    <col min="11016" max="11016" width="11.7109375" style="16" bestFit="1" customWidth="1"/>
    <col min="11017" max="11017" width="0.85546875" style="16" customWidth="1"/>
    <col min="11018" max="11018" width="12.140625" style="16" bestFit="1" customWidth="1"/>
    <col min="11019" max="11019" width="0.85546875" style="16" customWidth="1"/>
    <col min="11020" max="11020" width="9.5703125" style="16" customWidth="1"/>
    <col min="11021" max="11021" width="0.85546875" style="16" customWidth="1"/>
    <col min="11022" max="11022" width="13.85546875" style="16" bestFit="1" customWidth="1"/>
    <col min="11023" max="11023" width="0.85546875" style="16" customWidth="1"/>
    <col min="11024" max="11024" width="12.42578125" style="16" customWidth="1"/>
    <col min="11025" max="11264" width="9.140625" style="16"/>
    <col min="11265" max="11265" width="12.85546875" style="16" customWidth="1"/>
    <col min="11266" max="11266" width="7" style="16" bestFit="1" customWidth="1"/>
    <col min="11267" max="11267" width="11.85546875" style="16" bestFit="1" customWidth="1"/>
    <col min="11268" max="11268" width="11.7109375" style="16" bestFit="1" customWidth="1"/>
    <col min="11269" max="11269" width="1" style="16" customWidth="1"/>
    <col min="11270" max="11270" width="7" style="16" bestFit="1" customWidth="1"/>
    <col min="11271" max="11271" width="11.85546875" style="16" customWidth="1"/>
    <col min="11272" max="11272" width="11.7109375" style="16" bestFit="1" customWidth="1"/>
    <col min="11273" max="11273" width="0.85546875" style="16" customWidth="1"/>
    <col min="11274" max="11274" width="12.140625" style="16" bestFit="1" customWidth="1"/>
    <col min="11275" max="11275" width="0.85546875" style="16" customWidth="1"/>
    <col min="11276" max="11276" width="9.5703125" style="16" customWidth="1"/>
    <col min="11277" max="11277" width="0.85546875" style="16" customWidth="1"/>
    <col min="11278" max="11278" width="13.85546875" style="16" bestFit="1" customWidth="1"/>
    <col min="11279" max="11279" width="0.85546875" style="16" customWidth="1"/>
    <col min="11280" max="11280" width="12.42578125" style="16" customWidth="1"/>
    <col min="11281" max="11520" width="9.140625" style="16"/>
    <col min="11521" max="11521" width="12.85546875" style="16" customWidth="1"/>
    <col min="11522" max="11522" width="7" style="16" bestFit="1" customWidth="1"/>
    <col min="11523" max="11523" width="11.85546875" style="16" bestFit="1" customWidth="1"/>
    <col min="11524" max="11524" width="11.7109375" style="16" bestFit="1" customWidth="1"/>
    <col min="11525" max="11525" width="1" style="16" customWidth="1"/>
    <col min="11526" max="11526" width="7" style="16" bestFit="1" customWidth="1"/>
    <col min="11527" max="11527" width="11.85546875" style="16" customWidth="1"/>
    <col min="11528" max="11528" width="11.7109375" style="16" bestFit="1" customWidth="1"/>
    <col min="11529" max="11529" width="0.85546875" style="16" customWidth="1"/>
    <col min="11530" max="11530" width="12.140625" style="16" bestFit="1" customWidth="1"/>
    <col min="11531" max="11531" width="0.85546875" style="16" customWidth="1"/>
    <col min="11532" max="11532" width="9.5703125" style="16" customWidth="1"/>
    <col min="11533" max="11533" width="0.85546875" style="16" customWidth="1"/>
    <col min="11534" max="11534" width="13.85546875" style="16" bestFit="1" customWidth="1"/>
    <col min="11535" max="11535" width="0.85546875" style="16" customWidth="1"/>
    <col min="11536" max="11536" width="12.42578125" style="16" customWidth="1"/>
    <col min="11537" max="11776" width="9.140625" style="16"/>
    <col min="11777" max="11777" width="12.85546875" style="16" customWidth="1"/>
    <col min="11778" max="11778" width="7" style="16" bestFit="1" customWidth="1"/>
    <col min="11779" max="11779" width="11.85546875" style="16" bestFit="1" customWidth="1"/>
    <col min="11780" max="11780" width="11.7109375" style="16" bestFit="1" customWidth="1"/>
    <col min="11781" max="11781" width="1" style="16" customWidth="1"/>
    <col min="11782" max="11782" width="7" style="16" bestFit="1" customWidth="1"/>
    <col min="11783" max="11783" width="11.85546875" style="16" customWidth="1"/>
    <col min="11784" max="11784" width="11.7109375" style="16" bestFit="1" customWidth="1"/>
    <col min="11785" max="11785" width="0.85546875" style="16" customWidth="1"/>
    <col min="11786" max="11786" width="12.140625" style="16" bestFit="1" customWidth="1"/>
    <col min="11787" max="11787" width="0.85546875" style="16" customWidth="1"/>
    <col min="11788" max="11788" width="9.5703125" style="16" customWidth="1"/>
    <col min="11789" max="11789" width="0.85546875" style="16" customWidth="1"/>
    <col min="11790" max="11790" width="13.85546875" style="16" bestFit="1" customWidth="1"/>
    <col min="11791" max="11791" width="0.85546875" style="16" customWidth="1"/>
    <col min="11792" max="11792" width="12.42578125" style="16" customWidth="1"/>
    <col min="11793" max="12032" width="9.140625" style="16"/>
    <col min="12033" max="12033" width="12.85546875" style="16" customWidth="1"/>
    <col min="12034" max="12034" width="7" style="16" bestFit="1" customWidth="1"/>
    <col min="12035" max="12035" width="11.85546875" style="16" bestFit="1" customWidth="1"/>
    <col min="12036" max="12036" width="11.7109375" style="16" bestFit="1" customWidth="1"/>
    <col min="12037" max="12037" width="1" style="16" customWidth="1"/>
    <col min="12038" max="12038" width="7" style="16" bestFit="1" customWidth="1"/>
    <col min="12039" max="12039" width="11.85546875" style="16" customWidth="1"/>
    <col min="12040" max="12040" width="11.7109375" style="16" bestFit="1" customWidth="1"/>
    <col min="12041" max="12041" width="0.85546875" style="16" customWidth="1"/>
    <col min="12042" max="12042" width="12.140625" style="16" bestFit="1" customWidth="1"/>
    <col min="12043" max="12043" width="0.85546875" style="16" customWidth="1"/>
    <col min="12044" max="12044" width="9.5703125" style="16" customWidth="1"/>
    <col min="12045" max="12045" width="0.85546875" style="16" customWidth="1"/>
    <col min="12046" max="12046" width="13.85546875" style="16" bestFit="1" customWidth="1"/>
    <col min="12047" max="12047" width="0.85546875" style="16" customWidth="1"/>
    <col min="12048" max="12048" width="12.42578125" style="16" customWidth="1"/>
    <col min="12049" max="12288" width="9.140625" style="16"/>
    <col min="12289" max="12289" width="12.85546875" style="16" customWidth="1"/>
    <col min="12290" max="12290" width="7" style="16" bestFit="1" customWidth="1"/>
    <col min="12291" max="12291" width="11.85546875" style="16" bestFit="1" customWidth="1"/>
    <col min="12292" max="12292" width="11.7109375" style="16" bestFit="1" customWidth="1"/>
    <col min="12293" max="12293" width="1" style="16" customWidth="1"/>
    <col min="12294" max="12294" width="7" style="16" bestFit="1" customWidth="1"/>
    <col min="12295" max="12295" width="11.85546875" style="16" customWidth="1"/>
    <col min="12296" max="12296" width="11.7109375" style="16" bestFit="1" customWidth="1"/>
    <col min="12297" max="12297" width="0.85546875" style="16" customWidth="1"/>
    <col min="12298" max="12298" width="12.140625" style="16" bestFit="1" customWidth="1"/>
    <col min="12299" max="12299" width="0.85546875" style="16" customWidth="1"/>
    <col min="12300" max="12300" width="9.5703125" style="16" customWidth="1"/>
    <col min="12301" max="12301" width="0.85546875" style="16" customWidth="1"/>
    <col min="12302" max="12302" width="13.85546875" style="16" bestFit="1" customWidth="1"/>
    <col min="12303" max="12303" width="0.85546875" style="16" customWidth="1"/>
    <col min="12304" max="12304" width="12.42578125" style="16" customWidth="1"/>
    <col min="12305" max="12544" width="9.140625" style="16"/>
    <col min="12545" max="12545" width="12.85546875" style="16" customWidth="1"/>
    <col min="12546" max="12546" width="7" style="16" bestFit="1" customWidth="1"/>
    <col min="12547" max="12547" width="11.85546875" style="16" bestFit="1" customWidth="1"/>
    <col min="12548" max="12548" width="11.7109375" style="16" bestFit="1" customWidth="1"/>
    <col min="12549" max="12549" width="1" style="16" customWidth="1"/>
    <col min="12550" max="12550" width="7" style="16" bestFit="1" customWidth="1"/>
    <col min="12551" max="12551" width="11.85546875" style="16" customWidth="1"/>
    <col min="12552" max="12552" width="11.7109375" style="16" bestFit="1" customWidth="1"/>
    <col min="12553" max="12553" width="0.85546875" style="16" customWidth="1"/>
    <col min="12554" max="12554" width="12.140625" style="16" bestFit="1" customWidth="1"/>
    <col min="12555" max="12555" width="0.85546875" style="16" customWidth="1"/>
    <col min="12556" max="12556" width="9.5703125" style="16" customWidth="1"/>
    <col min="12557" max="12557" width="0.85546875" style="16" customWidth="1"/>
    <col min="12558" max="12558" width="13.85546875" style="16" bestFit="1" customWidth="1"/>
    <col min="12559" max="12559" width="0.85546875" style="16" customWidth="1"/>
    <col min="12560" max="12560" width="12.42578125" style="16" customWidth="1"/>
    <col min="12561" max="12800" width="9.140625" style="16"/>
    <col min="12801" max="12801" width="12.85546875" style="16" customWidth="1"/>
    <col min="12802" max="12802" width="7" style="16" bestFit="1" customWidth="1"/>
    <col min="12803" max="12803" width="11.85546875" style="16" bestFit="1" customWidth="1"/>
    <col min="12804" max="12804" width="11.7109375" style="16" bestFit="1" customWidth="1"/>
    <col min="12805" max="12805" width="1" style="16" customWidth="1"/>
    <col min="12806" max="12806" width="7" style="16" bestFit="1" customWidth="1"/>
    <col min="12807" max="12807" width="11.85546875" style="16" customWidth="1"/>
    <col min="12808" max="12808" width="11.7109375" style="16" bestFit="1" customWidth="1"/>
    <col min="12809" max="12809" width="0.85546875" style="16" customWidth="1"/>
    <col min="12810" max="12810" width="12.140625" style="16" bestFit="1" customWidth="1"/>
    <col min="12811" max="12811" width="0.85546875" style="16" customWidth="1"/>
    <col min="12812" max="12812" width="9.5703125" style="16" customWidth="1"/>
    <col min="12813" max="12813" width="0.85546875" style="16" customWidth="1"/>
    <col min="12814" max="12814" width="13.85546875" style="16" bestFit="1" customWidth="1"/>
    <col min="12815" max="12815" width="0.85546875" style="16" customWidth="1"/>
    <col min="12816" max="12816" width="12.42578125" style="16" customWidth="1"/>
    <col min="12817" max="13056" width="9.140625" style="16"/>
    <col min="13057" max="13057" width="12.85546875" style="16" customWidth="1"/>
    <col min="13058" max="13058" width="7" style="16" bestFit="1" customWidth="1"/>
    <col min="13059" max="13059" width="11.85546875" style="16" bestFit="1" customWidth="1"/>
    <col min="13060" max="13060" width="11.7109375" style="16" bestFit="1" customWidth="1"/>
    <col min="13061" max="13061" width="1" style="16" customWidth="1"/>
    <col min="13062" max="13062" width="7" style="16" bestFit="1" customWidth="1"/>
    <col min="13063" max="13063" width="11.85546875" style="16" customWidth="1"/>
    <col min="13064" max="13064" width="11.7109375" style="16" bestFit="1" customWidth="1"/>
    <col min="13065" max="13065" width="0.85546875" style="16" customWidth="1"/>
    <col min="13066" max="13066" width="12.140625" style="16" bestFit="1" customWidth="1"/>
    <col min="13067" max="13067" width="0.85546875" style="16" customWidth="1"/>
    <col min="13068" max="13068" width="9.5703125" style="16" customWidth="1"/>
    <col min="13069" max="13069" width="0.85546875" style="16" customWidth="1"/>
    <col min="13070" max="13070" width="13.85546875" style="16" bestFit="1" customWidth="1"/>
    <col min="13071" max="13071" width="0.85546875" style="16" customWidth="1"/>
    <col min="13072" max="13072" width="12.42578125" style="16" customWidth="1"/>
    <col min="13073" max="13312" width="9.140625" style="16"/>
    <col min="13313" max="13313" width="12.85546875" style="16" customWidth="1"/>
    <col min="13314" max="13314" width="7" style="16" bestFit="1" customWidth="1"/>
    <col min="13315" max="13315" width="11.85546875" style="16" bestFit="1" customWidth="1"/>
    <col min="13316" max="13316" width="11.7109375" style="16" bestFit="1" customWidth="1"/>
    <col min="13317" max="13317" width="1" style="16" customWidth="1"/>
    <col min="13318" max="13318" width="7" style="16" bestFit="1" customWidth="1"/>
    <col min="13319" max="13319" width="11.85546875" style="16" customWidth="1"/>
    <col min="13320" max="13320" width="11.7109375" style="16" bestFit="1" customWidth="1"/>
    <col min="13321" max="13321" width="0.85546875" style="16" customWidth="1"/>
    <col min="13322" max="13322" width="12.140625" style="16" bestFit="1" customWidth="1"/>
    <col min="13323" max="13323" width="0.85546875" style="16" customWidth="1"/>
    <col min="13324" max="13324" width="9.5703125" style="16" customWidth="1"/>
    <col min="13325" max="13325" width="0.85546875" style="16" customWidth="1"/>
    <col min="13326" max="13326" width="13.85546875" style="16" bestFit="1" customWidth="1"/>
    <col min="13327" max="13327" width="0.85546875" style="16" customWidth="1"/>
    <col min="13328" max="13328" width="12.42578125" style="16" customWidth="1"/>
    <col min="13329" max="13568" width="9.140625" style="16"/>
    <col min="13569" max="13569" width="12.85546875" style="16" customWidth="1"/>
    <col min="13570" max="13570" width="7" style="16" bestFit="1" customWidth="1"/>
    <col min="13571" max="13571" width="11.85546875" style="16" bestFit="1" customWidth="1"/>
    <col min="13572" max="13572" width="11.7109375" style="16" bestFit="1" customWidth="1"/>
    <col min="13573" max="13573" width="1" style="16" customWidth="1"/>
    <col min="13574" max="13574" width="7" style="16" bestFit="1" customWidth="1"/>
    <col min="13575" max="13575" width="11.85546875" style="16" customWidth="1"/>
    <col min="13576" max="13576" width="11.7109375" style="16" bestFit="1" customWidth="1"/>
    <col min="13577" max="13577" width="0.85546875" style="16" customWidth="1"/>
    <col min="13578" max="13578" width="12.140625" style="16" bestFit="1" customWidth="1"/>
    <col min="13579" max="13579" width="0.85546875" style="16" customWidth="1"/>
    <col min="13580" max="13580" width="9.5703125" style="16" customWidth="1"/>
    <col min="13581" max="13581" width="0.85546875" style="16" customWidth="1"/>
    <col min="13582" max="13582" width="13.85546875" style="16" bestFit="1" customWidth="1"/>
    <col min="13583" max="13583" width="0.85546875" style="16" customWidth="1"/>
    <col min="13584" max="13584" width="12.42578125" style="16" customWidth="1"/>
    <col min="13585" max="13824" width="9.140625" style="16"/>
    <col min="13825" max="13825" width="12.85546875" style="16" customWidth="1"/>
    <col min="13826" max="13826" width="7" style="16" bestFit="1" customWidth="1"/>
    <col min="13827" max="13827" width="11.85546875" style="16" bestFit="1" customWidth="1"/>
    <col min="13828" max="13828" width="11.7109375" style="16" bestFit="1" customWidth="1"/>
    <col min="13829" max="13829" width="1" style="16" customWidth="1"/>
    <col min="13830" max="13830" width="7" style="16" bestFit="1" customWidth="1"/>
    <col min="13831" max="13831" width="11.85546875" style="16" customWidth="1"/>
    <col min="13832" max="13832" width="11.7109375" style="16" bestFit="1" customWidth="1"/>
    <col min="13833" max="13833" width="0.85546875" style="16" customWidth="1"/>
    <col min="13834" max="13834" width="12.140625" style="16" bestFit="1" customWidth="1"/>
    <col min="13835" max="13835" width="0.85546875" style="16" customWidth="1"/>
    <col min="13836" max="13836" width="9.5703125" style="16" customWidth="1"/>
    <col min="13837" max="13837" width="0.85546875" style="16" customWidth="1"/>
    <col min="13838" max="13838" width="13.85546875" style="16" bestFit="1" customWidth="1"/>
    <col min="13839" max="13839" width="0.85546875" style="16" customWidth="1"/>
    <col min="13840" max="13840" width="12.42578125" style="16" customWidth="1"/>
    <col min="13841" max="14080" width="9.140625" style="16"/>
    <col min="14081" max="14081" width="12.85546875" style="16" customWidth="1"/>
    <col min="14082" max="14082" width="7" style="16" bestFit="1" customWidth="1"/>
    <col min="14083" max="14083" width="11.85546875" style="16" bestFit="1" customWidth="1"/>
    <col min="14084" max="14084" width="11.7109375" style="16" bestFit="1" customWidth="1"/>
    <col min="14085" max="14085" width="1" style="16" customWidth="1"/>
    <col min="14086" max="14086" width="7" style="16" bestFit="1" customWidth="1"/>
    <col min="14087" max="14087" width="11.85546875" style="16" customWidth="1"/>
    <col min="14088" max="14088" width="11.7109375" style="16" bestFit="1" customWidth="1"/>
    <col min="14089" max="14089" width="0.85546875" style="16" customWidth="1"/>
    <col min="14090" max="14090" width="12.140625" style="16" bestFit="1" customWidth="1"/>
    <col min="14091" max="14091" width="0.85546875" style="16" customWidth="1"/>
    <col min="14092" max="14092" width="9.5703125" style="16" customWidth="1"/>
    <col min="14093" max="14093" width="0.85546875" style="16" customWidth="1"/>
    <col min="14094" max="14094" width="13.85546875" style="16" bestFit="1" customWidth="1"/>
    <col min="14095" max="14095" width="0.85546875" style="16" customWidth="1"/>
    <col min="14096" max="14096" width="12.42578125" style="16" customWidth="1"/>
    <col min="14097" max="14336" width="9.140625" style="16"/>
    <col min="14337" max="14337" width="12.85546875" style="16" customWidth="1"/>
    <col min="14338" max="14338" width="7" style="16" bestFit="1" customWidth="1"/>
    <col min="14339" max="14339" width="11.85546875" style="16" bestFit="1" customWidth="1"/>
    <col min="14340" max="14340" width="11.7109375" style="16" bestFit="1" customWidth="1"/>
    <col min="14341" max="14341" width="1" style="16" customWidth="1"/>
    <col min="14342" max="14342" width="7" style="16" bestFit="1" customWidth="1"/>
    <col min="14343" max="14343" width="11.85546875" style="16" customWidth="1"/>
    <col min="14344" max="14344" width="11.7109375" style="16" bestFit="1" customWidth="1"/>
    <col min="14345" max="14345" width="0.85546875" style="16" customWidth="1"/>
    <col min="14346" max="14346" width="12.140625" style="16" bestFit="1" customWidth="1"/>
    <col min="14347" max="14347" width="0.85546875" style="16" customWidth="1"/>
    <col min="14348" max="14348" width="9.5703125" style="16" customWidth="1"/>
    <col min="14349" max="14349" width="0.85546875" style="16" customWidth="1"/>
    <col min="14350" max="14350" width="13.85546875" style="16" bestFit="1" customWidth="1"/>
    <col min="14351" max="14351" width="0.85546875" style="16" customWidth="1"/>
    <col min="14352" max="14352" width="12.42578125" style="16" customWidth="1"/>
    <col min="14353" max="14592" width="9.140625" style="16"/>
    <col min="14593" max="14593" width="12.85546875" style="16" customWidth="1"/>
    <col min="14594" max="14594" width="7" style="16" bestFit="1" customWidth="1"/>
    <col min="14595" max="14595" width="11.85546875" style="16" bestFit="1" customWidth="1"/>
    <col min="14596" max="14596" width="11.7109375" style="16" bestFit="1" customWidth="1"/>
    <col min="14597" max="14597" width="1" style="16" customWidth="1"/>
    <col min="14598" max="14598" width="7" style="16" bestFit="1" customWidth="1"/>
    <col min="14599" max="14599" width="11.85546875" style="16" customWidth="1"/>
    <col min="14600" max="14600" width="11.7109375" style="16" bestFit="1" customWidth="1"/>
    <col min="14601" max="14601" width="0.85546875" style="16" customWidth="1"/>
    <col min="14602" max="14602" width="12.140625" style="16" bestFit="1" customWidth="1"/>
    <col min="14603" max="14603" width="0.85546875" style="16" customWidth="1"/>
    <col min="14604" max="14604" width="9.5703125" style="16" customWidth="1"/>
    <col min="14605" max="14605" width="0.85546875" style="16" customWidth="1"/>
    <col min="14606" max="14606" width="13.85546875" style="16" bestFit="1" customWidth="1"/>
    <col min="14607" max="14607" width="0.85546875" style="16" customWidth="1"/>
    <col min="14608" max="14608" width="12.42578125" style="16" customWidth="1"/>
    <col min="14609" max="14848" width="9.140625" style="16"/>
    <col min="14849" max="14849" width="12.85546875" style="16" customWidth="1"/>
    <col min="14850" max="14850" width="7" style="16" bestFit="1" customWidth="1"/>
    <col min="14851" max="14851" width="11.85546875" style="16" bestFit="1" customWidth="1"/>
    <col min="14852" max="14852" width="11.7109375" style="16" bestFit="1" customWidth="1"/>
    <col min="14853" max="14853" width="1" style="16" customWidth="1"/>
    <col min="14854" max="14854" width="7" style="16" bestFit="1" customWidth="1"/>
    <col min="14855" max="14855" width="11.85546875" style="16" customWidth="1"/>
    <col min="14856" max="14856" width="11.7109375" style="16" bestFit="1" customWidth="1"/>
    <col min="14857" max="14857" width="0.85546875" style="16" customWidth="1"/>
    <col min="14858" max="14858" width="12.140625" style="16" bestFit="1" customWidth="1"/>
    <col min="14859" max="14859" width="0.85546875" style="16" customWidth="1"/>
    <col min="14860" max="14860" width="9.5703125" style="16" customWidth="1"/>
    <col min="14861" max="14861" width="0.85546875" style="16" customWidth="1"/>
    <col min="14862" max="14862" width="13.85546875" style="16" bestFit="1" customWidth="1"/>
    <col min="14863" max="14863" width="0.85546875" style="16" customWidth="1"/>
    <col min="14864" max="14864" width="12.42578125" style="16" customWidth="1"/>
    <col min="14865" max="15104" width="9.140625" style="16"/>
    <col min="15105" max="15105" width="12.85546875" style="16" customWidth="1"/>
    <col min="15106" max="15106" width="7" style="16" bestFit="1" customWidth="1"/>
    <col min="15107" max="15107" width="11.85546875" style="16" bestFit="1" customWidth="1"/>
    <col min="15108" max="15108" width="11.7109375" style="16" bestFit="1" customWidth="1"/>
    <col min="15109" max="15109" width="1" style="16" customWidth="1"/>
    <col min="15110" max="15110" width="7" style="16" bestFit="1" customWidth="1"/>
    <col min="15111" max="15111" width="11.85546875" style="16" customWidth="1"/>
    <col min="15112" max="15112" width="11.7109375" style="16" bestFit="1" customWidth="1"/>
    <col min="15113" max="15113" width="0.85546875" style="16" customWidth="1"/>
    <col min="15114" max="15114" width="12.140625" style="16" bestFit="1" customWidth="1"/>
    <col min="15115" max="15115" width="0.85546875" style="16" customWidth="1"/>
    <col min="15116" max="15116" width="9.5703125" style="16" customWidth="1"/>
    <col min="15117" max="15117" width="0.85546875" style="16" customWidth="1"/>
    <col min="15118" max="15118" width="13.85546875" style="16" bestFit="1" customWidth="1"/>
    <col min="15119" max="15119" width="0.85546875" style="16" customWidth="1"/>
    <col min="15120" max="15120" width="12.42578125" style="16" customWidth="1"/>
    <col min="15121" max="15360" width="9.140625" style="16"/>
    <col min="15361" max="15361" width="12.85546875" style="16" customWidth="1"/>
    <col min="15362" max="15362" width="7" style="16" bestFit="1" customWidth="1"/>
    <col min="15363" max="15363" width="11.85546875" style="16" bestFit="1" customWidth="1"/>
    <col min="15364" max="15364" width="11.7109375" style="16" bestFit="1" customWidth="1"/>
    <col min="15365" max="15365" width="1" style="16" customWidth="1"/>
    <col min="15366" max="15366" width="7" style="16" bestFit="1" customWidth="1"/>
    <col min="15367" max="15367" width="11.85546875" style="16" customWidth="1"/>
    <col min="15368" max="15368" width="11.7109375" style="16" bestFit="1" customWidth="1"/>
    <col min="15369" max="15369" width="0.85546875" style="16" customWidth="1"/>
    <col min="15370" max="15370" width="12.140625" style="16" bestFit="1" customWidth="1"/>
    <col min="15371" max="15371" width="0.85546875" style="16" customWidth="1"/>
    <col min="15372" max="15372" width="9.5703125" style="16" customWidth="1"/>
    <col min="15373" max="15373" width="0.85546875" style="16" customWidth="1"/>
    <col min="15374" max="15374" width="13.85546875" style="16" bestFit="1" customWidth="1"/>
    <col min="15375" max="15375" width="0.85546875" style="16" customWidth="1"/>
    <col min="15376" max="15376" width="12.42578125" style="16" customWidth="1"/>
    <col min="15377" max="15616" width="9.140625" style="16"/>
    <col min="15617" max="15617" width="12.85546875" style="16" customWidth="1"/>
    <col min="15618" max="15618" width="7" style="16" bestFit="1" customWidth="1"/>
    <col min="15619" max="15619" width="11.85546875" style="16" bestFit="1" customWidth="1"/>
    <col min="15620" max="15620" width="11.7109375" style="16" bestFit="1" customWidth="1"/>
    <col min="15621" max="15621" width="1" style="16" customWidth="1"/>
    <col min="15622" max="15622" width="7" style="16" bestFit="1" customWidth="1"/>
    <col min="15623" max="15623" width="11.85546875" style="16" customWidth="1"/>
    <col min="15624" max="15624" width="11.7109375" style="16" bestFit="1" customWidth="1"/>
    <col min="15625" max="15625" width="0.85546875" style="16" customWidth="1"/>
    <col min="15626" max="15626" width="12.140625" style="16" bestFit="1" customWidth="1"/>
    <col min="15627" max="15627" width="0.85546875" style="16" customWidth="1"/>
    <col min="15628" max="15628" width="9.5703125" style="16" customWidth="1"/>
    <col min="15629" max="15629" width="0.85546875" style="16" customWidth="1"/>
    <col min="15630" max="15630" width="13.85546875" style="16" bestFit="1" customWidth="1"/>
    <col min="15631" max="15631" width="0.85546875" style="16" customWidth="1"/>
    <col min="15632" max="15632" width="12.42578125" style="16" customWidth="1"/>
    <col min="15633" max="15872" width="9.140625" style="16"/>
    <col min="15873" max="15873" width="12.85546875" style="16" customWidth="1"/>
    <col min="15874" max="15874" width="7" style="16" bestFit="1" customWidth="1"/>
    <col min="15875" max="15875" width="11.85546875" style="16" bestFit="1" customWidth="1"/>
    <col min="15876" max="15876" width="11.7109375" style="16" bestFit="1" customWidth="1"/>
    <col min="15877" max="15877" width="1" style="16" customWidth="1"/>
    <col min="15878" max="15878" width="7" style="16" bestFit="1" customWidth="1"/>
    <col min="15879" max="15879" width="11.85546875" style="16" customWidth="1"/>
    <col min="15880" max="15880" width="11.7109375" style="16" bestFit="1" customWidth="1"/>
    <col min="15881" max="15881" width="0.85546875" style="16" customWidth="1"/>
    <col min="15882" max="15882" width="12.140625" style="16" bestFit="1" customWidth="1"/>
    <col min="15883" max="15883" width="0.85546875" style="16" customWidth="1"/>
    <col min="15884" max="15884" width="9.5703125" style="16" customWidth="1"/>
    <col min="15885" max="15885" width="0.85546875" style="16" customWidth="1"/>
    <col min="15886" max="15886" width="13.85546875" style="16" bestFit="1" customWidth="1"/>
    <col min="15887" max="15887" width="0.85546875" style="16" customWidth="1"/>
    <col min="15888" max="15888" width="12.42578125" style="16" customWidth="1"/>
    <col min="15889" max="16128" width="9.140625" style="16"/>
    <col min="16129" max="16129" width="12.85546875" style="16" customWidth="1"/>
    <col min="16130" max="16130" width="7" style="16" bestFit="1" customWidth="1"/>
    <col min="16131" max="16131" width="11.85546875" style="16" bestFit="1" customWidth="1"/>
    <col min="16132" max="16132" width="11.7109375" style="16" bestFit="1" customWidth="1"/>
    <col min="16133" max="16133" width="1" style="16" customWidth="1"/>
    <col min="16134" max="16134" width="7" style="16" bestFit="1" customWidth="1"/>
    <col min="16135" max="16135" width="11.85546875" style="16" customWidth="1"/>
    <col min="16136" max="16136" width="11.7109375" style="16" bestFit="1" customWidth="1"/>
    <col min="16137" max="16137" width="0.85546875" style="16" customWidth="1"/>
    <col min="16138" max="16138" width="12.140625" style="16" bestFit="1" customWidth="1"/>
    <col min="16139" max="16139" width="0.85546875" style="16" customWidth="1"/>
    <col min="16140" max="16140" width="9.5703125" style="16" customWidth="1"/>
    <col min="16141" max="16141" width="0.85546875" style="16" customWidth="1"/>
    <col min="16142" max="16142" width="13.85546875" style="16" bestFit="1" customWidth="1"/>
    <col min="16143" max="16143" width="0.85546875" style="16" customWidth="1"/>
    <col min="16144" max="16144" width="12.42578125" style="16" customWidth="1"/>
    <col min="16145" max="16384" width="9.140625" style="16"/>
  </cols>
  <sheetData>
    <row r="1" spans="1:16" ht="12.75" x14ac:dyDescent="0.2">
      <c r="A1" s="144" t="s">
        <v>319</v>
      </c>
    </row>
    <row r="2" spans="1:16" ht="12.75" x14ac:dyDescent="0.2">
      <c r="A2" s="145" t="s">
        <v>320</v>
      </c>
      <c r="B2" s="14"/>
      <c r="C2" s="14"/>
      <c r="D2" s="14"/>
      <c r="E2" s="14"/>
      <c r="F2" s="14"/>
      <c r="G2" s="14"/>
      <c r="H2" s="14"/>
      <c r="I2" s="14"/>
      <c r="K2" s="14"/>
      <c r="M2" s="14"/>
      <c r="O2" s="14"/>
      <c r="P2" s="14"/>
    </row>
    <row r="3" spans="1:16" ht="67.5" x14ac:dyDescent="0.2">
      <c r="A3" s="17"/>
      <c r="B3" s="196" t="s">
        <v>208</v>
      </c>
      <c r="C3" s="196"/>
      <c r="D3" s="196"/>
      <c r="E3" s="17"/>
      <c r="F3" s="196" t="s">
        <v>209</v>
      </c>
      <c r="G3" s="196"/>
      <c r="H3" s="196"/>
      <c r="I3" s="22"/>
      <c r="J3" s="18" t="s">
        <v>210</v>
      </c>
      <c r="K3" s="22"/>
      <c r="L3" s="18" t="s">
        <v>239</v>
      </c>
      <c r="M3" s="20"/>
      <c r="N3" s="18" t="s">
        <v>240</v>
      </c>
      <c r="O3" s="20"/>
      <c r="P3" s="18" t="s">
        <v>241</v>
      </c>
    </row>
    <row r="4" spans="1:16" ht="67.5" x14ac:dyDescent="0.2">
      <c r="A4" s="24" t="s">
        <v>19</v>
      </c>
      <c r="B4" s="26" t="s">
        <v>287</v>
      </c>
      <c r="C4" s="26" t="s">
        <v>304</v>
      </c>
      <c r="D4" s="26" t="s">
        <v>288</v>
      </c>
      <c r="E4" s="26"/>
      <c r="F4" s="26" t="s">
        <v>287</v>
      </c>
      <c r="G4" s="26" t="s">
        <v>304</v>
      </c>
      <c r="H4" s="26" t="s">
        <v>288</v>
      </c>
      <c r="I4" s="40"/>
      <c r="J4" s="41" t="s">
        <v>207</v>
      </c>
      <c r="K4" s="14"/>
      <c r="L4" s="14"/>
      <c r="M4" s="14"/>
      <c r="N4" s="14"/>
      <c r="O4" s="14"/>
      <c r="P4" s="14"/>
    </row>
    <row r="5" spans="1:16" x14ac:dyDescent="0.2">
      <c r="A5" s="28"/>
      <c r="B5" s="28"/>
      <c r="C5" s="28"/>
      <c r="D5" s="28"/>
      <c r="E5" s="28"/>
      <c r="F5" s="28"/>
      <c r="G5" s="28"/>
      <c r="H5" s="28"/>
    </row>
    <row r="6" spans="1:16" x14ac:dyDescent="0.2">
      <c r="A6" s="16" t="s">
        <v>1</v>
      </c>
      <c r="B6" s="37">
        <v>10.899900000000001</v>
      </c>
      <c r="C6" s="37">
        <v>1.5263</v>
      </c>
      <c r="D6" s="37">
        <v>34.381999999999998</v>
      </c>
      <c r="E6" s="37" t="s">
        <v>176</v>
      </c>
      <c r="F6" s="37">
        <v>17.145499999999998</v>
      </c>
      <c r="G6" s="37">
        <v>2.4009</v>
      </c>
      <c r="H6" s="37">
        <v>54.082700000000003</v>
      </c>
      <c r="I6" s="16" t="s">
        <v>176</v>
      </c>
      <c r="J6" s="42">
        <v>63.573099999999997</v>
      </c>
      <c r="K6" s="42" t="s">
        <v>176</v>
      </c>
      <c r="L6" s="29">
        <v>8277.7181999999993</v>
      </c>
      <c r="M6" s="29" t="s">
        <v>176</v>
      </c>
      <c r="N6" s="29">
        <v>4478.7768999999998</v>
      </c>
      <c r="O6" s="29" t="s">
        <v>176</v>
      </c>
      <c r="P6" s="29">
        <v>3852.8271</v>
      </c>
    </row>
    <row r="7" spans="1:16" x14ac:dyDescent="0.2">
      <c r="A7" s="16" t="s">
        <v>2</v>
      </c>
      <c r="B7" s="37">
        <v>14.6762</v>
      </c>
      <c r="C7" s="37">
        <v>0.89629999999999999</v>
      </c>
      <c r="D7" s="37">
        <v>16.237400000000001</v>
      </c>
      <c r="E7" s="37" t="s">
        <v>176</v>
      </c>
      <c r="F7" s="37">
        <v>38.270200000000003</v>
      </c>
      <c r="G7" s="37">
        <v>2.3372000000000002</v>
      </c>
      <c r="H7" s="37">
        <v>42.341200000000001</v>
      </c>
      <c r="I7" s="16" t="s">
        <v>176</v>
      </c>
      <c r="J7" s="42">
        <v>38.3489</v>
      </c>
      <c r="K7" s="42" t="s">
        <v>176</v>
      </c>
      <c r="L7" s="29">
        <v>4672.2286999999997</v>
      </c>
      <c r="M7" s="29" t="s">
        <v>176</v>
      </c>
      <c r="N7" s="29">
        <v>2305.7491</v>
      </c>
      <c r="O7" s="29" t="s">
        <v>176</v>
      </c>
      <c r="P7" s="29">
        <v>2357.9603000000002</v>
      </c>
    </row>
    <row r="8" spans="1:16" x14ac:dyDescent="0.2">
      <c r="A8" s="16" t="s">
        <v>3</v>
      </c>
      <c r="B8" s="37">
        <v>13.092499999999999</v>
      </c>
      <c r="C8" s="37">
        <v>0.60399999999999998</v>
      </c>
      <c r="D8" s="37">
        <v>11.2791</v>
      </c>
      <c r="E8" s="37" t="s">
        <v>176</v>
      </c>
      <c r="F8" s="37">
        <v>45.816400000000002</v>
      </c>
      <c r="G8" s="37">
        <v>2.1137000000000001</v>
      </c>
      <c r="H8" s="37">
        <v>39.470500000000001</v>
      </c>
      <c r="I8" s="16" t="s">
        <v>176</v>
      </c>
      <c r="J8" s="42">
        <v>28.575900000000001</v>
      </c>
      <c r="K8" s="42" t="s">
        <v>176</v>
      </c>
      <c r="L8" s="29">
        <v>2364.1565999999998</v>
      </c>
      <c r="M8" s="29" t="s">
        <v>176</v>
      </c>
      <c r="N8" s="29">
        <v>688.20899999999995</v>
      </c>
      <c r="O8" s="29" t="s">
        <v>176</v>
      </c>
      <c r="P8" s="29">
        <v>1675.9548</v>
      </c>
    </row>
    <row r="9" spans="1:16" x14ac:dyDescent="0.2">
      <c r="A9" s="16" t="s">
        <v>4</v>
      </c>
      <c r="B9" s="37">
        <v>14.3285</v>
      </c>
      <c r="C9" s="37">
        <v>1.0452999999999999</v>
      </c>
      <c r="D9" s="37">
        <v>15.0524</v>
      </c>
      <c r="E9" s="37" t="s">
        <v>176</v>
      </c>
      <c r="F9" s="37">
        <v>34.918100000000003</v>
      </c>
      <c r="G9" s="37">
        <v>2.5472999999999999</v>
      </c>
      <c r="H9" s="37">
        <v>36.682200000000002</v>
      </c>
      <c r="I9" s="16" t="s">
        <v>176</v>
      </c>
      <c r="J9" s="42">
        <v>41.034500000000001</v>
      </c>
      <c r="K9" s="42" t="s">
        <v>176</v>
      </c>
      <c r="L9" s="29">
        <v>2553.5535</v>
      </c>
      <c r="M9" s="29" t="s">
        <v>176</v>
      </c>
      <c r="N9" s="29">
        <v>964.88940000000002</v>
      </c>
      <c r="O9" s="29" t="s">
        <v>176</v>
      </c>
      <c r="P9" s="29">
        <v>1637.1364000000001</v>
      </c>
    </row>
    <row r="10" spans="1:16" x14ac:dyDescent="0.2">
      <c r="A10" s="16" t="s">
        <v>20</v>
      </c>
      <c r="B10" s="37">
        <v>15.5723</v>
      </c>
      <c r="C10" s="37">
        <v>1.1469</v>
      </c>
      <c r="D10" s="37">
        <v>11.311299999999999</v>
      </c>
      <c r="E10" s="37" t="s">
        <v>176</v>
      </c>
      <c r="F10" s="37">
        <v>38.3568</v>
      </c>
      <c r="G10" s="37">
        <v>2.8250000000000002</v>
      </c>
      <c r="H10" s="37">
        <v>27.861499999999999</v>
      </c>
      <c r="I10" s="16" t="s">
        <v>176</v>
      </c>
      <c r="J10" s="42">
        <v>40.598399999999998</v>
      </c>
      <c r="K10" s="42" t="s">
        <v>176</v>
      </c>
      <c r="L10" s="29">
        <v>2553.9439000000002</v>
      </c>
      <c r="M10" s="29" t="s">
        <v>176</v>
      </c>
      <c r="N10" s="29">
        <v>947.71410000000003</v>
      </c>
      <c r="O10" s="29" t="s">
        <v>176</v>
      </c>
      <c r="P10" s="29">
        <v>1608.3624</v>
      </c>
    </row>
    <row r="11" spans="1:16" x14ac:dyDescent="0.2">
      <c r="A11" s="16" t="s">
        <v>5</v>
      </c>
      <c r="B11" s="37">
        <v>27.859500000000001</v>
      </c>
      <c r="C11" s="37">
        <v>1.0107999999999999</v>
      </c>
      <c r="D11" s="37">
        <v>17.9909</v>
      </c>
      <c r="E11" s="37" t="s">
        <v>176</v>
      </c>
      <c r="F11" s="37">
        <v>52.097999999999999</v>
      </c>
      <c r="G11" s="37">
        <v>1.8902000000000001</v>
      </c>
      <c r="H11" s="37">
        <v>33.643500000000003</v>
      </c>
      <c r="I11" s="16" t="s">
        <v>176</v>
      </c>
      <c r="J11" s="42">
        <v>53.475200000000001</v>
      </c>
      <c r="K11" s="42" t="s">
        <v>176</v>
      </c>
      <c r="L11" s="29">
        <v>2780.0061000000001</v>
      </c>
      <c r="M11" s="29" t="s">
        <v>176</v>
      </c>
      <c r="N11" s="29">
        <v>1352.1105</v>
      </c>
      <c r="O11" s="29" t="s">
        <v>176</v>
      </c>
      <c r="P11" s="29">
        <v>1427.8956000000001</v>
      </c>
    </row>
    <row r="12" spans="1:16" x14ac:dyDescent="0.2">
      <c r="A12" s="16" t="s">
        <v>6</v>
      </c>
      <c r="B12" s="37">
        <v>36.092500000000001</v>
      </c>
      <c r="C12" s="37">
        <v>1.4173</v>
      </c>
      <c r="D12" s="37">
        <v>17.159400000000002</v>
      </c>
      <c r="E12" s="37" t="s">
        <v>176</v>
      </c>
      <c r="F12" s="37">
        <v>70.869200000000006</v>
      </c>
      <c r="G12" s="37">
        <v>2.7829999999999999</v>
      </c>
      <c r="H12" s="37">
        <v>33.693199999999997</v>
      </c>
      <c r="I12" s="16" t="s">
        <v>176</v>
      </c>
      <c r="J12" s="42">
        <v>50.9283</v>
      </c>
      <c r="K12" s="42" t="s">
        <v>176</v>
      </c>
      <c r="L12" s="29">
        <v>3055.6693</v>
      </c>
      <c r="M12" s="29" t="s">
        <v>176</v>
      </c>
      <c r="N12" s="29">
        <v>1433.9213999999999</v>
      </c>
      <c r="O12" s="29" t="s">
        <v>176</v>
      </c>
      <c r="P12" s="29">
        <v>1621.7479000000001</v>
      </c>
    </row>
    <row r="13" spans="1:16" x14ac:dyDescent="0.2">
      <c r="A13" s="16" t="s">
        <v>7</v>
      </c>
      <c r="B13" s="37">
        <v>15.339600000000001</v>
      </c>
      <c r="C13" s="37">
        <v>1.0374000000000001</v>
      </c>
      <c r="D13" s="37">
        <v>5.0598999999999998</v>
      </c>
      <c r="E13" s="37" t="s">
        <v>176</v>
      </c>
      <c r="F13" s="37">
        <v>67.900499999999994</v>
      </c>
      <c r="G13" s="37">
        <v>4.5918999999999999</v>
      </c>
      <c r="H13" s="37">
        <v>22.397500000000001</v>
      </c>
      <c r="I13" s="16" t="s">
        <v>176</v>
      </c>
      <c r="J13" s="42">
        <v>22.5913</v>
      </c>
      <c r="K13" s="42" t="s">
        <v>176</v>
      </c>
      <c r="L13" s="29">
        <v>1011.5835</v>
      </c>
      <c r="M13" s="29" t="s">
        <v>176</v>
      </c>
      <c r="N13" s="29">
        <v>228.52959999999999</v>
      </c>
      <c r="O13" s="29" t="s">
        <v>176</v>
      </c>
      <c r="P13" s="29">
        <v>783.03650000000005</v>
      </c>
    </row>
    <row r="14" spans="1:16" x14ac:dyDescent="0.2">
      <c r="A14" s="16" t="s">
        <v>8</v>
      </c>
      <c r="B14" s="37">
        <v>21.560500000000001</v>
      </c>
      <c r="C14" s="37">
        <v>1.0259</v>
      </c>
      <c r="D14" s="37">
        <v>18.1389</v>
      </c>
      <c r="E14" s="37" t="s">
        <v>176</v>
      </c>
      <c r="F14" s="37">
        <v>44.512700000000002</v>
      </c>
      <c r="G14" s="37">
        <v>2.1181000000000001</v>
      </c>
      <c r="H14" s="37">
        <v>37.448700000000002</v>
      </c>
      <c r="I14" s="16" t="s">
        <v>176</v>
      </c>
      <c r="J14" s="42">
        <v>48.436799999999998</v>
      </c>
      <c r="K14" s="42" t="s">
        <v>176</v>
      </c>
      <c r="L14" s="29">
        <v>2700.7312999999999</v>
      </c>
      <c r="M14" s="29" t="s">
        <v>176</v>
      </c>
      <c r="N14" s="29">
        <v>1158.7062000000001</v>
      </c>
      <c r="O14" s="29" t="s">
        <v>176</v>
      </c>
      <c r="P14" s="29">
        <v>1542.0251000000001</v>
      </c>
    </row>
    <row r="15" spans="1:16" x14ac:dyDescent="0.2">
      <c r="A15" s="16" t="s">
        <v>9</v>
      </c>
      <c r="B15" s="37">
        <v>16.972200000000001</v>
      </c>
      <c r="C15" s="37">
        <v>0.93589999999999995</v>
      </c>
      <c r="D15" s="37">
        <v>27.908100000000001</v>
      </c>
      <c r="E15" s="37" t="s">
        <v>176</v>
      </c>
      <c r="F15" s="37">
        <v>27.780799999999999</v>
      </c>
      <c r="G15" s="37">
        <v>1.5319</v>
      </c>
      <c r="H15" s="37">
        <v>45.681100000000001</v>
      </c>
      <c r="I15" s="16" t="s">
        <v>176</v>
      </c>
      <c r="J15" s="42">
        <v>61.093299999999999</v>
      </c>
      <c r="K15" s="43" t="s">
        <v>176</v>
      </c>
      <c r="L15" s="29">
        <v>3825.7898</v>
      </c>
      <c r="M15" s="29" t="s">
        <v>176</v>
      </c>
      <c r="N15" s="29">
        <v>2172.4791</v>
      </c>
      <c r="O15" s="29" t="s">
        <v>176</v>
      </c>
      <c r="P15" s="29">
        <v>1670.4654</v>
      </c>
    </row>
    <row r="16" spans="1:16" x14ac:dyDescent="0.2">
      <c r="A16" s="16" t="s">
        <v>10</v>
      </c>
      <c r="B16" s="37">
        <v>28.313800000000001</v>
      </c>
      <c r="C16" s="37">
        <v>0.86670000000000003</v>
      </c>
      <c r="D16" s="37">
        <v>24.883900000000001</v>
      </c>
      <c r="E16" s="37" t="s">
        <v>176</v>
      </c>
      <c r="F16" s="37">
        <v>45.817700000000002</v>
      </c>
      <c r="G16" s="37">
        <v>1.4024000000000001</v>
      </c>
      <c r="H16" s="37">
        <v>40.267400000000002</v>
      </c>
      <c r="I16" s="16" t="s">
        <v>176</v>
      </c>
      <c r="J16" s="42">
        <v>61.796599999999998</v>
      </c>
      <c r="K16" s="43" t="s">
        <v>176</v>
      </c>
      <c r="L16" s="29">
        <v>2718.7060999999999</v>
      </c>
      <c r="M16" s="29" t="s">
        <v>176</v>
      </c>
      <c r="N16" s="29">
        <v>1539.7130999999999</v>
      </c>
      <c r="O16" s="29" t="s">
        <v>176</v>
      </c>
      <c r="P16" s="29">
        <v>1108.0616</v>
      </c>
    </row>
    <row r="17" spans="1:19" x14ac:dyDescent="0.2">
      <c r="A17" s="16" t="s">
        <v>11</v>
      </c>
      <c r="B17" s="37">
        <v>11.101800000000001</v>
      </c>
      <c r="C17" s="37">
        <v>1.2829999999999999</v>
      </c>
      <c r="D17" s="37">
        <v>21.033999999999999</v>
      </c>
      <c r="E17" s="37" t="s">
        <v>176</v>
      </c>
      <c r="F17" s="37">
        <v>23.289100000000001</v>
      </c>
      <c r="G17" s="37">
        <v>2.6913999999999998</v>
      </c>
      <c r="H17" s="37">
        <v>44.1248</v>
      </c>
      <c r="I17" s="16" t="s">
        <v>176</v>
      </c>
      <c r="J17" s="42">
        <v>47.669499999999999</v>
      </c>
      <c r="K17" s="42" t="s">
        <v>176</v>
      </c>
      <c r="L17" s="29">
        <v>4637.8662999999997</v>
      </c>
      <c r="M17" s="29" t="s">
        <v>176</v>
      </c>
      <c r="N17" s="29">
        <v>1930.0854999999999</v>
      </c>
      <c r="O17" s="29" t="s">
        <v>176</v>
      </c>
      <c r="P17" s="29">
        <v>2708.0958999999998</v>
      </c>
    </row>
    <row r="18" spans="1:19" x14ac:dyDescent="0.2">
      <c r="A18" s="16" t="s">
        <v>12</v>
      </c>
      <c r="B18" s="37">
        <v>23.303599999999999</v>
      </c>
      <c r="C18" s="37">
        <v>1.0849</v>
      </c>
      <c r="D18" s="37">
        <v>13.565200000000001</v>
      </c>
      <c r="E18" s="37" t="s">
        <v>176</v>
      </c>
      <c r="F18" s="37">
        <v>51.772300000000001</v>
      </c>
      <c r="G18" s="37">
        <v>2.4102999999999999</v>
      </c>
      <c r="H18" s="37">
        <v>30.137</v>
      </c>
      <c r="I18" s="16" t="s">
        <v>176</v>
      </c>
      <c r="J18" s="42">
        <v>45.011699999999998</v>
      </c>
      <c r="K18" s="42" t="s">
        <v>176</v>
      </c>
      <c r="L18" s="29">
        <v>2649.7188999999998</v>
      </c>
      <c r="M18" s="29" t="s">
        <v>176</v>
      </c>
      <c r="N18" s="29">
        <v>1079.4685999999999</v>
      </c>
      <c r="O18" s="29" t="s">
        <v>176</v>
      </c>
      <c r="P18" s="29">
        <v>1826.4822999999999</v>
      </c>
    </row>
    <row r="19" spans="1:19" x14ac:dyDescent="0.2">
      <c r="A19" s="16" t="s">
        <v>23</v>
      </c>
      <c r="B19" s="37">
        <v>19.408799999999999</v>
      </c>
      <c r="C19" s="37">
        <v>2.0701999999999998</v>
      </c>
      <c r="D19" s="37">
        <v>16.238800000000001</v>
      </c>
      <c r="E19" s="37" t="s">
        <v>176</v>
      </c>
      <c r="F19" s="37">
        <v>50.810499999999998</v>
      </c>
      <c r="G19" s="37">
        <v>5.4196</v>
      </c>
      <c r="H19" s="37">
        <v>42.511699999999998</v>
      </c>
      <c r="I19" s="16" t="s">
        <v>176</v>
      </c>
      <c r="J19" s="42">
        <v>38.198500000000003</v>
      </c>
      <c r="K19" s="42" t="s">
        <v>176</v>
      </c>
      <c r="L19" s="29">
        <v>2198.1622000000002</v>
      </c>
      <c r="M19" s="29" t="s">
        <v>176</v>
      </c>
      <c r="N19" s="29">
        <v>769.4289</v>
      </c>
      <c r="O19" s="29" t="s">
        <v>176</v>
      </c>
      <c r="P19" s="29">
        <v>1421.0427999999999</v>
      </c>
    </row>
    <row r="20" spans="1:19" x14ac:dyDescent="0.2">
      <c r="A20" s="16" t="s">
        <v>22</v>
      </c>
      <c r="B20" s="37">
        <v>11.527900000000001</v>
      </c>
      <c r="C20" s="37">
        <v>1.1335</v>
      </c>
      <c r="D20" s="37">
        <v>11.2799</v>
      </c>
      <c r="E20" s="37" t="s">
        <v>176</v>
      </c>
      <c r="F20" s="37">
        <v>34.182499999999997</v>
      </c>
      <c r="G20" s="37">
        <v>3.3610000000000002</v>
      </c>
      <c r="H20" s="37">
        <v>33.447200000000002</v>
      </c>
      <c r="I20" s="16" t="s">
        <v>176</v>
      </c>
      <c r="J20" s="42">
        <v>33.724600000000002</v>
      </c>
      <c r="K20" s="42" t="s">
        <v>176</v>
      </c>
      <c r="L20" s="29">
        <v>1996.5132000000001</v>
      </c>
      <c r="M20" s="29" t="s">
        <v>176</v>
      </c>
      <c r="N20" s="29">
        <v>644.99149999999997</v>
      </c>
      <c r="O20" s="29" t="s">
        <v>176</v>
      </c>
      <c r="P20" s="29">
        <v>1382.9602</v>
      </c>
    </row>
    <row r="21" spans="1:19" x14ac:dyDescent="0.2">
      <c r="A21" s="16" t="s">
        <v>13</v>
      </c>
      <c r="B21" s="37">
        <v>16.892700000000001</v>
      </c>
      <c r="C21" s="37">
        <v>0.41909999999999997</v>
      </c>
      <c r="D21" s="37">
        <v>8.7601999999999993</v>
      </c>
      <c r="E21" s="37" t="s">
        <v>176</v>
      </c>
      <c r="F21" s="37">
        <v>63.011400000000002</v>
      </c>
      <c r="G21" s="37">
        <v>1.5632999999999999</v>
      </c>
      <c r="H21" s="37">
        <v>32.676400000000001</v>
      </c>
      <c r="I21" s="16" t="s">
        <v>176</v>
      </c>
      <c r="J21" s="42">
        <v>26.808900000000001</v>
      </c>
      <c r="K21" s="42" t="s">
        <v>176</v>
      </c>
      <c r="L21" s="29">
        <v>2562.13</v>
      </c>
      <c r="M21" s="29" t="s">
        <v>176</v>
      </c>
      <c r="N21" s="29">
        <v>644.83659999999998</v>
      </c>
      <c r="O21" s="29" t="s">
        <v>176</v>
      </c>
      <c r="P21" s="29">
        <v>1923.1797999999999</v>
      </c>
    </row>
    <row r="22" spans="1:19" x14ac:dyDescent="0.2">
      <c r="A22" s="16" t="s">
        <v>14</v>
      </c>
      <c r="B22" s="37">
        <v>17.773800000000001</v>
      </c>
      <c r="C22" s="37">
        <v>1.1022000000000001</v>
      </c>
      <c r="D22" s="37">
        <v>12.946099999999999</v>
      </c>
      <c r="E22" s="37" t="s">
        <v>176</v>
      </c>
      <c r="F22" s="37">
        <v>41.063299999999998</v>
      </c>
      <c r="G22" s="37">
        <v>2.5463</v>
      </c>
      <c r="H22" s="37">
        <v>29.909700000000001</v>
      </c>
      <c r="I22" s="16" t="s">
        <v>176</v>
      </c>
      <c r="J22" s="42">
        <v>43.283799999999999</v>
      </c>
      <c r="K22" s="42" t="s">
        <v>176</v>
      </c>
      <c r="L22" s="29">
        <v>2210.3465999999999</v>
      </c>
      <c r="M22" s="29" t="s">
        <v>176</v>
      </c>
      <c r="N22" s="29">
        <v>901.16869999999994</v>
      </c>
      <c r="O22" s="29" t="s">
        <v>176</v>
      </c>
      <c r="P22" s="29">
        <v>1336.8742999999999</v>
      </c>
    </row>
    <row r="23" spans="1:19" x14ac:dyDescent="0.2">
      <c r="A23" s="16" t="s">
        <v>15</v>
      </c>
      <c r="B23" s="37">
        <v>14.4491</v>
      </c>
      <c r="C23" s="37">
        <v>0.81340000000000001</v>
      </c>
      <c r="D23" s="37">
        <v>9.1469000000000005</v>
      </c>
      <c r="E23" s="37" t="s">
        <v>176</v>
      </c>
      <c r="F23" s="37">
        <v>43.207799999999999</v>
      </c>
      <c r="G23" s="37">
        <v>2.4325000000000001</v>
      </c>
      <c r="H23" s="37">
        <v>27.352499999999999</v>
      </c>
      <c r="I23" s="16" t="s">
        <v>176</v>
      </c>
      <c r="J23" s="42">
        <v>33.440800000000003</v>
      </c>
      <c r="K23" s="42" t="s">
        <v>176</v>
      </c>
      <c r="L23" s="29">
        <v>1882.8441</v>
      </c>
      <c r="M23" s="29" t="s">
        <v>176</v>
      </c>
      <c r="N23" s="29">
        <v>578.24699999999996</v>
      </c>
      <c r="O23" s="29" t="s">
        <v>176</v>
      </c>
      <c r="P23" s="29">
        <v>1325.9377999999999</v>
      </c>
    </row>
    <row r="24" spans="1:19" x14ac:dyDescent="0.2">
      <c r="A24" s="16" t="s">
        <v>16</v>
      </c>
      <c r="B24" s="37">
        <v>23.784500000000001</v>
      </c>
      <c r="C24" s="37">
        <v>1.0805</v>
      </c>
      <c r="D24" s="37">
        <v>11.7477</v>
      </c>
      <c r="E24" s="37" t="s">
        <v>176</v>
      </c>
      <c r="F24" s="37">
        <v>50.6265</v>
      </c>
      <c r="G24" s="37">
        <v>2.2999000000000001</v>
      </c>
      <c r="H24" s="37">
        <v>25.005600000000001</v>
      </c>
      <c r="I24" s="16" t="s">
        <v>176</v>
      </c>
      <c r="J24" s="42">
        <v>46.9803</v>
      </c>
      <c r="K24" s="42" t="s">
        <v>176</v>
      </c>
      <c r="L24" s="29">
        <v>2597.6131</v>
      </c>
      <c r="M24" s="29" t="s">
        <v>176</v>
      </c>
      <c r="N24" s="29">
        <v>1126.296</v>
      </c>
      <c r="O24" s="29" t="s">
        <v>176</v>
      </c>
      <c r="P24" s="29">
        <v>1471.3171</v>
      </c>
    </row>
    <row r="25" spans="1:19" x14ac:dyDescent="0.2">
      <c r="A25" s="15" t="s">
        <v>21</v>
      </c>
      <c r="B25" s="38">
        <v>22.500399999999999</v>
      </c>
      <c r="C25" s="38">
        <v>0.91110000000000002</v>
      </c>
      <c r="D25" s="38">
        <v>11.221</v>
      </c>
      <c r="E25" s="38" t="s">
        <v>176</v>
      </c>
      <c r="F25" s="38">
        <v>47.988999999999997</v>
      </c>
      <c r="G25" s="38">
        <v>1.9432</v>
      </c>
      <c r="H25" s="38">
        <v>23.932200000000002</v>
      </c>
      <c r="I25" s="16" t="s">
        <v>176</v>
      </c>
      <c r="J25" s="43">
        <v>46.886499999999998</v>
      </c>
      <c r="K25" s="42" t="s">
        <v>176</v>
      </c>
      <c r="L25" s="29">
        <v>2374.1469000000002</v>
      </c>
      <c r="M25" s="29" t="s">
        <v>176</v>
      </c>
      <c r="N25" s="29">
        <v>1103.0395000000001</v>
      </c>
      <c r="O25" s="29" t="s">
        <v>176</v>
      </c>
      <c r="P25" s="29">
        <v>1311.1348</v>
      </c>
    </row>
    <row r="26" spans="1:19" x14ac:dyDescent="0.2">
      <c r="A26" s="15" t="s">
        <v>17</v>
      </c>
      <c r="B26" s="38">
        <v>24.931100000000001</v>
      </c>
      <c r="C26" s="38">
        <v>1.5462</v>
      </c>
      <c r="D26" s="38">
        <v>12.3825</v>
      </c>
      <c r="E26" s="38" t="s">
        <v>176</v>
      </c>
      <c r="F26" s="38">
        <v>53.782600000000002</v>
      </c>
      <c r="G26" s="38">
        <v>3.3355999999999999</v>
      </c>
      <c r="H26" s="38">
        <v>26.712199999999999</v>
      </c>
      <c r="I26" s="15" t="s">
        <v>176</v>
      </c>
      <c r="J26" s="43">
        <v>46.3553</v>
      </c>
      <c r="K26" s="43" t="s">
        <v>176</v>
      </c>
      <c r="L26" s="30">
        <v>1877.6355000000001</v>
      </c>
      <c r="M26" s="30" t="s">
        <v>176</v>
      </c>
      <c r="N26" s="30">
        <v>870.38340000000005</v>
      </c>
      <c r="O26" s="30" t="s">
        <v>176</v>
      </c>
      <c r="P26" s="30">
        <v>1118.4543000000001</v>
      </c>
    </row>
    <row r="27" spans="1:19" x14ac:dyDescent="0.2">
      <c r="A27" s="14" t="s">
        <v>291</v>
      </c>
      <c r="B27" s="39">
        <v>12.8927</v>
      </c>
      <c r="C27" s="39">
        <v>1.2161</v>
      </c>
      <c r="D27" s="39">
        <v>23.141300000000001</v>
      </c>
      <c r="E27" s="39" t="s">
        <v>176</v>
      </c>
      <c r="F27" s="39">
        <v>23.963100000000001</v>
      </c>
      <c r="G27" s="39">
        <v>2.2604000000000002</v>
      </c>
      <c r="H27" s="39">
        <v>43.011600000000001</v>
      </c>
      <c r="I27" s="14" t="s">
        <v>176</v>
      </c>
      <c r="J27" s="44">
        <v>53.802500000000002</v>
      </c>
      <c r="K27" s="44" t="s">
        <v>176</v>
      </c>
      <c r="L27" s="31">
        <v>4379.6769999999997</v>
      </c>
      <c r="M27" s="31" t="s">
        <v>176</v>
      </c>
      <c r="N27" s="31">
        <v>2127.5374999999999</v>
      </c>
      <c r="O27" s="31" t="s">
        <v>176</v>
      </c>
      <c r="P27" s="31">
        <v>2279.5587999999998</v>
      </c>
    </row>
    <row r="28" spans="1:19" x14ac:dyDescent="0.2">
      <c r="A28" s="202"/>
      <c r="B28" s="203"/>
      <c r="C28" s="203"/>
      <c r="D28" s="203"/>
      <c r="E28" s="203"/>
      <c r="F28" s="203"/>
      <c r="G28" s="203"/>
      <c r="H28" s="203"/>
      <c r="I28" s="203"/>
      <c r="J28" s="203"/>
      <c r="K28" s="203"/>
      <c r="L28" s="203"/>
      <c r="M28" s="203"/>
      <c r="N28" s="203"/>
      <c r="O28" s="203"/>
      <c r="P28" s="203"/>
      <c r="Q28" s="45"/>
      <c r="R28" s="45"/>
      <c r="S28" s="45"/>
    </row>
    <row r="29" spans="1:19" x14ac:dyDescent="0.2">
      <c r="A29" s="202"/>
      <c r="B29" s="202"/>
      <c r="C29" s="202"/>
      <c r="D29" s="202"/>
      <c r="E29" s="202"/>
      <c r="F29" s="202"/>
      <c r="G29" s="202"/>
      <c r="H29" s="202"/>
      <c r="I29" s="202"/>
      <c r="J29" s="202"/>
      <c r="K29" s="202"/>
      <c r="L29" s="202"/>
      <c r="M29" s="202"/>
      <c r="N29" s="202"/>
      <c r="O29" s="202"/>
      <c r="P29" s="202"/>
    </row>
  </sheetData>
  <mergeCells count="4">
    <mergeCell ref="B3:D3"/>
    <mergeCell ref="F3:H3"/>
    <mergeCell ref="A28:P28"/>
    <mergeCell ref="A29:P29"/>
  </mergeCells>
  <pageMargins left="0.75" right="0.75" top="1" bottom="1" header="0.5" footer="0.5"/>
  <pageSetup paperSize="9" scale="77" orientation="landscape"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19</vt:i4>
      </vt:variant>
    </vt:vector>
  </HeadingPairs>
  <TitlesOfParts>
    <vt:vector size="41" baseType="lpstr">
      <vt:lpstr>Titel</vt:lpstr>
      <vt:lpstr>Tabellförteckning</vt:lpstr>
      <vt:lpstr>Ordlista</vt:lpstr>
      <vt:lpstr>T1</vt:lpstr>
      <vt:lpstr>T1 buss</vt:lpstr>
      <vt:lpstr>T1 tåg</vt:lpstr>
      <vt:lpstr>T2</vt:lpstr>
      <vt:lpstr>T3</vt:lpstr>
      <vt:lpstr>T4</vt:lpstr>
      <vt:lpstr>T5</vt:lpstr>
      <vt:lpstr>T6</vt:lpstr>
      <vt:lpstr>T7a</vt:lpstr>
      <vt:lpstr>T7b</vt:lpstr>
      <vt:lpstr>T8</vt:lpstr>
      <vt:lpstr>T9</vt:lpstr>
      <vt:lpstr>T10</vt:lpstr>
      <vt:lpstr>T11</vt:lpstr>
      <vt:lpstr>T12</vt:lpstr>
      <vt:lpstr>T13</vt:lpstr>
      <vt:lpstr>T14</vt:lpstr>
      <vt:lpstr>T15</vt:lpstr>
      <vt:lpstr>T16</vt:lpstr>
      <vt:lpstr>'T1'!Utskriftsområde</vt:lpstr>
      <vt:lpstr>'T1 buss'!Utskriftsområde</vt:lpstr>
      <vt:lpstr>'T1 tåg'!Utskriftsområde</vt:lpstr>
      <vt:lpstr>'T10'!Utskriftsområde</vt:lpstr>
      <vt:lpstr>'T11'!Utskriftsområde</vt:lpstr>
      <vt:lpstr>'T12'!Utskriftsområde</vt:lpstr>
      <vt:lpstr>'T13'!Utskriftsområde</vt:lpstr>
      <vt:lpstr>'T14'!Utskriftsområde</vt:lpstr>
      <vt:lpstr>'T15'!Utskriftsområde</vt:lpstr>
      <vt:lpstr>'T16'!Utskriftsområde</vt:lpstr>
      <vt:lpstr>'T2'!Utskriftsområde</vt:lpstr>
      <vt:lpstr>'T3'!Utskriftsområde</vt:lpstr>
      <vt:lpstr>'T4'!Utskriftsområde</vt:lpstr>
      <vt:lpstr>'T5'!Utskriftsområde</vt:lpstr>
      <vt:lpstr>'T6'!Utskriftsområde</vt:lpstr>
      <vt:lpstr>T7a!Utskriftsområde</vt:lpstr>
      <vt:lpstr>T7b!Utskriftsområde</vt:lpstr>
      <vt:lpstr>'T8'!Utskriftsområde</vt:lpstr>
      <vt:lpstr>'T9'!Utskriftsområde</vt:lpstr>
    </vt:vector>
  </TitlesOfParts>
  <Company>Statisticon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Monica Nyman</cp:lastModifiedBy>
  <cp:lastPrinted>2016-08-29T11:32:21Z</cp:lastPrinted>
  <dcterms:created xsi:type="dcterms:W3CDTF">2007-04-02T10:39:57Z</dcterms:created>
  <dcterms:modified xsi:type="dcterms:W3CDTF">2016-08-29T11:33:53Z</dcterms:modified>
</cp:coreProperties>
</file>