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Blad1" sheetId="1" r:id="rId1"/>
    <sheet name="Tabell 1" sheetId="2" r:id="rId2"/>
    <sheet name="Tabell 2-3A" sheetId="3" r:id="rId3"/>
    <sheet name="Tabell 3B-C" sheetId="4" r:id="rId4"/>
    <sheet name="Tabell 3D-E" sheetId="5" r:id="rId5"/>
    <sheet name="Tabell 4A-B" sheetId="6" r:id="rId6"/>
    <sheet name="Tabell 5A-B" sheetId="7" r:id="rId7"/>
    <sheet name="Tabell 5C-D" sheetId="8" r:id="rId8"/>
    <sheet name="Tabell 6A-B" sheetId="9" r:id="rId9"/>
    <sheet name="Tabell 6C-D" sheetId="10" r:id="rId10"/>
    <sheet name="Tabell 7A-B" sheetId="11" r:id="rId11"/>
    <sheet name="Tabell 7C-8A" sheetId="12" r:id="rId12"/>
    <sheet name="Tabell 8B-C" sheetId="13" r:id="rId13"/>
    <sheet name="Tabell 9A-B" sheetId="14" r:id="rId14"/>
    <sheet name="Tabell 9C-10A" sheetId="15" r:id="rId15"/>
    <sheet name="Tabell 10B-C" sheetId="16" r:id="rId16"/>
    <sheet name="Tabell 11A-B" sheetId="17" r:id="rId17"/>
    <sheet name="Tabell 11C-12A" sheetId="18" r:id="rId18"/>
    <sheet name="Tabell 12B-C" sheetId="19" r:id="rId19"/>
    <sheet name="Tabell 13A-B" sheetId="20" r:id="rId20"/>
    <sheet name="Tabell 13C-14A" sheetId="21" r:id="rId21"/>
    <sheet name="Tabell 14B-C" sheetId="22" r:id="rId22"/>
    <sheet name="Tabell 15A-B" sheetId="23" r:id="rId23"/>
    <sheet name="Tabell 15C-16" sheetId="24" r:id="rId24"/>
    <sheet name="Tabell 17" sheetId="25" r:id="rId25"/>
    <sheet name="Tabell 18A" sheetId="26" r:id="rId26"/>
    <sheet name="Tabell 18B" sheetId="27" r:id="rId27"/>
    <sheet name="Tabell 19A" sheetId="28" r:id="rId28"/>
    <sheet name="Tabell 19B" sheetId="29" r:id="rId29"/>
  </sheets>
  <externalReferences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<sst xmlns="http://schemas.openxmlformats.org/spreadsheetml/2006/main" count="1515" uniqueCount="190">
  <si>
    <t>Inregistrerade företag</t>
  </si>
  <si>
    <t>Aktiva företag</t>
  </si>
  <si>
    <t>Aktiva aktiebolag</t>
  </si>
  <si>
    <t>Aktiva aktiebolag exklusive SJ, Green Cargo, SAS</t>
  </si>
  <si>
    <t>BNP</t>
  </si>
  <si>
    <t>År</t>
  </si>
  <si>
    <t>Totalt</t>
  </si>
  <si>
    <t>Därav aktiebolag</t>
  </si>
  <si>
    <t>Antal anställda</t>
  </si>
  <si>
    <t>Vägtransport av gods</t>
  </si>
  <si>
    <t>Anställda</t>
  </si>
  <si>
    <t>Nettooms.</t>
  </si>
  <si>
    <t>Aktiebolag</t>
  </si>
  <si>
    <t>Övriga</t>
  </si>
  <si>
    <t>Tabell 3A: Antal företag i de sex delbranscherna fördelat på aktiebolag respektive övriga bolag.</t>
  </si>
  <si>
    <t>Tabell 3B: Antal företag i de sex delbranscherna fördelat på aktiebolag respektive övriga bolag. Företag med 0-4 anställda respektive år.</t>
  </si>
  <si>
    <t>Tabell 3C: Antal företag i de sex delbranscherna fördelat på aktiebolag respektive övriga bolag. Företag med 5-49 anställda respektive år.</t>
  </si>
  <si>
    <t>Tabell 3D: Antal företag i de sex delbranscherna fördelat på aktiebolag respektive övriga bolag. Företag med 50 anställda eller fler respektive år.</t>
  </si>
  <si>
    <t xml:space="preserve">. </t>
  </si>
  <si>
    <t>Tabell 4A: Branschernas koncentration avseende antal anställda. Ginikoefficient per bransch och år. Procent.</t>
  </si>
  <si>
    <t>Tabell 4B: Branschernas koncentration avseende nettoomsättning. Ginikoefficient per bransch och år. Procent.</t>
  </si>
  <si>
    <t>Svenska bolag</t>
  </si>
  <si>
    <t>Utländska bolag</t>
  </si>
  <si>
    <t>Företag</t>
  </si>
  <si>
    <t>Tabell 5B: Svenska aktiebolag inom de sex delbranscherna, med uppgift om antal företag och antal anställda per bransch och år.</t>
  </si>
  <si>
    <t>Tabell 5C: Utländska aktiebolag inom de sex delbranscherna, med uppgift om antal företag och antal anställda per bransch och år.</t>
  </si>
  <si>
    <t>Tabell 5D: Utländska aktiebolag i de sex delbranscherna. Andel företag respektive anställda per år. Procent.</t>
  </si>
  <si>
    <t>Netto-omsättn.</t>
  </si>
  <si>
    <t>Övriga rörelse-intäkter</t>
  </si>
  <si>
    <t>Jämför. störande poster</t>
  </si>
  <si>
    <t>Personal-kostnader</t>
  </si>
  <si>
    <t>Avskriv-ningar</t>
  </si>
  <si>
    <t>Övriga rörelse-kostn.</t>
  </si>
  <si>
    <t>Rörelse-resultat</t>
  </si>
  <si>
    <t>Finansiella kostnader</t>
  </si>
  <si>
    <t>Resultat efter fin.netto</t>
  </si>
  <si>
    <t>Boksluts-disp</t>
  </si>
  <si>
    <t>Skatter</t>
  </si>
  <si>
    <t>Årets resultat</t>
  </si>
  <si>
    <t>Antal bolag</t>
  </si>
  <si>
    <t>Summa</t>
  </si>
  <si>
    <t>Omsättnings-</t>
  </si>
  <si>
    <t>Anläggningstillgångar</t>
  </si>
  <si>
    <t>anläggn.</t>
  </si>
  <si>
    <t>tillgångar</t>
  </si>
  <si>
    <t>omsättn.</t>
  </si>
  <si>
    <t>Avsätt-</t>
  </si>
  <si>
    <t>Korta skulder</t>
  </si>
  <si>
    <t>Långa skulder</t>
  </si>
  <si>
    <t>eget</t>
  </si>
  <si>
    <t>Därav</t>
  </si>
  <si>
    <t>Varu-</t>
  </si>
  <si>
    <t>Likvida</t>
  </si>
  <si>
    <t>reserver</t>
  </si>
  <si>
    <t>ningar</t>
  </si>
  <si>
    <t>kapital</t>
  </si>
  <si>
    <t>maskiner</t>
  </si>
  <si>
    <t>lager</t>
  </si>
  <si>
    <t>medel</t>
  </si>
  <si>
    <t>kreditinst.</t>
  </si>
  <si>
    <t>o skulder</t>
  </si>
  <si>
    <t>Avkastn. totalt kapital</t>
  </si>
  <si>
    <t>Avkastn. eget kapital</t>
  </si>
  <si>
    <t>Skuldränta</t>
  </si>
  <si>
    <t>Skuldsätt-ningsgrad</t>
  </si>
  <si>
    <t>Rörelse-marginal</t>
  </si>
  <si>
    <t>Netto-marginal</t>
  </si>
  <si>
    <t>Vinst-procent</t>
  </si>
  <si>
    <t>Netto-omsättn. per anställd</t>
  </si>
  <si>
    <t>Förädlings-värde per anställd</t>
  </si>
  <si>
    <t>Soliditet</t>
  </si>
  <si>
    <t>Kapitalets omsättn. hastighet</t>
  </si>
  <si>
    <t>Rörelse-kapital</t>
  </si>
  <si>
    <t>Kassa-likviditet</t>
  </si>
  <si>
    <t>Förändring netto-omsättn.</t>
  </si>
  <si>
    <t>Förändring antal anställda</t>
  </si>
  <si>
    <t>Antal aktiva aktiebolag</t>
  </si>
  <si>
    <t>Nystartade företag</t>
  </si>
  <si>
    <t>Nedlagda företag</t>
  </si>
  <si>
    <t>Fristående</t>
  </si>
  <si>
    <t>Inom koncern</t>
  </si>
  <si>
    <t>Konkurs</t>
  </si>
  <si>
    <t>Avslutad aktivitet</t>
  </si>
  <si>
    <t>Cohort 1997</t>
  </si>
  <si>
    <t>Cohort 1998</t>
  </si>
  <si>
    <t>Cohort 1999</t>
  </si>
  <si>
    <t>Aktiva bolag</t>
  </si>
  <si>
    <t>Kvar-varande</t>
  </si>
  <si>
    <t>Tillkom-mande</t>
  </si>
  <si>
    <t>Cohort 2000</t>
  </si>
  <si>
    <t>Cohort 2001</t>
  </si>
  <si>
    <t>Cohort 2002</t>
  </si>
  <si>
    <t>Sjötransport</t>
  </si>
  <si>
    <t>Lufttransport</t>
  </si>
  <si>
    <t>Järnvägstransport</t>
  </si>
  <si>
    <t>Kollektivtrafik</t>
  </si>
  <si>
    <t>Taxitrafik</t>
  </si>
  <si>
    <t>Antal anställda 2007 i nystartade företag</t>
  </si>
  <si>
    <t>Totalt antal anställda 2007</t>
  </si>
  <si>
    <t>Andel anställda i nystartade företag</t>
  </si>
  <si>
    <t>Antal anställda per cohort</t>
  </si>
  <si>
    <t>Summa anställda</t>
  </si>
  <si>
    <t>Delbransch</t>
  </si>
  <si>
    <t>Cohort 2003</t>
  </si>
  <si>
    <t>Cohort 2004</t>
  </si>
  <si>
    <t>Cohort 2005</t>
  </si>
  <si>
    <t>Cohort 2006</t>
  </si>
  <si>
    <t>Vägtransport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</si>
  <si>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</si>
  <si>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</si>
  <si>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</si>
  <si>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</si>
  <si>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</si>
  <si>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</si>
  <si>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</si>
  <si>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</si>
  <si>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</si>
  <si>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</si>
  <si>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</si>
  <si>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>Tabell16: Antal nystartade och nedlagda aktiebolag</t>
  </si>
  <si>
    <t>Tabell 17: Antal anställda 2007 i företag som startat aktiv verksamhet under åren 1997 till 2006. Totalt och fördelat på de sex delbranscherna.</t>
  </si>
  <si>
    <t>Tabell 3E: Antal konkurser i de sex delbranscherna fördelat på aktiebolag respektive övriga bolag.</t>
  </si>
  <si>
    <t>Materiella</t>
  </si>
  <si>
    <t>riella</t>
  </si>
  <si>
    <t>Immate-</t>
  </si>
  <si>
    <t>Personal-kostn.</t>
  </si>
  <si>
    <t>Skuld-ränta</t>
  </si>
  <si>
    <t>Skuldsätt-nings-grad</t>
  </si>
  <si>
    <t>Föräd-lings-värde per anställd</t>
  </si>
  <si>
    <t>Förändr. netto-omsättn.</t>
  </si>
  <si>
    <t>Förändr. antal anställda</t>
  </si>
  <si>
    <t>Obeskatt.</t>
  </si>
  <si>
    <t>Förädl.-värde per anställd</t>
  </si>
  <si>
    <t>Kapitalets omsättn.-hastighet</t>
  </si>
  <si>
    <t>Finansiella intäkter</t>
  </si>
  <si>
    <t>Finans-iella intäkter</t>
  </si>
  <si>
    <t>Finans-iella kostn.</t>
  </si>
  <si>
    <t>Finans-</t>
  </si>
  <si>
    <t>iella</t>
  </si>
  <si>
    <t xml:space="preserve">Järnvägstransport </t>
  </si>
  <si>
    <t xml:space="preserve">Kollektivtrafik </t>
  </si>
  <si>
    <t xml:space="preserve">Sjötransport </t>
  </si>
  <si>
    <t xml:space="preserve">Lufttransport </t>
  </si>
  <si>
    <t xml:space="preserve">Taxitrafik </t>
  </si>
  <si>
    <t xml:space="preserve">Järnvägs-transport </t>
  </si>
  <si>
    <t xml:space="preserve">Kollektiv-trafik </t>
  </si>
  <si>
    <t>Tabell 5A: Totalt antal svenska respektive utländska bolag i transportbranschen, uppdelat på aktiebolag respektive övriga bolag.</t>
  </si>
  <si>
    <t>Nettoomsätt-ning (mkr)</t>
  </si>
  <si>
    <t xml:space="preserve"> Löpande priser (mkr)</t>
  </si>
  <si>
    <t>Tabell 6C: Nyckeltal för hela transportbranschen (de sex delbranscherna tillsammans). Belopp i tusen kronor.</t>
  </si>
  <si>
    <r>
      <t xml:space="preserve">Tabell 6D: Nyckeltal för hela transportbranschen (de sex delbranscherna tillsammans) </t>
    </r>
    <r>
      <rPr>
        <u val="single"/>
        <sz val="10"/>
        <rFont val="Arial"/>
        <family val="2"/>
      </rPr>
      <t>exklusive</t>
    </r>
    <r>
      <rPr>
        <sz val="10"/>
        <rFont val="Arial"/>
        <family val="0"/>
      </rPr>
      <t xml:space="preserve"> Kollektivtrafik. Belopp i tusen kronor.</t>
    </r>
  </si>
  <si>
    <t>Tabell 6A: Transportbranschens samlade resultaträkning. Belopp i miljoner kronor.</t>
  </si>
  <si>
    <t>Tabell 6B: Transportbranschens samlade balansräkning. Belopp i miljoner kronor.</t>
  </si>
  <si>
    <t>Tabell 7A: Resultaträkning för delbranschen Vägtransport av gods. Belopp i miljoner kronor.</t>
  </si>
  <si>
    <t>Tabell 7B: Balansräkning för delbranschen Vägtransport av gods. Belopp i miljoner kronor.</t>
  </si>
  <si>
    <t>.</t>
  </si>
  <si>
    <t>Tabell 8A: Resultaträkning för delbranschen Sjötransport. Belopp i miljoner kronor.</t>
  </si>
  <si>
    <t>Tabell 8B: Balansräkning för delbranschen Sjötransport. Belopp i miljoner kronor.</t>
  </si>
  <si>
    <t>Tabell 9A: Resultaträkning för delbranschen Lufttransport. Belopp i miljoner kronor.</t>
  </si>
  <si>
    <t>Tabell 9B: Balansräkning för delbranschen Lufttransport. Belopp i miljoner kronor.</t>
  </si>
  <si>
    <t>Tabell 10A: Resultaträkning för delbranschen Järnvägstransport. Belopp i miljoner kronor.</t>
  </si>
  <si>
    <t>Tabell 10B: Balansräkning för delbranschen Järnvägstransport. Belopp i miljoner kronor.</t>
  </si>
  <si>
    <t>Tabell 11A: Resultaträkning för delbranschen Kollektivtrafik. Belopp i miljoner kronor.</t>
  </si>
  <si>
    <t>Tabell 11B: Balansräkning för delbranschen Kollektivtrafik. Belopp i miljoner kronor.</t>
  </si>
  <si>
    <t>Tabell 12A: Resultaträkning för delbranschen Taxitrafik. Belopp i miljoner kronor.</t>
  </si>
  <si>
    <t>Tabell 12B: Balansräkning för delbranschen Taxitrafik. Belopp i miljoner kronor.</t>
  </si>
  <si>
    <t>Tabell 13A: Resultaträkning för företag med 0-4 anställda i hela transportbranschen (de sex delbranscherna tillsammans). Belopp i miljoner kronor.</t>
  </si>
  <si>
    <t>Tabell 13B: Balansräkning för företag med 0-4 anställda i hela transportbranschen (de sex delbranscherna tillsammans). Belopp i miljoner kronor.</t>
  </si>
  <si>
    <t>Tabell 13C: Nyckeltal för företag med 0-4 anställda i hela transportbranschen (de sex delbranscherna tillsammans). Belopp i tusen kronor.</t>
  </si>
  <si>
    <t>Tabell 14A: Resultaträkning för företag med 5-49 anställda i hela transportbranschen (de sex delbranscherna tillsammans). Belopp i miljoner kronor.</t>
  </si>
  <si>
    <t>Tabell 14B: Balansräkning för företag med 5-49 anställda i hela transportbranschen (de sex delbranscherna tillsammans). Belopp i miljoner kronor.</t>
  </si>
  <si>
    <t>Tabell 14C: Nyckeltal för företag med 5-49 anställda i hela transportbranschen (de sex delbranscherna tillsammans). Belopp i tusen kronor.</t>
  </si>
  <si>
    <t>Tabell 15A: Resultaträkning för företag med 50 anställda eller fler i hela transportbranschen (de sex delbranscherna tillsammans). Belopp i miljoner kronor.</t>
  </si>
  <si>
    <t>Tabell 15B: Balansräkning för företag med 50 anställda eller fler i hela transportbranschen (de sex delbranscherna tillsammans). Belopp i miljoner kronor.</t>
  </si>
  <si>
    <t>Tabell 15C: Nyckeltal för företag med 50 anställda eller fler i hela transportbranschen (de sex delbranscherna tillsammans). Belopp i tusen kronor.</t>
  </si>
  <si>
    <t>Tabell 18A: Antal bolag, nettoomsättning (mkr) och anställda per år för cohorter av nystartade fristående aktiebolag</t>
  </si>
  <si>
    <t>Tabell 18B: Avkastning, resultat och soliditet per år för cohorter av nystartade fristående aktiebolag. Belopp i tusen kronor.</t>
  </si>
  <si>
    <t>Tabell 19A: Nystartade företag i cohort 1997 uppdelade på sex delbranscher. Belopp i miljoner kronor.</t>
  </si>
  <si>
    <t>Tabell 19B: Nystartade företag i cohort 1999 uppdelade på sex delbranscher. Belopp i miljoner kronor.</t>
  </si>
  <si>
    <t>Tabell 7C: Nyckeltal för delbranschen Vägtransport av gods. Belopp i tusen kronor.</t>
  </si>
  <si>
    <t>Tabell 9C: Nyckeltal för delbranschen Lufttransport. Belopp i tusen kronor.</t>
  </si>
  <si>
    <t>Tabell 11C: Nyckeltal för delbranschen Kollektivtrafik. Belopp i tusen kronor.</t>
  </si>
  <si>
    <t>Tabell 12C: Nyckeltal för delbranschen Taxitrafik. Belopp i tusen kronor.</t>
  </si>
  <si>
    <t>Tabell 1: Antal företag i transportbranschen, nettoomsättning och antal anställda i transportbranschens aktiebolag samt BNP.</t>
  </si>
  <si>
    <t>Tabell 2: Antal anställda och nettoomsättning i de sex delbranscherna. Belopp i miljoner kronor.</t>
  </si>
  <si>
    <t>Tabell 8C: Nyckeltal för delbranschen Sjötransport. Belopp i tusen kronor.</t>
  </si>
  <si>
    <t>Tabell 10C: Nyckeltal för delbranschen Järnvägstransport. Belopp i tusen kronor.</t>
  </si>
  <si>
    <t>Transportbranschen - hur står det till?</t>
  </si>
  <si>
    <t>Statistik om transportbranschen och sex delbranscher åren 1997-2007</t>
  </si>
  <si>
    <t>Tabell 6D: Nyckeltal för hela transportbranschen (de sex delbranscherna tillsammans) exklusive Kollektivtrafik. Belopp i tusen kronor.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</si>
</sst>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wrapText="1"/>
    </xf>
    <xf numFmtId="164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2" fillId="0" borderId="12" xfId="0" applyNumberFormat="1" applyFont="1" applyBorder="1" applyAlignment="1">
      <alignment horizontal="right" wrapText="1"/>
    </xf>
    <xf numFmtId="165" fontId="2" fillId="0" borderId="12" xfId="0" applyNumberFormat="1" applyFont="1" applyBorder="1" applyAlignment="1">
      <alignment horizontal="right" wrapText="1"/>
    </xf>
    <xf numFmtId="9" fontId="2" fillId="0" borderId="12" xfId="0" applyNumberFormat="1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right" wrapText="1"/>
    </xf>
    <xf numFmtId="1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 wrapText="1"/>
    </xf>
    <xf numFmtId="0" fontId="2" fillId="0" borderId="12" xfId="0" applyFont="1" applyBorder="1" applyAlignment="1">
      <alignment/>
    </xf>
    <xf numFmtId="9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64" fontId="2" fillId="0" borderId="12" xfId="0" applyNumberFormat="1" applyFont="1" applyBorder="1" applyAlignment="1">
      <alignment horizontal="right" wrapText="1"/>
    </xf>
    <xf numFmtId="165" fontId="2" fillId="0" borderId="12" xfId="0" applyNumberFormat="1" applyFont="1" applyBorder="1" applyAlignment="1">
      <alignment horizontal="right" wrapText="1"/>
    </xf>
    <xf numFmtId="9" fontId="2" fillId="0" borderId="12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 wrapText="1"/>
    </xf>
    <xf numFmtId="2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Alignment="1">
      <alignment/>
    </xf>
    <xf numFmtId="164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45" applyFont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9" fillId="0" borderId="0" xfId="45" applyFont="1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ppdrag\Sika\annan_statisik\Kopia%20av%20fb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STAPRISER"/>
      <sheetName val="PROCENT"/>
      <sheetName val="LOPANDEPRISER"/>
      <sheetName val="IPI"/>
      <sheetName val="Anm"/>
    </sheetNames>
    <sheetDataSet>
      <sheetData sheetId="2">
        <row r="31">
          <cell r="AP31">
            <v>1927001</v>
          </cell>
        </row>
        <row r="32">
          <cell r="AP32">
            <v>2012091</v>
          </cell>
        </row>
        <row r="33">
          <cell r="AP33">
            <v>2123971</v>
          </cell>
        </row>
        <row r="34">
          <cell r="AP34">
            <v>2249987</v>
          </cell>
        </row>
        <row r="35">
          <cell r="AP35">
            <v>2326176</v>
          </cell>
        </row>
        <row r="36">
          <cell r="AP36">
            <v>2420761</v>
          </cell>
        </row>
        <row r="37">
          <cell r="AP37">
            <v>2515150</v>
          </cell>
        </row>
        <row r="38">
          <cell r="AP38">
            <v>2624964</v>
          </cell>
        </row>
        <row r="39">
          <cell r="AP39">
            <v>2735218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20.25">
      <c r="A1" s="159" t="s">
        <v>187</v>
      </c>
    </row>
    <row r="2" ht="15">
      <c r="A2" s="158" t="s">
        <v>188</v>
      </c>
    </row>
    <row r="4" spans="1:10" s="157" customFormat="1" ht="14.25">
      <c r="A4" s="163" t="s">
        <v>183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5" s="164" customFormat="1" ht="14.25">
      <c r="A5" s="163" t="s">
        <v>184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s="164" customFormat="1" ht="14.25">
      <c r="A6" s="163" t="s">
        <v>14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="157" customFormat="1" ht="14.25">
      <c r="A7" s="165" t="s">
        <v>15</v>
      </c>
    </row>
    <row r="8" s="157" customFormat="1" ht="14.25">
      <c r="A8" s="165" t="s">
        <v>16</v>
      </c>
    </row>
    <row r="9" s="157" customFormat="1" ht="14.25">
      <c r="A9" s="165" t="s">
        <v>17</v>
      </c>
    </row>
    <row r="10" s="157" customFormat="1" ht="14.25">
      <c r="A10" s="165" t="s">
        <v>121</v>
      </c>
    </row>
    <row r="11" s="157" customFormat="1" ht="14.25">
      <c r="A11" s="165" t="s">
        <v>19</v>
      </c>
    </row>
    <row r="12" s="157" customFormat="1" ht="14.25">
      <c r="A12" s="165" t="s">
        <v>20</v>
      </c>
    </row>
    <row r="13" s="157" customFormat="1" ht="14.25">
      <c r="A13" s="165" t="s">
        <v>146</v>
      </c>
    </row>
    <row r="14" s="157" customFormat="1" ht="14.25">
      <c r="A14" s="165" t="s">
        <v>24</v>
      </c>
    </row>
    <row r="15" s="157" customFormat="1" ht="14.25">
      <c r="A15" s="165" t="s">
        <v>25</v>
      </c>
    </row>
    <row r="16" s="157" customFormat="1" ht="14.25">
      <c r="A16" s="165" t="s">
        <v>26</v>
      </c>
    </row>
    <row r="17" s="157" customFormat="1" ht="14.25">
      <c r="A17" s="165" t="s">
        <v>151</v>
      </c>
    </row>
    <row r="18" s="157" customFormat="1" ht="14.25">
      <c r="A18" s="165" t="s">
        <v>152</v>
      </c>
    </row>
    <row r="19" s="157" customFormat="1" ht="14.25">
      <c r="A19" s="165" t="s">
        <v>149</v>
      </c>
    </row>
    <row r="20" s="157" customFormat="1" ht="14.25">
      <c r="A20" s="165" t="s">
        <v>189</v>
      </c>
    </row>
    <row r="21" s="157" customFormat="1" ht="14.25">
      <c r="A21" s="165" t="s">
        <v>153</v>
      </c>
    </row>
    <row r="22" s="157" customFormat="1" ht="14.25">
      <c r="A22" s="165" t="s">
        <v>154</v>
      </c>
    </row>
    <row r="23" s="157" customFormat="1" ht="14.25">
      <c r="A23" s="165" t="s">
        <v>179</v>
      </c>
    </row>
    <row r="24" s="157" customFormat="1" ht="14.25">
      <c r="A24" s="165" t="s">
        <v>156</v>
      </c>
    </row>
    <row r="25" s="157" customFormat="1" ht="14.25">
      <c r="A25" s="165" t="s">
        <v>157</v>
      </c>
    </row>
    <row r="26" s="157" customFormat="1" ht="14.25">
      <c r="A26" s="165" t="s">
        <v>185</v>
      </c>
    </row>
    <row r="27" s="157" customFormat="1" ht="14.25">
      <c r="A27" s="165" t="s">
        <v>158</v>
      </c>
    </row>
    <row r="28" s="157" customFormat="1" ht="14.25">
      <c r="A28" s="165" t="s">
        <v>159</v>
      </c>
    </row>
    <row r="29" s="157" customFormat="1" ht="14.25">
      <c r="A29" s="165" t="s">
        <v>180</v>
      </c>
    </row>
    <row r="30" s="157" customFormat="1" ht="14.25">
      <c r="A30" s="165" t="s">
        <v>160</v>
      </c>
    </row>
    <row r="31" s="157" customFormat="1" ht="14.25">
      <c r="A31" s="165" t="s">
        <v>161</v>
      </c>
    </row>
    <row r="32" s="157" customFormat="1" ht="14.25">
      <c r="A32" s="165" t="s">
        <v>186</v>
      </c>
    </row>
    <row r="33" s="157" customFormat="1" ht="14.25">
      <c r="A33" s="165" t="s">
        <v>162</v>
      </c>
    </row>
    <row r="34" s="157" customFormat="1" ht="14.25">
      <c r="A34" s="165" t="s">
        <v>163</v>
      </c>
    </row>
    <row r="35" s="157" customFormat="1" ht="14.25">
      <c r="A35" s="165" t="s">
        <v>181</v>
      </c>
    </row>
    <row r="36" s="157" customFormat="1" ht="14.25">
      <c r="A36" s="165" t="s">
        <v>164</v>
      </c>
    </row>
    <row r="37" s="157" customFormat="1" ht="14.25">
      <c r="A37" s="165" t="s">
        <v>165</v>
      </c>
    </row>
    <row r="38" s="157" customFormat="1" ht="14.25">
      <c r="A38" s="165" t="s">
        <v>182</v>
      </c>
    </row>
    <row r="39" s="157" customFormat="1" ht="14.25">
      <c r="A39" s="165" t="s">
        <v>166</v>
      </c>
    </row>
    <row r="40" s="157" customFormat="1" ht="14.25">
      <c r="A40" s="165" t="s">
        <v>167</v>
      </c>
    </row>
    <row r="41" s="157" customFormat="1" ht="14.25">
      <c r="A41" s="165" t="s">
        <v>168</v>
      </c>
    </row>
    <row r="42" s="157" customFormat="1" ht="14.25">
      <c r="A42" s="165" t="s">
        <v>169</v>
      </c>
    </row>
    <row r="43" s="157" customFormat="1" ht="14.25">
      <c r="A43" s="165" t="s">
        <v>170</v>
      </c>
    </row>
    <row r="44" s="157" customFormat="1" ht="14.25">
      <c r="A44" s="165" t="s">
        <v>171</v>
      </c>
    </row>
    <row r="45" s="157" customFormat="1" ht="14.25">
      <c r="A45" s="165" t="s">
        <v>172</v>
      </c>
    </row>
    <row r="46" s="157" customFormat="1" ht="14.25">
      <c r="A46" s="165" t="s">
        <v>173</v>
      </c>
    </row>
    <row r="47" s="157" customFormat="1" ht="14.25">
      <c r="A47" s="165" t="s">
        <v>174</v>
      </c>
    </row>
    <row r="48" s="157" customFormat="1" ht="14.25">
      <c r="A48" s="165" t="s">
        <v>119</v>
      </c>
    </row>
    <row r="49" s="157" customFormat="1" ht="14.25">
      <c r="A49" s="165" t="s">
        <v>120</v>
      </c>
    </row>
    <row r="50" s="157" customFormat="1" ht="14.25">
      <c r="A50" s="165" t="s">
        <v>175</v>
      </c>
    </row>
    <row r="51" s="157" customFormat="1" ht="14.25">
      <c r="A51" s="165" t="s">
        <v>176</v>
      </c>
    </row>
    <row r="52" s="157" customFormat="1" ht="14.25">
      <c r="A52" s="165" t="s">
        <v>177</v>
      </c>
    </row>
    <row r="53" s="157" customFormat="1" ht="14.25">
      <c r="A53" s="165" t="s">
        <v>178</v>
      </c>
    </row>
  </sheetData>
  <sheetProtection/>
  <mergeCells count="3">
    <mergeCell ref="A4:J4"/>
    <mergeCell ref="A5:O5"/>
    <mergeCell ref="A6:O6"/>
  </mergeCells>
  <hyperlinks>
    <hyperlink ref="A4:J4" location="'Tabell 1'!A1" display="Tabell 1: Antal företag i transportbranschen, nettoomsättning och antal anställda i transportbranschens aktiebolag samt BNP."/>
    <hyperlink ref="A5:O6" location="'Tabell 2-3A'!A1" display="Tabell 2: Antal anställda och nettoomsättning i de sex delbranscherna. Belopp i miljoner kronor."/>
    <hyperlink ref="A7:A8" location="'Tabell 3B-C'!A1" display="Tabell 3B: Antal företag i de sex delbranscherna fördelat på aktiebolag respektive övriga bolag. Företag med 0-4 anställda respektive år."/>
    <hyperlink ref="A9:A10" location="'Tabell 3D-E'!A1" display="Tabell 3D: Antal företag i de sex delbranscherna fördelat på aktiebolag respektive övriga bolag. Företag med 50 anställda eller fler respektive år."/>
    <hyperlink ref="A11:A12" location="'Tabell 4A-B'!A1" display="Tabell 4A: Branschernas koncentration avseende antal anställda. Ginikoefficient per bransch och år. Procent."/>
    <hyperlink ref="A13:A14" location="'Tabell 5A-B'!A1" display="Tabell 5A: Totalt antal svenska respektive utländska bolag i transportbranschen, uppdelat på aktiebolag respektive övriga bolag."/>
    <hyperlink ref="A15:A16" location="'Tabell 5C-D'!A1" display="Tabell 5C: Utländska aktiebolag inom de sex delbranscherna, med uppgift om antal företag och antal anställda per bransch och år."/>
    <hyperlink ref="A17:A18" location="'Tabell 6A-B'!A1" display="Tabell 6A: Transportbranschens samlade resultaträkning. Belopp i miljoner kronor."/>
    <hyperlink ref="A19:A20" location="'Tabell 6C-D'!A1" display="Tabell 6C: Nyckeltal för hela transportbranschen (de sex delbranscherna tillsammans). Belopp i tusen kronor."/>
    <hyperlink ref="A21:A22" location="'Tabell 7A-B'!A1" display="Tabell 7A: Resultaträkning för delbranschen Vägtransport av gods. Belopp i miljoner kronor."/>
    <hyperlink ref="A23:A24" location="'Tabell 7C-8A'!A1" display="Tabell 7C: Nyckeltal för delbranschen Vägtransport av gods. Belopp i tusen kronor."/>
    <hyperlink ref="A25:A26" location="'Tabell 8B-C'!A1" display="Tabell 8B: Balansräkning för delbranschen Sjötransport. Belopp i miljoner kronor."/>
    <hyperlink ref="A27:A28" location="'Tabell 9A-B'!A1" display="Tabell 9A: Resultaträkning för delbranschen Lufttransport. Belopp i miljoner kronor."/>
    <hyperlink ref="A29:A30" location="'Tabell 9C-10A'!A1" display="Tabell 9C: Nyckeltal för delbranschen Lufttransport. Belopp i tusen kronor."/>
    <hyperlink ref="A31:A32" location="'Tabell 10B-C'!A1" display="Tabell 10B: Balansräkning för delbranschen Järnvägstransport. Belopp i miljoner kronor."/>
    <hyperlink ref="A33:A34" location="'Tabell 11A-B'!A1" display="Tabell 11A: Resultaträkning för delbranschen Kollektivtrafik. Belopp i miljoner kronor."/>
    <hyperlink ref="A35:A36" location="'Tabell 11C-12A'!A1" display="Tabell 11C: Nyckeltal för delbranschen Kollektivtrafik. Belopp i tusen kronor."/>
    <hyperlink ref="A37:A38" location="'Tabell 12B-C'!A1" display="Tabell 12B: Balansräkning för delbranschen Taxitrafik. Belopp i miljoner kronor."/>
    <hyperlink ref="A39:A40" location="'Tabell 13A-B'!A1" display="Tabell 13A: Resultaträkning för företag med 0-4 anställda i hela transportbranschen (de sex delbranscherna tillsammans). Belopp i miljoner kronor."/>
    <hyperlink ref="A41:A42" location="'Tabell 13C-14A'!A1" display="Tabell 13C: Nyckeltal för företag med 0-4 anställda i hela transportbranschen (de sex delbranscherna tillsammans). Belopp i tusen kronor."/>
    <hyperlink ref="A43:A44" location="'Tabell 14B-C'!A1" display="Tabell 14B: Balansräkning för företag med 5-49 anställda i hela transportbranschen (de sex delbranscherna tillsammans). Belopp i miljoner kronor."/>
    <hyperlink ref="A45:A46" location="'Tabell 15A-B'!A1" display="Tabell 15A: Resultaträkning för företag med 50 anställda eller fler i hela transportbranschen (de sex delbranscherna tillsammans). Belopp i miljoner kronor."/>
    <hyperlink ref="A47:A48" location="'Tabell 15C-16'!A1" display="Tabell 15C: Nyckeltal för företag med 50 anställda eller fler i hela transportbranschen (de sex delbranscherna tillsammans). Belopp i tusen kronor."/>
    <hyperlink ref="A49" location="'Tabell 17'!A1" display="Tabell 17: Antal anställda 2007 i företag som startat aktiv verksamhet under åren 1997 till 2006. Totalt och fördelat på de sex delbranscherna."/>
    <hyperlink ref="A50" location="'Tabell 18A'!A1" display="Tabell 18A: Antal bolag, nettoomsättning (mkr) och anställda per år för cohorter av nystartade fristående aktiebolag"/>
    <hyperlink ref="A51" location="'Tabell 18B'!A1" display="Tabell 18B: Avkastning, resultat och soliditet per år för cohorter av nystartade fristående aktiebolag. Belopp i tusen kronor."/>
    <hyperlink ref="A52" location="'Tabell 19A'!A1" display="Tabell 19A: Nystartade företag i cohort 1997 uppdelade på sex delbranscher. Belopp i miljoner kronor."/>
    <hyperlink ref="A53" location="'Tabell 19B'!A1" display="Tabell 19B: Nystartade företag i cohort 1999 uppdelade på sex delbranscher. Belopp i miljoner krono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6" sqref="A16:P16"/>
    </sheetView>
  </sheetViews>
  <sheetFormatPr defaultColWidth="9.140625" defaultRowHeight="12.75"/>
  <cols>
    <col min="1" max="1" width="5.57421875" style="20" customWidth="1"/>
    <col min="2" max="16" width="8.28125" style="20" customWidth="1"/>
    <col min="17" max="17" width="7.8515625" style="20" customWidth="1"/>
    <col min="18" max="16384" width="9.140625" style="20" customWidth="1"/>
  </cols>
  <sheetData>
    <row r="1" spans="1:16" s="51" customFormat="1" ht="12.75">
      <c r="A1" s="135" t="s">
        <v>149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7" s="37" customFormat="1" ht="47.25" customHeight="1">
      <c r="A2" s="43" t="s">
        <v>5</v>
      </c>
      <c r="B2" s="19" t="s">
        <v>61</v>
      </c>
      <c r="C2" s="19" t="s">
        <v>62</v>
      </c>
      <c r="D2" s="19" t="s">
        <v>63</v>
      </c>
      <c r="E2" s="19" t="s">
        <v>64</v>
      </c>
      <c r="F2" s="19" t="s">
        <v>65</v>
      </c>
      <c r="G2" s="19" t="s">
        <v>66</v>
      </c>
      <c r="H2" s="19" t="s">
        <v>67</v>
      </c>
      <c r="I2" s="19" t="s">
        <v>68</v>
      </c>
      <c r="J2" s="19" t="s">
        <v>69</v>
      </c>
      <c r="K2" s="19" t="s">
        <v>70</v>
      </c>
      <c r="L2" s="19" t="s">
        <v>71</v>
      </c>
      <c r="M2" s="19" t="s">
        <v>72</v>
      </c>
      <c r="N2" s="19" t="s">
        <v>73</v>
      </c>
      <c r="O2" s="19" t="s">
        <v>74</v>
      </c>
      <c r="P2" s="19" t="s">
        <v>75</v>
      </c>
      <c r="Q2" s="47"/>
    </row>
    <row r="3" spans="1:16" s="37" customFormat="1" ht="11.25">
      <c r="A3" s="20">
        <v>1997</v>
      </c>
      <c r="B3" s="44">
        <v>0.0314002399</v>
      </c>
      <c r="C3" s="44">
        <v>-0.001769785</v>
      </c>
      <c r="D3" s="44">
        <v>0.0477516615</v>
      </c>
      <c r="E3" s="45">
        <v>2.0264659022</v>
      </c>
      <c r="F3" s="44">
        <v>-0.00123298</v>
      </c>
      <c r="G3" s="44">
        <v>-0.000498955</v>
      </c>
      <c r="H3" s="44">
        <v>0.0267912103</v>
      </c>
      <c r="I3" s="105">
        <v>1227</v>
      </c>
      <c r="J3" s="105">
        <v>345</v>
      </c>
      <c r="K3" s="46">
        <v>0.3304314826</v>
      </c>
      <c r="L3" s="46">
        <v>1.1720351423</v>
      </c>
      <c r="M3" s="44">
        <v>0.0670240394</v>
      </c>
      <c r="N3" s="123" t="s">
        <v>18</v>
      </c>
      <c r="O3" s="124" t="s">
        <v>18</v>
      </c>
      <c r="P3" s="124" t="s">
        <v>18</v>
      </c>
    </row>
    <row r="4" spans="1:16" ht="11.25">
      <c r="A4" s="20">
        <v>1998</v>
      </c>
      <c r="B4" s="44">
        <v>0.0203000073</v>
      </c>
      <c r="C4" s="44">
        <v>-0.060796463</v>
      </c>
      <c r="D4" s="44">
        <v>0.0443927976</v>
      </c>
      <c r="E4" s="45">
        <v>2.2695488151</v>
      </c>
      <c r="F4" s="44">
        <v>-0.002584904</v>
      </c>
      <c r="G4" s="44">
        <v>-0.016129064</v>
      </c>
      <c r="H4" s="44">
        <v>0.0176090134</v>
      </c>
      <c r="I4" s="105">
        <v>1273</v>
      </c>
      <c r="J4" s="105">
        <v>365</v>
      </c>
      <c r="K4" s="46">
        <v>0.3058384089</v>
      </c>
      <c r="L4" s="46">
        <v>1.1528191202</v>
      </c>
      <c r="M4" s="44">
        <v>0.056715065</v>
      </c>
      <c r="N4" s="46">
        <v>1.0981134152</v>
      </c>
      <c r="O4" s="44">
        <v>0.0621262025</v>
      </c>
      <c r="P4" s="44">
        <v>0.0243428943</v>
      </c>
    </row>
    <row r="5" spans="1:16" ht="11.25">
      <c r="A5" s="20">
        <v>1999</v>
      </c>
      <c r="B5" s="44">
        <v>0.0265810296</v>
      </c>
      <c r="C5" s="44">
        <v>-0.020457422</v>
      </c>
      <c r="D5" s="44">
        <v>0.047879823</v>
      </c>
      <c r="E5" s="45">
        <v>2.4925339554</v>
      </c>
      <c r="F5" s="44">
        <v>-0.016825256</v>
      </c>
      <c r="G5" s="44">
        <v>-0.005689808</v>
      </c>
      <c r="H5" s="44">
        <v>0.0258204101</v>
      </c>
      <c r="I5" s="105">
        <v>1302</v>
      </c>
      <c r="J5" s="105">
        <v>364</v>
      </c>
      <c r="K5" s="46">
        <v>0.2863224037</v>
      </c>
      <c r="L5" s="46">
        <v>1.0294580694</v>
      </c>
      <c r="M5" s="44">
        <v>0.0747138869</v>
      </c>
      <c r="N5" s="46">
        <v>1.1595015483</v>
      </c>
      <c r="O5" s="44">
        <v>0.0417777015</v>
      </c>
      <c r="P5" s="44">
        <v>0.0185352398</v>
      </c>
    </row>
    <row r="6" spans="1:16" ht="11.25">
      <c r="A6" s="20">
        <v>2000</v>
      </c>
      <c r="B6" s="44">
        <v>0.0173740366</v>
      </c>
      <c r="C6" s="44">
        <v>-0.075335611</v>
      </c>
      <c r="D6" s="44">
        <v>0.0628105618</v>
      </c>
      <c r="E6" s="45">
        <v>2.460821752</v>
      </c>
      <c r="F6" s="44">
        <v>-0.012653526</v>
      </c>
      <c r="G6" s="44">
        <v>-0.021069889</v>
      </c>
      <c r="H6" s="44">
        <v>0.0168176605</v>
      </c>
      <c r="I6" s="105">
        <v>1367</v>
      </c>
      <c r="J6" s="105">
        <v>372</v>
      </c>
      <c r="K6" s="46">
        <v>0.2889329552</v>
      </c>
      <c r="L6" s="46">
        <v>1.0330828496</v>
      </c>
      <c r="M6" s="44">
        <v>0.0928273186</v>
      </c>
      <c r="N6" s="46">
        <v>1.2046254912</v>
      </c>
      <c r="O6" s="44">
        <v>0.0937883806</v>
      </c>
      <c r="P6" s="44">
        <v>0.0417441962</v>
      </c>
    </row>
    <row r="7" spans="1:16" ht="11.25">
      <c r="A7" s="20">
        <v>2001</v>
      </c>
      <c r="B7" s="44">
        <v>0.016742648</v>
      </c>
      <c r="C7" s="44">
        <v>-0.084332156</v>
      </c>
      <c r="D7" s="44">
        <v>0.0562022633</v>
      </c>
      <c r="E7" s="45">
        <v>2.5810524445</v>
      </c>
      <c r="F7" s="44">
        <v>-0.004869485</v>
      </c>
      <c r="G7" s="44">
        <v>-0.021925264</v>
      </c>
      <c r="H7" s="44">
        <v>0.0155893875</v>
      </c>
      <c r="I7" s="105">
        <v>1458</v>
      </c>
      <c r="J7" s="105">
        <v>404</v>
      </c>
      <c r="K7" s="46">
        <v>0.2792201316</v>
      </c>
      <c r="L7" s="46">
        <v>1.0739772815</v>
      </c>
      <c r="M7" s="44">
        <v>0.1064769532</v>
      </c>
      <c r="N7" s="46">
        <v>1.2680879242</v>
      </c>
      <c r="O7" s="44">
        <v>0.1258632614</v>
      </c>
      <c r="P7" s="44">
        <v>0.0557166102</v>
      </c>
    </row>
    <row r="8" spans="1:16" ht="11.25">
      <c r="A8" s="20">
        <v>2002</v>
      </c>
      <c r="B8" s="44">
        <v>0.0202279705</v>
      </c>
      <c r="C8" s="44">
        <v>-0.05221677</v>
      </c>
      <c r="D8" s="44">
        <v>0.0403176349</v>
      </c>
      <c r="E8" s="45">
        <v>2.6444450374</v>
      </c>
      <c r="F8" s="44">
        <v>-0.008107751</v>
      </c>
      <c r="G8" s="44">
        <v>-0.012804895</v>
      </c>
      <c r="H8" s="44">
        <v>0.0180777743</v>
      </c>
      <c r="I8" s="105">
        <v>1482</v>
      </c>
      <c r="J8" s="105">
        <v>414</v>
      </c>
      <c r="K8" s="46">
        <v>0.2743932159</v>
      </c>
      <c r="L8" s="46">
        <v>1.1189414258</v>
      </c>
      <c r="M8" s="44">
        <v>0.0779182152</v>
      </c>
      <c r="N8" s="46">
        <v>1.1514146774</v>
      </c>
      <c r="O8" s="44">
        <v>0.0335028736</v>
      </c>
      <c r="P8" s="44">
        <v>0.0163076214</v>
      </c>
    </row>
    <row r="9" spans="1:16" ht="11.25">
      <c r="A9" s="20">
        <v>2003</v>
      </c>
      <c r="B9" s="44">
        <v>0.0420454368</v>
      </c>
      <c r="C9" s="44">
        <v>0.0378386271</v>
      </c>
      <c r="D9" s="44">
        <v>0.0444792014</v>
      </c>
      <c r="E9" s="45">
        <v>2.2754704442</v>
      </c>
      <c r="F9" s="44">
        <v>0.0139530559</v>
      </c>
      <c r="G9" s="44">
        <v>0.009610504</v>
      </c>
      <c r="H9" s="44">
        <v>0.0349799829</v>
      </c>
      <c r="I9" s="105">
        <v>1562</v>
      </c>
      <c r="J9" s="105">
        <v>461</v>
      </c>
      <c r="K9" s="46">
        <v>0.3052882367</v>
      </c>
      <c r="L9" s="46">
        <v>1.2019856327</v>
      </c>
      <c r="M9" s="44">
        <v>0.0766756328</v>
      </c>
      <c r="N9" s="46">
        <v>1.1761220958</v>
      </c>
      <c r="O9" s="44">
        <v>0.0607710358</v>
      </c>
      <c r="P9" s="44">
        <v>0.0064236096</v>
      </c>
    </row>
    <row r="10" spans="1:16" ht="11.25">
      <c r="A10" s="20">
        <v>2004</v>
      </c>
      <c r="B10" s="44">
        <v>0.0458984007</v>
      </c>
      <c r="C10" s="44">
        <v>0.0734169964</v>
      </c>
      <c r="D10" s="44">
        <v>0.0345014045</v>
      </c>
      <c r="E10" s="45">
        <v>2.1781168607</v>
      </c>
      <c r="F10" s="44">
        <v>0.0180141779</v>
      </c>
      <c r="G10" s="44">
        <v>0.0190822988</v>
      </c>
      <c r="H10" s="44">
        <v>0.0379138607</v>
      </c>
      <c r="I10" s="105">
        <v>1613</v>
      </c>
      <c r="J10" s="105">
        <v>481</v>
      </c>
      <c r="K10" s="46">
        <v>0.314654264</v>
      </c>
      <c r="L10" s="46">
        <v>1.2105968606</v>
      </c>
      <c r="M10" s="44">
        <v>0.0634171947</v>
      </c>
      <c r="N10" s="46">
        <v>1.1360998733</v>
      </c>
      <c r="O10" s="44">
        <v>0.058184186</v>
      </c>
      <c r="P10" s="44">
        <v>0.0247683381</v>
      </c>
    </row>
    <row r="11" spans="1:16" ht="11.25">
      <c r="A11" s="20">
        <v>2005</v>
      </c>
      <c r="B11" s="44">
        <v>0.0550394977</v>
      </c>
      <c r="C11" s="44">
        <v>0.1102553851</v>
      </c>
      <c r="D11" s="44">
        <v>0.029637845</v>
      </c>
      <c r="E11" s="45">
        <v>2.112898084</v>
      </c>
      <c r="F11" s="44">
        <v>0.0211827933</v>
      </c>
      <c r="G11" s="44">
        <v>0.0288911851</v>
      </c>
      <c r="H11" s="44">
        <v>0.0448975655</v>
      </c>
      <c r="I11" s="105">
        <v>1773</v>
      </c>
      <c r="J11" s="105">
        <v>517</v>
      </c>
      <c r="K11" s="46">
        <v>0.3212308264</v>
      </c>
      <c r="L11" s="46">
        <v>1.2258904692</v>
      </c>
      <c r="M11" s="44">
        <v>0.0664144538</v>
      </c>
      <c r="N11" s="46">
        <v>1.1956614105</v>
      </c>
      <c r="O11" s="44">
        <v>0.1117815428</v>
      </c>
      <c r="P11" s="44">
        <v>0.0117468098</v>
      </c>
    </row>
    <row r="12" spans="1:16" ht="11.25">
      <c r="A12" s="20">
        <v>2006</v>
      </c>
      <c r="B12" s="44">
        <v>0.0711398579</v>
      </c>
      <c r="C12" s="44">
        <v>0.1419369839</v>
      </c>
      <c r="D12" s="44">
        <v>0.0294878169</v>
      </c>
      <c r="E12" s="45">
        <v>2.0290986553</v>
      </c>
      <c r="F12" s="44">
        <v>0.0333806513</v>
      </c>
      <c r="G12" s="44">
        <v>0.0373796235</v>
      </c>
      <c r="H12" s="44">
        <v>0.0567494954</v>
      </c>
      <c r="I12" s="105">
        <v>1856</v>
      </c>
      <c r="J12" s="105">
        <v>547</v>
      </c>
      <c r="K12" s="46">
        <v>0.3301340652</v>
      </c>
      <c r="L12" s="46">
        <v>1.253576924</v>
      </c>
      <c r="M12" s="44">
        <v>0.066745396</v>
      </c>
      <c r="N12" s="46">
        <v>1.2260854475</v>
      </c>
      <c r="O12" s="44">
        <v>0.071647815</v>
      </c>
      <c r="P12" s="44">
        <v>0.0235215503</v>
      </c>
    </row>
    <row r="13" spans="1:16" ht="11.25">
      <c r="A13" s="22">
        <v>2007</v>
      </c>
      <c r="B13" s="48">
        <v>0.0597533574</v>
      </c>
      <c r="C13" s="48">
        <v>0.126287318</v>
      </c>
      <c r="D13" s="48">
        <v>0.0272889991</v>
      </c>
      <c r="E13" s="49">
        <v>2.0196255306</v>
      </c>
      <c r="F13" s="48">
        <v>0.0336422632</v>
      </c>
      <c r="G13" s="48">
        <v>0.0330471751</v>
      </c>
      <c r="H13" s="48">
        <v>0.0472168113</v>
      </c>
      <c r="I13" s="112">
        <v>1893</v>
      </c>
      <c r="J13" s="112">
        <v>565</v>
      </c>
      <c r="K13" s="50">
        <v>0.3311618186</v>
      </c>
      <c r="L13" s="50">
        <v>1.2655102218</v>
      </c>
      <c r="M13" s="48">
        <v>0.0625007596</v>
      </c>
      <c r="N13" s="50">
        <v>1.223933808</v>
      </c>
      <c r="O13" s="48">
        <v>0.051554231</v>
      </c>
      <c r="P13" s="48">
        <v>0.0312642815</v>
      </c>
    </row>
    <row r="16" spans="1:16" s="51" customFormat="1" ht="12.75">
      <c r="A16" s="135" t="s">
        <v>150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7" s="37" customFormat="1" ht="45">
      <c r="A17" s="43" t="s">
        <v>5</v>
      </c>
      <c r="B17" s="19" t="s">
        <v>61</v>
      </c>
      <c r="C17" s="19" t="s">
        <v>62</v>
      </c>
      <c r="D17" s="19" t="s">
        <v>63</v>
      </c>
      <c r="E17" s="19" t="s">
        <v>64</v>
      </c>
      <c r="F17" s="19" t="s">
        <v>65</v>
      </c>
      <c r="G17" s="19" t="s">
        <v>66</v>
      </c>
      <c r="H17" s="19" t="s">
        <v>67</v>
      </c>
      <c r="I17" s="19" t="s">
        <v>68</v>
      </c>
      <c r="J17" s="19" t="s">
        <v>69</v>
      </c>
      <c r="K17" s="19" t="s">
        <v>70</v>
      </c>
      <c r="L17" s="19" t="s">
        <v>71</v>
      </c>
      <c r="M17" s="19" t="s">
        <v>72</v>
      </c>
      <c r="N17" s="19" t="s">
        <v>73</v>
      </c>
      <c r="O17" s="19" t="s">
        <v>74</v>
      </c>
      <c r="P17" s="19" t="s">
        <v>75</v>
      </c>
      <c r="Q17" s="47"/>
    </row>
    <row r="18" spans="1:16" s="37" customFormat="1" ht="11.25">
      <c r="A18" s="20">
        <v>1997</v>
      </c>
      <c r="B18" s="44">
        <v>0.0895895286</v>
      </c>
      <c r="C18" s="44">
        <v>0.139260773</v>
      </c>
      <c r="D18" s="44">
        <v>0.0572672073</v>
      </c>
      <c r="E18" s="45">
        <v>1.5362506016</v>
      </c>
      <c r="F18" s="44">
        <v>0.0419157996</v>
      </c>
      <c r="G18" s="44">
        <v>0.0441451052</v>
      </c>
      <c r="H18" s="44">
        <v>0.0720375928</v>
      </c>
      <c r="I18" s="105">
        <v>1328</v>
      </c>
      <c r="J18" s="105">
        <v>404</v>
      </c>
      <c r="K18" s="46">
        <v>0.3942319462</v>
      </c>
      <c r="L18" s="46">
        <v>1.2436496711</v>
      </c>
      <c r="M18" s="44">
        <v>0.0462665315</v>
      </c>
      <c r="N18" s="123" t="s">
        <v>18</v>
      </c>
      <c r="O18" s="124" t="s">
        <v>18</v>
      </c>
      <c r="P18" s="124" t="s">
        <v>18</v>
      </c>
    </row>
    <row r="19" spans="1:16" ht="11.25">
      <c r="A19" s="20">
        <v>1998</v>
      </c>
      <c r="B19" s="44">
        <v>0.0750211535</v>
      </c>
      <c r="C19" s="44">
        <v>0.0659830005</v>
      </c>
      <c r="D19" s="44">
        <v>0.0573904355</v>
      </c>
      <c r="E19" s="45">
        <v>1.6167815819</v>
      </c>
      <c r="F19" s="44">
        <v>0.0359180953</v>
      </c>
      <c r="G19" s="44">
        <v>0.0192762139</v>
      </c>
      <c r="H19" s="44">
        <v>0.057354677</v>
      </c>
      <c r="I19" s="105">
        <v>1370</v>
      </c>
      <c r="J19" s="105">
        <v>411</v>
      </c>
      <c r="K19" s="46">
        <v>0.3821242285</v>
      </c>
      <c r="L19" s="46">
        <v>1.3080215488</v>
      </c>
      <c r="M19" s="44">
        <v>0.0395358715</v>
      </c>
      <c r="N19" s="46">
        <v>1.1313339481</v>
      </c>
      <c r="O19" s="44">
        <v>0.0647370578</v>
      </c>
      <c r="P19" s="44">
        <v>0.0315169645</v>
      </c>
    </row>
    <row r="20" spans="1:16" ht="11.25">
      <c r="A20" s="20">
        <v>1999</v>
      </c>
      <c r="B20" s="44">
        <v>0.0709142072</v>
      </c>
      <c r="C20" s="44">
        <v>0.1019660847</v>
      </c>
      <c r="D20" s="44">
        <v>0.054827808</v>
      </c>
      <c r="E20" s="45">
        <v>2.0281341477</v>
      </c>
      <c r="F20" s="44">
        <v>0.0183201419</v>
      </c>
      <c r="G20" s="44">
        <v>0.0307493868</v>
      </c>
      <c r="H20" s="44">
        <v>0.0647581225</v>
      </c>
      <c r="I20" s="105">
        <v>1411</v>
      </c>
      <c r="J20" s="105">
        <v>411</v>
      </c>
      <c r="K20" s="46">
        <v>0.330232429</v>
      </c>
      <c r="L20" s="46">
        <v>1.0950627422</v>
      </c>
      <c r="M20" s="44">
        <v>0.0615990178</v>
      </c>
      <c r="N20" s="46">
        <v>1.2082995513</v>
      </c>
      <c r="O20" s="44">
        <v>0.0564677591</v>
      </c>
      <c r="P20" s="44">
        <v>0.0259819994</v>
      </c>
    </row>
    <row r="21" spans="1:16" ht="11.25">
      <c r="A21" s="20">
        <v>2000</v>
      </c>
      <c r="B21" s="44">
        <v>0.0689900025</v>
      </c>
      <c r="C21" s="44">
        <v>0.0748374704</v>
      </c>
      <c r="D21" s="44">
        <v>0.0781446395</v>
      </c>
      <c r="E21" s="45">
        <v>2.2174871547</v>
      </c>
      <c r="F21" s="44">
        <v>0.0292190085</v>
      </c>
      <c r="G21" s="44">
        <v>0.0211152744</v>
      </c>
      <c r="H21" s="44">
        <v>0.062634185</v>
      </c>
      <c r="I21" s="105">
        <v>1486</v>
      </c>
      <c r="J21" s="105">
        <v>443</v>
      </c>
      <c r="K21" s="46">
        <v>0.3107794979</v>
      </c>
      <c r="L21" s="46">
        <v>1.1014752154</v>
      </c>
      <c r="M21" s="44">
        <v>0.073124238</v>
      </c>
      <c r="N21" s="46">
        <v>1.2464041777</v>
      </c>
      <c r="O21" s="44">
        <v>0.0807644915</v>
      </c>
      <c r="P21" s="44">
        <v>0.0263807899</v>
      </c>
    </row>
    <row r="22" spans="1:16" ht="11.25">
      <c r="A22" s="20">
        <v>2001</v>
      </c>
      <c r="B22" s="44">
        <v>0.0593341602</v>
      </c>
      <c r="C22" s="44">
        <v>0.0512413435</v>
      </c>
      <c r="D22" s="44">
        <v>0.0653948653</v>
      </c>
      <c r="E22" s="45">
        <v>2.4536965345</v>
      </c>
      <c r="F22" s="44">
        <v>0.0298748739</v>
      </c>
      <c r="G22" s="44">
        <v>0.0131570138</v>
      </c>
      <c r="H22" s="44">
        <v>0.052623489</v>
      </c>
      <c r="I22" s="105">
        <v>1580</v>
      </c>
      <c r="J22" s="105">
        <v>472</v>
      </c>
      <c r="K22" s="46">
        <v>0.2895089416</v>
      </c>
      <c r="L22" s="46">
        <v>1.127522354</v>
      </c>
      <c r="M22" s="44">
        <v>0.0940749881</v>
      </c>
      <c r="N22" s="46">
        <v>1.3564426771</v>
      </c>
      <c r="O22" s="44">
        <v>0.1408294885</v>
      </c>
      <c r="P22" s="44">
        <v>0.0732378991</v>
      </c>
    </row>
    <row r="23" spans="1:16" ht="11.25">
      <c r="A23" s="20">
        <v>2002</v>
      </c>
      <c r="B23" s="44">
        <v>0.0655818033</v>
      </c>
      <c r="C23" s="44">
        <v>0.0782925463</v>
      </c>
      <c r="D23" s="44">
        <v>0.0474359722</v>
      </c>
      <c r="E23" s="45">
        <v>2.4965093524</v>
      </c>
      <c r="F23" s="44">
        <v>0.0249344072</v>
      </c>
      <c r="G23" s="44">
        <v>0.0188154961</v>
      </c>
      <c r="H23" s="44">
        <v>0.0551067611</v>
      </c>
      <c r="I23" s="105">
        <v>1570</v>
      </c>
      <c r="J23" s="105">
        <v>477</v>
      </c>
      <c r="K23" s="46">
        <v>0.2860050657</v>
      </c>
      <c r="L23" s="46">
        <v>1.1900863351</v>
      </c>
      <c r="M23" s="44">
        <v>0.0540286246</v>
      </c>
      <c r="N23" s="46">
        <v>1.1857258798</v>
      </c>
      <c r="O23" s="44">
        <v>0.014703662</v>
      </c>
      <c r="P23" s="44">
        <v>0.0212094593</v>
      </c>
    </row>
    <row r="24" spans="1:16" ht="11.25">
      <c r="A24" s="20">
        <v>2003</v>
      </c>
      <c r="B24" s="44">
        <v>0.0659185405</v>
      </c>
      <c r="C24" s="44">
        <v>0.0942934987</v>
      </c>
      <c r="D24" s="44">
        <v>0.0533007282</v>
      </c>
      <c r="E24" s="45">
        <v>2.1200238637</v>
      </c>
      <c r="F24" s="44">
        <v>0.0275250384</v>
      </c>
      <c r="G24" s="44">
        <v>0.0239837955</v>
      </c>
      <c r="H24" s="44">
        <v>0.0523144586</v>
      </c>
      <c r="I24" s="105">
        <v>1629</v>
      </c>
      <c r="J24" s="105">
        <v>497</v>
      </c>
      <c r="K24" s="46">
        <v>0.3204955542</v>
      </c>
      <c r="L24" s="46">
        <v>1.2600443972</v>
      </c>
      <c r="M24" s="44">
        <v>0.0621279419</v>
      </c>
      <c r="N24" s="46">
        <v>1.232163926</v>
      </c>
      <c r="O24" s="44">
        <v>0.042477263</v>
      </c>
      <c r="P24" s="44">
        <v>0.0041198375</v>
      </c>
    </row>
    <row r="25" spans="1:16" ht="11.25">
      <c r="A25" s="20">
        <v>2004</v>
      </c>
      <c r="B25" s="44">
        <v>0.0709826229</v>
      </c>
      <c r="C25" s="44">
        <v>0.1366800581</v>
      </c>
      <c r="D25" s="44">
        <v>0.0401800982</v>
      </c>
      <c r="E25" s="45">
        <v>2.0304354427</v>
      </c>
      <c r="F25" s="44">
        <v>0.0330008581</v>
      </c>
      <c r="G25" s="44">
        <v>0.0361585767</v>
      </c>
      <c r="H25" s="44">
        <v>0.0569060205</v>
      </c>
      <c r="I25" s="105">
        <v>1692</v>
      </c>
      <c r="J25" s="105">
        <v>519</v>
      </c>
      <c r="K25" s="46">
        <v>0.3299894069</v>
      </c>
      <c r="L25" s="46">
        <v>1.247365784</v>
      </c>
      <c r="M25" s="44">
        <v>0.0562737311</v>
      </c>
      <c r="N25" s="46">
        <v>1.2005053055</v>
      </c>
      <c r="O25" s="44">
        <v>0.06122835</v>
      </c>
      <c r="P25" s="44">
        <v>0.0217094807</v>
      </c>
    </row>
    <row r="26" spans="1:16" ht="11.25">
      <c r="A26" s="20">
        <v>2005</v>
      </c>
      <c r="B26" s="44">
        <v>0.0779328627</v>
      </c>
      <c r="C26" s="44">
        <v>0.1655966687</v>
      </c>
      <c r="D26" s="44">
        <v>0.0343506436</v>
      </c>
      <c r="E26" s="45">
        <v>1.9707177903</v>
      </c>
      <c r="F26" s="44">
        <v>0.0334553112</v>
      </c>
      <c r="G26" s="44">
        <v>0.0442406018</v>
      </c>
      <c r="H26" s="44">
        <v>0.0618544732</v>
      </c>
      <c r="I26" s="105">
        <v>1884</v>
      </c>
      <c r="J26" s="105">
        <v>557</v>
      </c>
      <c r="K26" s="46">
        <v>0.3366037477</v>
      </c>
      <c r="L26" s="46">
        <v>1.2599389935</v>
      </c>
      <c r="M26" s="44">
        <v>0.0650618625</v>
      </c>
      <c r="N26" s="46">
        <v>1.239601413</v>
      </c>
      <c r="O26" s="44">
        <v>0.1232567961</v>
      </c>
      <c r="P26" s="44">
        <v>0.008969253</v>
      </c>
    </row>
    <row r="27" spans="1:16" ht="11.25">
      <c r="A27" s="20">
        <v>2006</v>
      </c>
      <c r="B27" s="44">
        <v>0.0947080727</v>
      </c>
      <c r="C27" s="44">
        <v>0.2070388453</v>
      </c>
      <c r="D27" s="44">
        <v>0.0335602244</v>
      </c>
      <c r="E27" s="45">
        <v>1.8551414421</v>
      </c>
      <c r="F27" s="44">
        <v>0.0469327196</v>
      </c>
      <c r="G27" s="44">
        <v>0.0570377463</v>
      </c>
      <c r="H27" s="44">
        <v>0.0744938589</v>
      </c>
      <c r="I27" s="105">
        <v>1961</v>
      </c>
      <c r="J27" s="105">
        <v>588</v>
      </c>
      <c r="K27" s="46">
        <v>0.3502491153</v>
      </c>
      <c r="L27" s="46">
        <v>1.2713540973</v>
      </c>
      <c r="M27" s="44">
        <v>0.0732550162</v>
      </c>
      <c r="N27" s="46">
        <v>1.2919912367</v>
      </c>
      <c r="O27" s="44">
        <v>0.0760909068</v>
      </c>
      <c r="P27" s="44">
        <v>0.0337976732</v>
      </c>
    </row>
    <row r="28" spans="1:16" ht="11.25">
      <c r="A28" s="22">
        <v>2007</v>
      </c>
      <c r="B28" s="48">
        <v>0.0785474904</v>
      </c>
      <c r="C28" s="48">
        <v>0.1705869202</v>
      </c>
      <c r="D28" s="48">
        <v>0.0302040315</v>
      </c>
      <c r="E28" s="49">
        <v>1.8793841493</v>
      </c>
      <c r="F28" s="48">
        <v>0.0454977376</v>
      </c>
      <c r="G28" s="48">
        <v>0.0458362869</v>
      </c>
      <c r="H28" s="48">
        <v>0.0607720608</v>
      </c>
      <c r="I28" s="112">
        <v>2000</v>
      </c>
      <c r="J28" s="112">
        <v>610</v>
      </c>
      <c r="K28" s="50">
        <v>0.3472898182</v>
      </c>
      <c r="L28" s="50">
        <v>1.2924934474</v>
      </c>
      <c r="M28" s="48">
        <v>0.075892464</v>
      </c>
      <c r="N28" s="50">
        <v>1.307631218</v>
      </c>
      <c r="O28" s="48">
        <v>0.0508389976</v>
      </c>
      <c r="P28" s="48">
        <v>0.0306831523</v>
      </c>
    </row>
  </sheetData>
  <sheetProtection/>
  <mergeCells count="2">
    <mergeCell ref="A1:P1"/>
    <mergeCell ref="A16:P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6" sqref="A16:R16"/>
    </sheetView>
  </sheetViews>
  <sheetFormatPr defaultColWidth="9.140625" defaultRowHeight="12.75"/>
  <cols>
    <col min="1" max="1" width="5.57421875" style="20" customWidth="1"/>
    <col min="2" max="18" width="7.421875" style="20" customWidth="1"/>
    <col min="19" max="16384" width="9.140625" style="20" customWidth="1"/>
  </cols>
  <sheetData>
    <row r="1" spans="1:16" s="23" customFormat="1" ht="12.75">
      <c r="A1" s="135" t="s">
        <v>153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33.75">
      <c r="A2" s="17" t="s">
        <v>5</v>
      </c>
      <c r="B2" s="18" t="s">
        <v>27</v>
      </c>
      <c r="C2" s="18" t="s">
        <v>28</v>
      </c>
      <c r="D2" s="18" t="s">
        <v>29</v>
      </c>
      <c r="E2" s="18" t="s">
        <v>125</v>
      </c>
      <c r="F2" s="18" t="s">
        <v>31</v>
      </c>
      <c r="G2" s="18" t="s">
        <v>32</v>
      </c>
      <c r="H2" s="18" t="s">
        <v>33</v>
      </c>
      <c r="I2" s="18" t="s">
        <v>135</v>
      </c>
      <c r="J2" s="18" t="s">
        <v>136</v>
      </c>
      <c r="K2" s="18" t="s">
        <v>35</v>
      </c>
      <c r="L2" s="18" t="s">
        <v>36</v>
      </c>
      <c r="M2" s="18" t="s">
        <v>37</v>
      </c>
      <c r="N2" s="18" t="s">
        <v>38</v>
      </c>
      <c r="O2" s="19" t="s">
        <v>39</v>
      </c>
      <c r="P2" s="19" t="s">
        <v>8</v>
      </c>
    </row>
    <row r="3" spans="1:16" ht="11.25">
      <c r="A3" s="20">
        <v>1997</v>
      </c>
      <c r="B3" s="105">
        <v>57060</v>
      </c>
      <c r="C3" s="105">
        <v>540</v>
      </c>
      <c r="D3" s="105">
        <v>38</v>
      </c>
      <c r="E3" s="105">
        <v>-13943</v>
      </c>
      <c r="F3" s="105">
        <v>-2957</v>
      </c>
      <c r="G3" s="105">
        <v>-36874</v>
      </c>
      <c r="H3" s="105">
        <v>2221</v>
      </c>
      <c r="I3" s="105">
        <v>441</v>
      </c>
      <c r="J3" s="105">
        <v>-784</v>
      </c>
      <c r="K3" s="105">
        <v>1877</v>
      </c>
      <c r="L3" s="105">
        <v>-585</v>
      </c>
      <c r="M3" s="105">
        <v>-329</v>
      </c>
      <c r="N3" s="105">
        <v>774</v>
      </c>
      <c r="O3" s="105">
        <v>7713</v>
      </c>
      <c r="P3" s="105">
        <v>50515</v>
      </c>
    </row>
    <row r="4" spans="1:16" ht="11.25">
      <c r="A4" s="20">
        <v>1998</v>
      </c>
      <c r="B4" s="105">
        <v>61221</v>
      </c>
      <c r="C4" s="105">
        <v>856</v>
      </c>
      <c r="D4" s="105">
        <v>-28</v>
      </c>
      <c r="E4" s="105">
        <v>-15177</v>
      </c>
      <c r="F4" s="105">
        <v>-3222</v>
      </c>
      <c r="G4" s="105">
        <v>-41334</v>
      </c>
      <c r="H4" s="105">
        <v>2310</v>
      </c>
      <c r="I4" s="105">
        <v>420</v>
      </c>
      <c r="J4" s="105">
        <v>-850</v>
      </c>
      <c r="K4" s="105">
        <v>1880</v>
      </c>
      <c r="L4" s="105">
        <v>-739</v>
      </c>
      <c r="M4" s="105">
        <v>-343</v>
      </c>
      <c r="N4" s="105">
        <v>796</v>
      </c>
      <c r="O4" s="105">
        <v>7722</v>
      </c>
      <c r="P4" s="105">
        <v>52430</v>
      </c>
    </row>
    <row r="5" spans="1:16" ht="11.25">
      <c r="A5" s="20">
        <v>1999</v>
      </c>
      <c r="B5" s="105">
        <v>64921</v>
      </c>
      <c r="C5" s="105">
        <v>890</v>
      </c>
      <c r="D5" s="105">
        <v>-53</v>
      </c>
      <c r="E5" s="105">
        <v>-16248</v>
      </c>
      <c r="F5" s="105">
        <v>-3524</v>
      </c>
      <c r="G5" s="105">
        <v>-43849</v>
      </c>
      <c r="H5" s="105">
        <v>2136</v>
      </c>
      <c r="I5" s="105">
        <v>418</v>
      </c>
      <c r="J5" s="105">
        <v>-1136</v>
      </c>
      <c r="K5" s="105">
        <v>1416</v>
      </c>
      <c r="L5" s="105">
        <v>-521</v>
      </c>
      <c r="M5" s="105">
        <v>-332</v>
      </c>
      <c r="N5" s="105">
        <v>565</v>
      </c>
      <c r="O5" s="105">
        <v>7697</v>
      </c>
      <c r="P5" s="105">
        <v>53987</v>
      </c>
    </row>
    <row r="6" spans="1:16" ht="11.25">
      <c r="A6" s="20">
        <v>2000</v>
      </c>
      <c r="B6" s="105">
        <v>70782</v>
      </c>
      <c r="C6" s="105">
        <v>921</v>
      </c>
      <c r="D6" s="105">
        <v>225</v>
      </c>
      <c r="E6" s="105">
        <v>-17244</v>
      </c>
      <c r="F6" s="105">
        <v>-3761</v>
      </c>
      <c r="G6" s="105">
        <v>-48526</v>
      </c>
      <c r="H6" s="105">
        <v>2391</v>
      </c>
      <c r="I6" s="105">
        <v>391</v>
      </c>
      <c r="J6" s="105">
        <v>-1298</v>
      </c>
      <c r="K6" s="105">
        <v>1483</v>
      </c>
      <c r="L6" s="105">
        <v>-746</v>
      </c>
      <c r="M6" s="105">
        <v>-357</v>
      </c>
      <c r="N6" s="105">
        <v>382</v>
      </c>
      <c r="O6" s="105">
        <v>7733</v>
      </c>
      <c r="P6" s="105">
        <v>55381</v>
      </c>
    </row>
    <row r="7" spans="1:16" ht="11.25">
      <c r="A7" s="20">
        <v>2001</v>
      </c>
      <c r="B7" s="105">
        <v>74760</v>
      </c>
      <c r="C7" s="105">
        <v>948</v>
      </c>
      <c r="D7" s="105">
        <v>28</v>
      </c>
      <c r="E7" s="105">
        <v>-18162</v>
      </c>
      <c r="F7" s="105">
        <v>-4029</v>
      </c>
      <c r="G7" s="105">
        <v>-51096</v>
      </c>
      <c r="H7" s="105">
        <v>2449</v>
      </c>
      <c r="I7" s="105">
        <v>380</v>
      </c>
      <c r="J7" s="105">
        <v>-1450</v>
      </c>
      <c r="K7" s="105">
        <v>1381</v>
      </c>
      <c r="L7" s="105">
        <v>-370</v>
      </c>
      <c r="M7" s="105">
        <v>-450</v>
      </c>
      <c r="N7" s="105">
        <v>560</v>
      </c>
      <c r="O7" s="105">
        <v>7729</v>
      </c>
      <c r="P7" s="105">
        <v>56279</v>
      </c>
    </row>
    <row r="8" spans="1:16" ht="11.25">
      <c r="A8" s="20">
        <v>2002</v>
      </c>
      <c r="B8" s="105">
        <v>77759</v>
      </c>
      <c r="C8" s="105">
        <v>925</v>
      </c>
      <c r="D8" s="105">
        <v>20</v>
      </c>
      <c r="E8" s="105">
        <v>-18699</v>
      </c>
      <c r="F8" s="105">
        <v>-4123</v>
      </c>
      <c r="G8" s="105">
        <v>-53342</v>
      </c>
      <c r="H8" s="105">
        <v>2540</v>
      </c>
      <c r="I8" s="105">
        <v>1057</v>
      </c>
      <c r="J8" s="105">
        <v>-1079</v>
      </c>
      <c r="K8" s="105">
        <v>2518</v>
      </c>
      <c r="L8" s="105">
        <v>-442</v>
      </c>
      <c r="M8" s="105">
        <v>-386</v>
      </c>
      <c r="N8" s="105">
        <v>1691</v>
      </c>
      <c r="O8" s="105">
        <v>7739</v>
      </c>
      <c r="P8" s="105">
        <v>56036</v>
      </c>
    </row>
    <row r="9" spans="1:16" ht="11.25">
      <c r="A9" s="20">
        <v>2003</v>
      </c>
      <c r="B9" s="105">
        <v>80946</v>
      </c>
      <c r="C9" s="105">
        <v>965</v>
      </c>
      <c r="D9" s="105">
        <v>55</v>
      </c>
      <c r="E9" s="105">
        <v>-19537</v>
      </c>
      <c r="F9" s="105">
        <v>-4268</v>
      </c>
      <c r="G9" s="105">
        <v>-55904</v>
      </c>
      <c r="H9" s="105">
        <v>2256</v>
      </c>
      <c r="I9" s="105">
        <v>385</v>
      </c>
      <c r="J9" s="105">
        <v>-1503</v>
      </c>
      <c r="K9" s="105">
        <v>1138</v>
      </c>
      <c r="L9" s="105">
        <v>-281</v>
      </c>
      <c r="M9" s="105">
        <v>-460</v>
      </c>
      <c r="N9" s="105">
        <v>399</v>
      </c>
      <c r="O9" s="105">
        <v>7849</v>
      </c>
      <c r="P9" s="105">
        <v>56348</v>
      </c>
    </row>
    <row r="10" spans="1:16" ht="11.25">
      <c r="A10" s="20">
        <v>2004</v>
      </c>
      <c r="B10" s="105">
        <v>86008</v>
      </c>
      <c r="C10" s="105">
        <v>1176</v>
      </c>
      <c r="D10" s="105">
        <v>9</v>
      </c>
      <c r="E10" s="105">
        <v>-20532</v>
      </c>
      <c r="F10" s="105">
        <v>-4474</v>
      </c>
      <c r="G10" s="105">
        <v>-59808</v>
      </c>
      <c r="H10" s="105">
        <v>2379</v>
      </c>
      <c r="I10" s="105">
        <v>402</v>
      </c>
      <c r="J10" s="105">
        <v>-1275</v>
      </c>
      <c r="K10" s="105">
        <v>1506</v>
      </c>
      <c r="L10" s="105">
        <v>-215</v>
      </c>
      <c r="M10" s="105">
        <v>-571</v>
      </c>
      <c r="N10" s="105">
        <v>720</v>
      </c>
      <c r="O10" s="105">
        <v>7921</v>
      </c>
      <c r="P10" s="105">
        <v>56817</v>
      </c>
    </row>
    <row r="11" spans="1:16" ht="11.25">
      <c r="A11" s="20">
        <v>2005</v>
      </c>
      <c r="B11" s="105">
        <v>92485</v>
      </c>
      <c r="C11" s="105">
        <v>1445</v>
      </c>
      <c r="D11" s="105">
        <v>7</v>
      </c>
      <c r="E11" s="105">
        <v>-21688</v>
      </c>
      <c r="F11" s="105">
        <v>-4762</v>
      </c>
      <c r="G11" s="105">
        <v>-64438</v>
      </c>
      <c r="H11" s="105">
        <v>3051</v>
      </c>
      <c r="I11" s="105">
        <v>839</v>
      </c>
      <c r="J11" s="105">
        <v>-739</v>
      </c>
      <c r="K11" s="105">
        <v>3151</v>
      </c>
      <c r="L11" s="105">
        <v>-330</v>
      </c>
      <c r="M11" s="105">
        <v>-717</v>
      </c>
      <c r="N11" s="105">
        <v>2103</v>
      </c>
      <c r="O11" s="105">
        <v>7965</v>
      </c>
      <c r="P11" s="105">
        <v>57983</v>
      </c>
    </row>
    <row r="12" spans="1:16" ht="11.25">
      <c r="A12" s="20">
        <v>2006</v>
      </c>
      <c r="B12" s="105">
        <v>101476</v>
      </c>
      <c r="C12" s="105">
        <v>1428</v>
      </c>
      <c r="D12" s="105">
        <v>9</v>
      </c>
      <c r="E12" s="105">
        <v>-22955</v>
      </c>
      <c r="F12" s="105">
        <v>-5018</v>
      </c>
      <c r="G12" s="105">
        <v>-70966</v>
      </c>
      <c r="H12" s="105">
        <v>3977</v>
      </c>
      <c r="I12" s="105">
        <v>1052</v>
      </c>
      <c r="J12" s="105">
        <v>-853</v>
      </c>
      <c r="K12" s="105">
        <v>4176</v>
      </c>
      <c r="L12" s="105">
        <v>-682</v>
      </c>
      <c r="M12" s="105">
        <v>-879</v>
      </c>
      <c r="N12" s="105">
        <v>2616</v>
      </c>
      <c r="O12" s="105">
        <v>8058</v>
      </c>
      <c r="P12" s="105">
        <v>60788</v>
      </c>
    </row>
    <row r="13" spans="1:16" ht="11.25">
      <c r="A13" s="22">
        <v>2007</v>
      </c>
      <c r="B13" s="112">
        <v>109172</v>
      </c>
      <c r="C13" s="112">
        <v>1600</v>
      </c>
      <c r="D13" s="112">
        <v>13</v>
      </c>
      <c r="E13" s="112">
        <v>-25202</v>
      </c>
      <c r="F13" s="112">
        <v>-5367</v>
      </c>
      <c r="G13" s="112">
        <v>-75581</v>
      </c>
      <c r="H13" s="112">
        <v>4635</v>
      </c>
      <c r="I13" s="112">
        <v>744</v>
      </c>
      <c r="J13" s="112">
        <v>-1085</v>
      </c>
      <c r="K13" s="112">
        <v>4294</v>
      </c>
      <c r="L13" s="112">
        <v>-768</v>
      </c>
      <c r="M13" s="112">
        <v>-977</v>
      </c>
      <c r="N13" s="112">
        <v>2549</v>
      </c>
      <c r="O13" s="112">
        <v>8149</v>
      </c>
      <c r="P13" s="112">
        <v>62596</v>
      </c>
    </row>
    <row r="16" spans="1:18" s="23" customFormat="1" ht="12.75">
      <c r="A16" s="135" t="s">
        <v>154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 ht="11.25">
      <c r="A17" s="34"/>
      <c r="B17" s="34"/>
      <c r="C17" s="34"/>
      <c r="D17" s="34"/>
      <c r="E17" s="34"/>
      <c r="F17" s="35" t="s">
        <v>40</v>
      </c>
      <c r="G17" s="140" t="s">
        <v>41</v>
      </c>
      <c r="H17" s="140"/>
      <c r="I17" s="35" t="s">
        <v>40</v>
      </c>
      <c r="J17" s="34"/>
      <c r="K17" s="34"/>
      <c r="L17" s="34"/>
      <c r="M17" s="34"/>
      <c r="N17" s="34"/>
      <c r="O17" s="34"/>
      <c r="P17" s="34"/>
      <c r="Q17" s="34"/>
      <c r="R17" s="36" t="s">
        <v>40</v>
      </c>
    </row>
    <row r="18" spans="1:18" ht="11.25">
      <c r="A18" s="37"/>
      <c r="B18" s="141" t="s">
        <v>42</v>
      </c>
      <c r="C18" s="141"/>
      <c r="D18" s="141"/>
      <c r="E18" s="141"/>
      <c r="F18" s="39" t="s">
        <v>43</v>
      </c>
      <c r="G18" s="141" t="s">
        <v>44</v>
      </c>
      <c r="H18" s="141"/>
      <c r="I18" s="39" t="s">
        <v>45</v>
      </c>
      <c r="J18" s="40" t="s">
        <v>40</v>
      </c>
      <c r="K18" s="40" t="s">
        <v>40</v>
      </c>
      <c r="L18" s="40" t="s">
        <v>131</v>
      </c>
      <c r="M18" s="40" t="s">
        <v>46</v>
      </c>
      <c r="N18" s="141" t="s">
        <v>47</v>
      </c>
      <c r="O18" s="141"/>
      <c r="P18" s="141" t="s">
        <v>48</v>
      </c>
      <c r="Q18" s="141"/>
      <c r="R18" s="40" t="s">
        <v>49</v>
      </c>
    </row>
    <row r="19" spans="1:18" ht="11.25">
      <c r="A19" s="37"/>
      <c r="B19" s="40" t="s">
        <v>124</v>
      </c>
      <c r="C19" s="40" t="s">
        <v>122</v>
      </c>
      <c r="D19" s="39" t="s">
        <v>50</v>
      </c>
      <c r="E19" s="40" t="s">
        <v>137</v>
      </c>
      <c r="F19" s="39" t="s">
        <v>44</v>
      </c>
      <c r="G19" s="40" t="s">
        <v>51</v>
      </c>
      <c r="H19" s="40" t="s">
        <v>52</v>
      </c>
      <c r="I19" s="39" t="s">
        <v>44</v>
      </c>
      <c r="J19" s="40" t="s">
        <v>44</v>
      </c>
      <c r="K19" s="40" t="s">
        <v>49</v>
      </c>
      <c r="L19" s="40" t="s">
        <v>53</v>
      </c>
      <c r="M19" s="40" t="s">
        <v>54</v>
      </c>
      <c r="N19" s="40" t="s">
        <v>40</v>
      </c>
      <c r="O19" s="39" t="s">
        <v>50</v>
      </c>
      <c r="P19" s="40" t="s">
        <v>40</v>
      </c>
      <c r="Q19" s="39" t="s">
        <v>50</v>
      </c>
      <c r="R19" s="40" t="s">
        <v>55</v>
      </c>
    </row>
    <row r="20" spans="1:18" ht="11.25">
      <c r="A20" s="41" t="s">
        <v>5</v>
      </c>
      <c r="B20" s="42" t="s">
        <v>123</v>
      </c>
      <c r="C20" s="42"/>
      <c r="D20" s="38" t="s">
        <v>56</v>
      </c>
      <c r="E20" s="42" t="s">
        <v>138</v>
      </c>
      <c r="F20" s="22"/>
      <c r="G20" s="42" t="s">
        <v>57</v>
      </c>
      <c r="H20" s="42" t="s">
        <v>58</v>
      </c>
      <c r="I20" s="22"/>
      <c r="J20" s="22"/>
      <c r="K20" s="42" t="s">
        <v>55</v>
      </c>
      <c r="L20" s="22"/>
      <c r="M20" s="22"/>
      <c r="N20" s="42"/>
      <c r="O20" s="38" t="s">
        <v>59</v>
      </c>
      <c r="P20" s="42"/>
      <c r="Q20" s="38" t="s">
        <v>59</v>
      </c>
      <c r="R20" s="42" t="s">
        <v>60</v>
      </c>
    </row>
    <row r="21" spans="1:18" ht="11.25">
      <c r="A21" s="20">
        <v>1997</v>
      </c>
      <c r="B21" s="120" t="s">
        <v>155</v>
      </c>
      <c r="C21" s="120" t="s">
        <v>155</v>
      </c>
      <c r="D21" s="120" t="s">
        <v>155</v>
      </c>
      <c r="E21" s="120" t="s">
        <v>155</v>
      </c>
      <c r="F21" s="105">
        <v>16602</v>
      </c>
      <c r="G21" s="120" t="s">
        <v>155</v>
      </c>
      <c r="H21" s="120" t="s">
        <v>155</v>
      </c>
      <c r="I21" s="105">
        <v>13110</v>
      </c>
      <c r="J21" s="105">
        <v>29712</v>
      </c>
      <c r="K21" s="105">
        <v>5554</v>
      </c>
      <c r="L21" s="105">
        <v>4008</v>
      </c>
      <c r="M21" s="120" t="s">
        <v>155</v>
      </c>
      <c r="N21" s="105">
        <v>11990</v>
      </c>
      <c r="O21" s="120" t="s">
        <v>155</v>
      </c>
      <c r="P21" s="105">
        <v>7698</v>
      </c>
      <c r="Q21" s="120" t="s">
        <v>155</v>
      </c>
      <c r="R21" s="105">
        <v>29706</v>
      </c>
    </row>
    <row r="22" spans="1:18" ht="11.25">
      <c r="A22" s="20">
        <v>1998</v>
      </c>
      <c r="B22" s="105">
        <v>322</v>
      </c>
      <c r="C22" s="105">
        <v>14997</v>
      </c>
      <c r="D22" s="105">
        <v>12911</v>
      </c>
      <c r="E22" s="105">
        <v>3033</v>
      </c>
      <c r="F22" s="105">
        <v>18352</v>
      </c>
      <c r="G22" s="105">
        <v>10753</v>
      </c>
      <c r="H22" s="105">
        <v>3851</v>
      </c>
      <c r="I22" s="105">
        <v>14603</v>
      </c>
      <c r="J22" s="105">
        <v>32955</v>
      </c>
      <c r="K22" s="105">
        <v>6100</v>
      </c>
      <c r="L22" s="105">
        <v>4452</v>
      </c>
      <c r="M22" s="105">
        <v>581</v>
      </c>
      <c r="N22" s="105">
        <v>13244</v>
      </c>
      <c r="O22" s="105">
        <v>1086</v>
      </c>
      <c r="P22" s="105">
        <v>8578</v>
      </c>
      <c r="Q22" s="105">
        <v>5340</v>
      </c>
      <c r="R22" s="105">
        <v>32950</v>
      </c>
    </row>
    <row r="23" spans="1:18" ht="11.25">
      <c r="A23" s="20">
        <v>1999</v>
      </c>
      <c r="B23" s="105">
        <v>361</v>
      </c>
      <c r="C23" s="105">
        <v>16427</v>
      </c>
      <c r="D23" s="105">
        <v>14390</v>
      </c>
      <c r="E23" s="105">
        <v>6506</v>
      </c>
      <c r="F23" s="105">
        <v>23294</v>
      </c>
      <c r="G23" s="105">
        <v>12224</v>
      </c>
      <c r="H23" s="105">
        <v>3959</v>
      </c>
      <c r="I23" s="105">
        <v>16186</v>
      </c>
      <c r="J23" s="105">
        <v>39479</v>
      </c>
      <c r="K23" s="105">
        <v>6606</v>
      </c>
      <c r="L23" s="105">
        <v>4833</v>
      </c>
      <c r="M23" s="105">
        <v>649</v>
      </c>
      <c r="N23" s="105">
        <v>14477</v>
      </c>
      <c r="O23" s="105">
        <v>1281</v>
      </c>
      <c r="P23" s="105">
        <v>12916</v>
      </c>
      <c r="Q23" s="105">
        <v>5788</v>
      </c>
      <c r="R23" s="105">
        <v>39478</v>
      </c>
    </row>
    <row r="24" spans="1:18" ht="11.25">
      <c r="A24" s="20">
        <v>2000</v>
      </c>
      <c r="B24" s="105">
        <v>277</v>
      </c>
      <c r="C24" s="105">
        <v>17696</v>
      </c>
      <c r="D24" s="105">
        <v>15531</v>
      </c>
      <c r="E24" s="105">
        <v>6725</v>
      </c>
      <c r="F24" s="105">
        <v>24697</v>
      </c>
      <c r="G24" s="105">
        <v>12914</v>
      </c>
      <c r="H24" s="105">
        <v>3831</v>
      </c>
      <c r="I24" s="105">
        <v>16745</v>
      </c>
      <c r="J24" s="105">
        <v>41443</v>
      </c>
      <c r="K24" s="105">
        <v>6736</v>
      </c>
      <c r="L24" s="105">
        <v>5042</v>
      </c>
      <c r="M24" s="105">
        <v>692</v>
      </c>
      <c r="N24" s="105">
        <v>15571</v>
      </c>
      <c r="O24" s="105">
        <v>1479</v>
      </c>
      <c r="P24" s="105">
        <v>13400</v>
      </c>
      <c r="Q24" s="105">
        <v>6405</v>
      </c>
      <c r="R24" s="105">
        <v>41435</v>
      </c>
    </row>
    <row r="25" spans="1:18" ht="11.25">
      <c r="A25" s="20">
        <v>2001</v>
      </c>
      <c r="B25" s="105">
        <v>370</v>
      </c>
      <c r="C25" s="105">
        <v>18570</v>
      </c>
      <c r="D25" s="105">
        <v>16198</v>
      </c>
      <c r="E25" s="105">
        <v>6504</v>
      </c>
      <c r="F25" s="105">
        <v>25444</v>
      </c>
      <c r="G25" s="105">
        <v>13268</v>
      </c>
      <c r="H25" s="105">
        <v>4319</v>
      </c>
      <c r="I25" s="105">
        <v>17586</v>
      </c>
      <c r="J25" s="105">
        <v>43028</v>
      </c>
      <c r="K25" s="105">
        <v>7292</v>
      </c>
      <c r="L25" s="105">
        <v>5336</v>
      </c>
      <c r="M25" s="105">
        <v>756</v>
      </c>
      <c r="N25" s="105">
        <v>15909</v>
      </c>
      <c r="O25" s="105">
        <v>1649</v>
      </c>
      <c r="P25" s="105">
        <v>13736</v>
      </c>
      <c r="Q25" s="105">
        <v>6585</v>
      </c>
      <c r="R25" s="105">
        <v>43028</v>
      </c>
    </row>
    <row r="26" spans="1:18" ht="11.25">
      <c r="A26" s="20">
        <v>2002</v>
      </c>
      <c r="B26" s="105">
        <v>324</v>
      </c>
      <c r="C26" s="105">
        <v>19147</v>
      </c>
      <c r="D26" s="105">
        <v>16554</v>
      </c>
      <c r="E26" s="105">
        <v>3335</v>
      </c>
      <c r="F26" s="105">
        <v>22806</v>
      </c>
      <c r="G26" s="105">
        <v>13442</v>
      </c>
      <c r="H26" s="105">
        <v>4287</v>
      </c>
      <c r="I26" s="105">
        <v>17729</v>
      </c>
      <c r="J26" s="105">
        <v>40530</v>
      </c>
      <c r="K26" s="105">
        <v>8081</v>
      </c>
      <c r="L26" s="105">
        <v>5721</v>
      </c>
      <c r="M26" s="105">
        <v>820</v>
      </c>
      <c r="N26" s="105">
        <v>16198</v>
      </c>
      <c r="O26" s="105">
        <v>1831</v>
      </c>
      <c r="P26" s="105">
        <v>9713</v>
      </c>
      <c r="Q26" s="105">
        <v>6797</v>
      </c>
      <c r="R26" s="105">
        <v>40533</v>
      </c>
    </row>
    <row r="27" spans="1:18" ht="11.25">
      <c r="A27" s="20">
        <v>2003</v>
      </c>
      <c r="B27" s="105">
        <v>275</v>
      </c>
      <c r="C27" s="105">
        <v>19745</v>
      </c>
      <c r="D27" s="105">
        <v>17289</v>
      </c>
      <c r="E27" s="105">
        <v>3290</v>
      </c>
      <c r="F27" s="105">
        <v>23309</v>
      </c>
      <c r="G27" s="105">
        <v>13998</v>
      </c>
      <c r="H27" s="105">
        <v>4736</v>
      </c>
      <c r="I27" s="105">
        <v>18733</v>
      </c>
      <c r="J27" s="105">
        <v>42039</v>
      </c>
      <c r="K27" s="105">
        <v>8573</v>
      </c>
      <c r="L27" s="105">
        <v>5956</v>
      </c>
      <c r="M27" s="105">
        <v>902</v>
      </c>
      <c r="N27" s="105">
        <v>16778</v>
      </c>
      <c r="O27" s="105">
        <v>2060</v>
      </c>
      <c r="P27" s="105">
        <v>9833</v>
      </c>
      <c r="Q27" s="105">
        <v>7132</v>
      </c>
      <c r="R27" s="105">
        <v>42033</v>
      </c>
    </row>
    <row r="28" spans="1:18" ht="11.25">
      <c r="A28" s="20">
        <v>2004</v>
      </c>
      <c r="B28" s="105">
        <v>368</v>
      </c>
      <c r="C28" s="105">
        <v>20853</v>
      </c>
      <c r="D28" s="105">
        <v>18271</v>
      </c>
      <c r="E28" s="105">
        <v>3486</v>
      </c>
      <c r="F28" s="105">
        <v>24707</v>
      </c>
      <c r="G28" s="105">
        <v>16189</v>
      </c>
      <c r="H28" s="105">
        <v>5167</v>
      </c>
      <c r="I28" s="105">
        <v>21356</v>
      </c>
      <c r="J28" s="105">
        <v>46064</v>
      </c>
      <c r="K28" s="105">
        <v>9289</v>
      </c>
      <c r="L28" s="105">
        <v>6196</v>
      </c>
      <c r="M28" s="105">
        <v>1156</v>
      </c>
      <c r="N28" s="105">
        <v>19294</v>
      </c>
      <c r="O28" s="105">
        <v>2423</v>
      </c>
      <c r="P28" s="105">
        <v>10127</v>
      </c>
      <c r="Q28" s="105">
        <v>7454</v>
      </c>
      <c r="R28" s="105">
        <v>46065</v>
      </c>
    </row>
    <row r="29" spans="1:18" ht="11.25">
      <c r="A29" s="20">
        <v>2005</v>
      </c>
      <c r="B29" s="105">
        <v>335</v>
      </c>
      <c r="C29" s="105">
        <v>22214</v>
      </c>
      <c r="D29" s="105">
        <v>19383</v>
      </c>
      <c r="E29" s="105">
        <v>3637</v>
      </c>
      <c r="F29" s="105">
        <v>26186</v>
      </c>
      <c r="G29" s="105">
        <v>16876</v>
      </c>
      <c r="H29" s="105">
        <v>5843</v>
      </c>
      <c r="I29" s="105">
        <v>22718</v>
      </c>
      <c r="J29" s="105">
        <v>48899</v>
      </c>
      <c r="K29" s="105">
        <v>10437</v>
      </c>
      <c r="L29" s="105">
        <v>6488</v>
      </c>
      <c r="M29" s="105">
        <v>1178</v>
      </c>
      <c r="N29" s="105">
        <v>19719</v>
      </c>
      <c r="O29" s="105">
        <v>2704</v>
      </c>
      <c r="P29" s="105">
        <v>11083</v>
      </c>
      <c r="Q29" s="105">
        <v>7977</v>
      </c>
      <c r="R29" s="105">
        <v>48900</v>
      </c>
    </row>
    <row r="30" spans="1:18" ht="11.25">
      <c r="A30" s="20">
        <v>2006</v>
      </c>
      <c r="B30" s="105">
        <v>366</v>
      </c>
      <c r="C30" s="105">
        <v>24262</v>
      </c>
      <c r="D30" s="105">
        <v>21087</v>
      </c>
      <c r="E30" s="105">
        <v>3557</v>
      </c>
      <c r="F30" s="105">
        <v>28185</v>
      </c>
      <c r="G30" s="105">
        <v>19271</v>
      </c>
      <c r="H30" s="105">
        <v>6428</v>
      </c>
      <c r="I30" s="105">
        <v>25698</v>
      </c>
      <c r="J30" s="105">
        <v>53884</v>
      </c>
      <c r="K30" s="105">
        <v>11972</v>
      </c>
      <c r="L30" s="105">
        <v>7106</v>
      </c>
      <c r="M30" s="105">
        <v>1239</v>
      </c>
      <c r="N30" s="105">
        <v>21609</v>
      </c>
      <c r="O30" s="105">
        <v>3056</v>
      </c>
      <c r="P30" s="105">
        <v>11960</v>
      </c>
      <c r="Q30" s="105">
        <v>8814</v>
      </c>
      <c r="R30" s="105">
        <v>53886</v>
      </c>
    </row>
    <row r="31" spans="1:18" ht="11.25">
      <c r="A31" s="22">
        <v>2007</v>
      </c>
      <c r="B31" s="112">
        <v>366</v>
      </c>
      <c r="C31" s="112">
        <v>26274</v>
      </c>
      <c r="D31" s="112">
        <v>22823</v>
      </c>
      <c r="E31" s="112">
        <v>3786</v>
      </c>
      <c r="F31" s="112">
        <v>30426</v>
      </c>
      <c r="G31" s="112">
        <v>20074</v>
      </c>
      <c r="H31" s="112">
        <v>7237</v>
      </c>
      <c r="I31" s="112">
        <v>27311</v>
      </c>
      <c r="J31" s="112">
        <v>57734</v>
      </c>
      <c r="K31" s="112">
        <v>12557</v>
      </c>
      <c r="L31" s="112">
        <v>7703</v>
      </c>
      <c r="M31" s="112">
        <v>1338</v>
      </c>
      <c r="N31" s="112">
        <v>23199</v>
      </c>
      <c r="O31" s="112">
        <v>3342</v>
      </c>
      <c r="P31" s="112">
        <v>12942</v>
      </c>
      <c r="Q31" s="112">
        <v>9687</v>
      </c>
      <c r="R31" s="112">
        <v>57731</v>
      </c>
    </row>
  </sheetData>
  <sheetProtection/>
  <mergeCells count="7">
    <mergeCell ref="A1:P1"/>
    <mergeCell ref="A16:R16"/>
    <mergeCell ref="G17:H17"/>
    <mergeCell ref="B18:E18"/>
    <mergeCell ref="G18:H18"/>
    <mergeCell ref="N18:O18"/>
    <mergeCell ref="P18:Q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6" sqref="A16:P16"/>
    </sheetView>
  </sheetViews>
  <sheetFormatPr defaultColWidth="9.140625" defaultRowHeight="12.75"/>
  <cols>
    <col min="1" max="1" width="5.7109375" style="20" customWidth="1"/>
    <col min="2" max="16" width="8.28125" style="20" customWidth="1"/>
    <col min="17" max="16384" width="9.140625" style="20" customWidth="1"/>
  </cols>
  <sheetData>
    <row r="1" spans="1:17" s="23" customFormat="1" ht="12.75">
      <c r="A1" s="135" t="s">
        <v>179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51"/>
    </row>
    <row r="2" spans="1:17" s="59" customFormat="1" ht="45">
      <c r="A2" s="43" t="s">
        <v>5</v>
      </c>
      <c r="B2" s="77" t="s">
        <v>61</v>
      </c>
      <c r="C2" s="77" t="s">
        <v>62</v>
      </c>
      <c r="D2" s="77" t="s">
        <v>63</v>
      </c>
      <c r="E2" s="78" t="s">
        <v>64</v>
      </c>
      <c r="F2" s="77" t="s">
        <v>65</v>
      </c>
      <c r="G2" s="77" t="s">
        <v>66</v>
      </c>
      <c r="H2" s="77" t="s">
        <v>67</v>
      </c>
      <c r="I2" s="18" t="s">
        <v>68</v>
      </c>
      <c r="J2" s="18" t="s">
        <v>69</v>
      </c>
      <c r="K2" s="79" t="s">
        <v>70</v>
      </c>
      <c r="L2" s="79" t="s">
        <v>71</v>
      </c>
      <c r="M2" s="77" t="s">
        <v>72</v>
      </c>
      <c r="N2" s="79" t="s">
        <v>73</v>
      </c>
      <c r="O2" s="77" t="s">
        <v>74</v>
      </c>
      <c r="P2" s="77" t="s">
        <v>75</v>
      </c>
      <c r="Q2" s="72"/>
    </row>
    <row r="3" spans="1:17" s="59" customFormat="1" ht="11.25">
      <c r="A3" s="59">
        <v>1997</v>
      </c>
      <c r="B3" s="80">
        <v>0.0895881448</v>
      </c>
      <c r="C3" s="80">
        <v>0.2224036742</v>
      </c>
      <c r="D3" s="80">
        <v>0.0368769292</v>
      </c>
      <c r="E3" s="81">
        <v>2.5197175488</v>
      </c>
      <c r="F3" s="80">
        <v>0.0389173063</v>
      </c>
      <c r="G3" s="80">
        <v>0.0328960145</v>
      </c>
      <c r="H3" s="80">
        <v>0.0466501019</v>
      </c>
      <c r="I3" s="113">
        <v>1130</v>
      </c>
      <c r="J3" s="113">
        <v>378</v>
      </c>
      <c r="K3" s="82">
        <v>0.2840529298</v>
      </c>
      <c r="L3" s="82">
        <v>1.9204276355</v>
      </c>
      <c r="M3" s="80">
        <v>0.0196355974</v>
      </c>
      <c r="N3" s="126" t="s">
        <v>18</v>
      </c>
      <c r="O3" s="127" t="s">
        <v>18</v>
      </c>
      <c r="P3" s="127" t="s">
        <v>18</v>
      </c>
      <c r="Q3" s="27"/>
    </row>
    <row r="4" spans="1:16" s="59" customFormat="1" ht="11.25">
      <c r="A4" s="59">
        <v>1998</v>
      </c>
      <c r="B4" s="80">
        <v>0.0831034637</v>
      </c>
      <c r="C4" s="80">
        <v>0.1998601105</v>
      </c>
      <c r="D4" s="80">
        <v>0.0359505752</v>
      </c>
      <c r="E4" s="81">
        <v>2.5407607338</v>
      </c>
      <c r="F4" s="80">
        <v>0.0381973947</v>
      </c>
      <c r="G4" s="80">
        <v>0.0303797343</v>
      </c>
      <c r="H4" s="80">
        <v>0.0447342964</v>
      </c>
      <c r="I4" s="113">
        <v>1168</v>
      </c>
      <c r="J4" s="113">
        <v>396</v>
      </c>
      <c r="K4" s="82">
        <v>0.2823815791</v>
      </c>
      <c r="L4" s="82">
        <v>1.8577125447</v>
      </c>
      <c r="M4" s="80">
        <v>0.0221982104</v>
      </c>
      <c r="N4" s="82">
        <v>1.0726263395</v>
      </c>
      <c r="O4" s="80">
        <v>0.0729122625</v>
      </c>
      <c r="P4" s="80">
        <v>0.0379095318</v>
      </c>
    </row>
    <row r="5" spans="1:16" s="59" customFormat="1" ht="11.25">
      <c r="A5" s="59">
        <v>1999</v>
      </c>
      <c r="B5" s="80">
        <v>0.0650372696</v>
      </c>
      <c r="C5" s="80">
        <v>0.136531729</v>
      </c>
      <c r="D5" s="80">
        <v>0.0386527359</v>
      </c>
      <c r="E5" s="81">
        <v>2.9143760865</v>
      </c>
      <c r="F5" s="80">
        <v>0.0337139164</v>
      </c>
      <c r="G5" s="80">
        <v>0.0212098242</v>
      </c>
      <c r="H5" s="80">
        <v>0.0395496175</v>
      </c>
      <c r="I5" s="113">
        <v>1203</v>
      </c>
      <c r="J5" s="113">
        <v>407</v>
      </c>
      <c r="K5" s="82">
        <v>0.2554603426</v>
      </c>
      <c r="L5" s="82">
        <v>1.6444474987</v>
      </c>
      <c r="M5" s="80">
        <v>0.0263195033</v>
      </c>
      <c r="N5" s="82">
        <v>1.0870062485</v>
      </c>
      <c r="O5" s="80">
        <v>0.0604396425</v>
      </c>
      <c r="P5" s="80">
        <v>0.0296967385</v>
      </c>
    </row>
    <row r="6" spans="1:16" s="59" customFormat="1" ht="11.25">
      <c r="A6" s="59">
        <v>2000</v>
      </c>
      <c r="B6" s="80">
        <v>0.061464847</v>
      </c>
      <c r="C6" s="80">
        <v>0.1421500497</v>
      </c>
      <c r="D6" s="80">
        <v>0.0417670159</v>
      </c>
      <c r="E6" s="81">
        <v>2.9969066055</v>
      </c>
      <c r="F6" s="80">
        <v>0.0306009083</v>
      </c>
      <c r="G6" s="80">
        <v>0.0208191542</v>
      </c>
      <c r="H6" s="80">
        <v>0.0359879221</v>
      </c>
      <c r="I6" s="113">
        <v>1278</v>
      </c>
      <c r="J6" s="113">
        <v>418</v>
      </c>
      <c r="K6" s="82">
        <v>0.2501417011</v>
      </c>
      <c r="L6" s="82">
        <v>1.7079298654</v>
      </c>
      <c r="M6" s="80">
        <v>0.016584794</v>
      </c>
      <c r="N6" s="82">
        <v>1.0407310123</v>
      </c>
      <c r="O6" s="80">
        <v>0.0902787771</v>
      </c>
      <c r="P6" s="80">
        <v>0.025821031</v>
      </c>
    </row>
    <row r="7" spans="1:16" s="59" customFormat="1" ht="11.25">
      <c r="A7" s="59">
        <v>2001</v>
      </c>
      <c r="B7" s="80">
        <v>0.0651143142</v>
      </c>
      <c r="C7" s="80">
        <v>0.1248887869</v>
      </c>
      <c r="D7" s="80">
        <v>0.0451489369</v>
      </c>
      <c r="E7" s="81">
        <v>2.8647536267</v>
      </c>
      <c r="F7" s="80">
        <v>0.032388457</v>
      </c>
      <c r="G7" s="80">
        <v>0.018598854</v>
      </c>
      <c r="H7" s="80">
        <v>0.0374768283</v>
      </c>
      <c r="I7" s="113">
        <v>1328</v>
      </c>
      <c r="J7" s="113">
        <v>437</v>
      </c>
      <c r="K7" s="82">
        <v>0.2587476296</v>
      </c>
      <c r="L7" s="82">
        <v>1.7374553065</v>
      </c>
      <c r="M7" s="80">
        <v>0.0224358053</v>
      </c>
      <c r="N7" s="82">
        <v>1.0736365373</v>
      </c>
      <c r="O7" s="80">
        <v>0.0562006641</v>
      </c>
      <c r="P7" s="80">
        <v>0.0162149474</v>
      </c>
    </row>
    <row r="8" spans="1:16" s="59" customFormat="1" ht="11.25">
      <c r="A8" s="59">
        <v>2002</v>
      </c>
      <c r="B8" s="80">
        <v>0.0882518562</v>
      </c>
      <c r="C8" s="80">
        <v>0.2087256022</v>
      </c>
      <c r="D8" s="80">
        <v>0.0370874734</v>
      </c>
      <c r="E8" s="81">
        <v>2.32240423</v>
      </c>
      <c r="F8" s="80">
        <v>0.0324010632</v>
      </c>
      <c r="G8" s="80">
        <v>0.0327479045</v>
      </c>
      <c r="H8" s="80">
        <v>0.0459993267</v>
      </c>
      <c r="I8" s="113">
        <v>1388</v>
      </c>
      <c r="J8" s="113">
        <v>452</v>
      </c>
      <c r="K8" s="82">
        <v>0.3010094753</v>
      </c>
      <c r="L8" s="82">
        <v>1.9185466951</v>
      </c>
      <c r="M8" s="80">
        <v>0.0196812586</v>
      </c>
      <c r="N8" s="82">
        <v>1.0641577745</v>
      </c>
      <c r="O8" s="80">
        <v>0.0401154229</v>
      </c>
      <c r="P8" s="80">
        <v>-0.004317774</v>
      </c>
    </row>
    <row r="9" spans="1:16" s="59" customFormat="1" ht="11.25">
      <c r="A9" s="59">
        <v>2003</v>
      </c>
      <c r="B9" s="80">
        <v>0.061419964</v>
      </c>
      <c r="C9" s="80">
        <v>0.0881731481</v>
      </c>
      <c r="D9" s="80">
        <v>0.0515360768</v>
      </c>
      <c r="E9" s="81">
        <v>2.2683712619</v>
      </c>
      <c r="F9" s="80">
        <v>0.0271978988</v>
      </c>
      <c r="G9" s="80">
        <v>0.0140088446</v>
      </c>
      <c r="H9" s="80">
        <v>0.0318978424</v>
      </c>
      <c r="I9" s="113">
        <v>1437</v>
      </c>
      <c r="J9" s="113">
        <v>462</v>
      </c>
      <c r="K9" s="82">
        <v>0.3059244737</v>
      </c>
      <c r="L9" s="82">
        <v>1.9255209564</v>
      </c>
      <c r="M9" s="80">
        <v>0.0241523237</v>
      </c>
      <c r="N9" s="82">
        <v>1.0849948668</v>
      </c>
      <c r="O9" s="80">
        <v>0.040990691</v>
      </c>
      <c r="P9" s="80">
        <v>0.0055678492</v>
      </c>
    </row>
    <row r="10" spans="1:16" s="59" customFormat="1" ht="11.25">
      <c r="A10" s="59">
        <v>2004</v>
      </c>
      <c r="B10" s="80">
        <v>0.0601202931</v>
      </c>
      <c r="C10" s="80">
        <v>0.1093414624</v>
      </c>
      <c r="D10" s="80">
        <v>0.0394612895</v>
      </c>
      <c r="E10" s="81">
        <v>2.350207393</v>
      </c>
      <c r="F10" s="80">
        <v>0.0275586307</v>
      </c>
      <c r="G10" s="80">
        <v>0.0174800482</v>
      </c>
      <c r="H10" s="80">
        <v>0.0321991734</v>
      </c>
      <c r="I10" s="113">
        <v>1514</v>
      </c>
      <c r="J10" s="113">
        <v>482</v>
      </c>
      <c r="K10" s="82">
        <v>0.2984929753</v>
      </c>
      <c r="L10" s="82">
        <v>1.8671377779</v>
      </c>
      <c r="M10" s="80">
        <v>0.0239705388</v>
      </c>
      <c r="N10" s="82">
        <v>1.0766878977</v>
      </c>
      <c r="O10" s="80">
        <v>0.0625295983</v>
      </c>
      <c r="P10" s="80">
        <v>0.0083232768</v>
      </c>
    </row>
    <row r="11" spans="1:16" s="59" customFormat="1" ht="11.25">
      <c r="A11" s="59">
        <v>2005</v>
      </c>
      <c r="B11" s="80">
        <v>0.0793461746</v>
      </c>
      <c r="C11" s="80">
        <v>0.2083466741</v>
      </c>
      <c r="D11" s="80">
        <v>0.0218779091</v>
      </c>
      <c r="E11" s="81">
        <v>2.2367493351</v>
      </c>
      <c r="F11" s="80">
        <v>0.0329108906</v>
      </c>
      <c r="G11" s="80">
        <v>0.0340344904</v>
      </c>
      <c r="H11" s="80">
        <v>0.0419525517</v>
      </c>
      <c r="I11" s="113">
        <v>1595</v>
      </c>
      <c r="J11" s="113">
        <v>509</v>
      </c>
      <c r="K11" s="82">
        <v>0.3089586035</v>
      </c>
      <c r="L11" s="82">
        <v>1.8913313136</v>
      </c>
      <c r="M11" s="80">
        <v>0.0324210268</v>
      </c>
      <c r="N11" s="82">
        <v>1.118805738</v>
      </c>
      <c r="O11" s="80">
        <v>0.0753077723</v>
      </c>
      <c r="P11" s="80">
        <v>0.0205220269</v>
      </c>
    </row>
    <row r="12" spans="1:16" s="59" customFormat="1" ht="11.25">
      <c r="A12" s="59">
        <v>2006</v>
      </c>
      <c r="B12" s="80">
        <v>0.0931419906</v>
      </c>
      <c r="C12" s="80">
        <v>0.2443091118</v>
      </c>
      <c r="D12" s="80">
        <v>0.0231923899</v>
      </c>
      <c r="E12" s="81">
        <v>2.1534332713</v>
      </c>
      <c r="F12" s="80">
        <v>0.0390978188</v>
      </c>
      <c r="G12" s="80">
        <v>0.0411399887</v>
      </c>
      <c r="H12" s="80">
        <v>0.0494588016</v>
      </c>
      <c r="I12" s="113">
        <v>1669</v>
      </c>
      <c r="J12" s="113">
        <v>525</v>
      </c>
      <c r="K12" s="82">
        <v>0.3171220418</v>
      </c>
      <c r="L12" s="82">
        <v>1.8832237651</v>
      </c>
      <c r="M12" s="80">
        <v>0.0402952305</v>
      </c>
      <c r="N12" s="82">
        <v>1.160530859</v>
      </c>
      <c r="O12" s="80">
        <v>0.0972211817</v>
      </c>
      <c r="P12" s="80">
        <v>0.0483762482</v>
      </c>
    </row>
    <row r="13" spans="1:16" s="59" customFormat="1" ht="11.25">
      <c r="A13" s="33">
        <v>2007</v>
      </c>
      <c r="B13" s="83">
        <v>0.0928786816</v>
      </c>
      <c r="C13" s="83">
        <v>0.2369578253</v>
      </c>
      <c r="D13" s="83">
        <v>0.0273909306</v>
      </c>
      <c r="E13" s="84">
        <v>2.1889461319</v>
      </c>
      <c r="F13" s="83">
        <v>0.0423376506</v>
      </c>
      <c r="G13" s="83">
        <v>0.0392935767</v>
      </c>
      <c r="H13" s="83">
        <v>0.0491175205</v>
      </c>
      <c r="I13" s="114">
        <v>1744</v>
      </c>
      <c r="J13" s="114">
        <v>562</v>
      </c>
      <c r="K13" s="85">
        <v>0.3135668289</v>
      </c>
      <c r="L13" s="85">
        <v>1.8909480906</v>
      </c>
      <c r="M13" s="83">
        <v>0.0376683956</v>
      </c>
      <c r="N13" s="85">
        <v>1.1487495104</v>
      </c>
      <c r="O13" s="83">
        <v>0.0758410206</v>
      </c>
      <c r="P13" s="83">
        <v>0.0297427124</v>
      </c>
    </row>
    <row r="16" spans="1:16" ht="12.75">
      <c r="A16" s="135" t="s">
        <v>156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ht="33.75">
      <c r="A17" s="17" t="s">
        <v>5</v>
      </c>
      <c r="B17" s="18" t="s">
        <v>27</v>
      </c>
      <c r="C17" s="18" t="s">
        <v>28</v>
      </c>
      <c r="D17" s="18" t="s">
        <v>29</v>
      </c>
      <c r="E17" s="18" t="s">
        <v>30</v>
      </c>
      <c r="F17" s="18" t="s">
        <v>31</v>
      </c>
      <c r="G17" s="18" t="s">
        <v>32</v>
      </c>
      <c r="H17" s="18" t="s">
        <v>33</v>
      </c>
      <c r="I17" s="18" t="s">
        <v>134</v>
      </c>
      <c r="J17" s="18" t="s">
        <v>34</v>
      </c>
      <c r="K17" s="18" t="s">
        <v>35</v>
      </c>
      <c r="L17" s="18" t="s">
        <v>36</v>
      </c>
      <c r="M17" s="18" t="s">
        <v>37</v>
      </c>
      <c r="N17" s="18" t="s">
        <v>38</v>
      </c>
      <c r="O17" s="19" t="s">
        <v>39</v>
      </c>
      <c r="P17" s="19" t="s">
        <v>8</v>
      </c>
    </row>
    <row r="18" spans="1:16" ht="11.25">
      <c r="A18" s="20">
        <v>1997</v>
      </c>
      <c r="B18" s="105">
        <v>28297</v>
      </c>
      <c r="C18" s="105">
        <v>904</v>
      </c>
      <c r="D18" s="105">
        <v>-208</v>
      </c>
      <c r="E18" s="105">
        <v>-4532</v>
      </c>
      <c r="F18" s="105">
        <v>-987</v>
      </c>
      <c r="G18" s="105">
        <v>-21387</v>
      </c>
      <c r="H18" s="105">
        <v>1957</v>
      </c>
      <c r="I18" s="105">
        <v>2175</v>
      </c>
      <c r="J18" s="105">
        <v>-1804</v>
      </c>
      <c r="K18" s="105">
        <v>2329</v>
      </c>
      <c r="L18" s="105">
        <v>-709</v>
      </c>
      <c r="M18" s="105">
        <v>-88</v>
      </c>
      <c r="N18" s="105">
        <v>1477</v>
      </c>
      <c r="O18" s="105">
        <v>457</v>
      </c>
      <c r="P18" s="105">
        <v>13634</v>
      </c>
    </row>
    <row r="19" spans="1:16" ht="11.25">
      <c r="A19" s="20">
        <v>1998</v>
      </c>
      <c r="B19" s="105">
        <v>29447</v>
      </c>
      <c r="C19" s="105">
        <v>400</v>
      </c>
      <c r="D19" s="105">
        <v>-1107</v>
      </c>
      <c r="E19" s="105">
        <v>-4698</v>
      </c>
      <c r="F19" s="105">
        <v>-1097</v>
      </c>
      <c r="G19" s="105">
        <v>-22825</v>
      </c>
      <c r="H19" s="105">
        <v>150</v>
      </c>
      <c r="I19" s="105">
        <v>1663</v>
      </c>
      <c r="J19" s="105">
        <v>-1943</v>
      </c>
      <c r="K19" s="105">
        <v>-129</v>
      </c>
      <c r="L19" s="105">
        <v>-64</v>
      </c>
      <c r="M19" s="105">
        <v>-152</v>
      </c>
      <c r="N19" s="105">
        <v>-348</v>
      </c>
      <c r="O19" s="105">
        <v>477</v>
      </c>
      <c r="P19" s="105">
        <v>13113</v>
      </c>
    </row>
    <row r="20" spans="1:16" ht="11.25">
      <c r="A20" s="20">
        <v>1999</v>
      </c>
      <c r="B20" s="105">
        <v>29555</v>
      </c>
      <c r="C20" s="105">
        <v>745</v>
      </c>
      <c r="D20" s="105">
        <v>-138</v>
      </c>
      <c r="E20" s="105">
        <v>-4934</v>
      </c>
      <c r="F20" s="105">
        <v>-1447</v>
      </c>
      <c r="G20" s="105">
        <v>-23845</v>
      </c>
      <c r="H20" s="105">
        <v>-64</v>
      </c>
      <c r="I20" s="105">
        <v>4543</v>
      </c>
      <c r="J20" s="105">
        <v>-1950</v>
      </c>
      <c r="K20" s="105">
        <v>2529</v>
      </c>
      <c r="L20" s="105">
        <v>-530</v>
      </c>
      <c r="M20" s="105">
        <v>16</v>
      </c>
      <c r="N20" s="105">
        <v>2015</v>
      </c>
      <c r="O20" s="105">
        <v>479</v>
      </c>
      <c r="P20" s="105">
        <v>12820</v>
      </c>
    </row>
    <row r="21" spans="1:16" ht="11.25">
      <c r="A21" s="20">
        <v>2000</v>
      </c>
      <c r="B21" s="105">
        <v>31219</v>
      </c>
      <c r="C21" s="105">
        <v>795</v>
      </c>
      <c r="D21" s="105">
        <v>442</v>
      </c>
      <c r="E21" s="105">
        <v>-4986</v>
      </c>
      <c r="F21" s="105">
        <v>-1675</v>
      </c>
      <c r="G21" s="105">
        <v>-24129</v>
      </c>
      <c r="H21" s="105">
        <v>1667</v>
      </c>
      <c r="I21" s="105">
        <v>3275</v>
      </c>
      <c r="J21" s="105">
        <v>-4249</v>
      </c>
      <c r="K21" s="105">
        <v>693</v>
      </c>
      <c r="L21" s="105">
        <v>149</v>
      </c>
      <c r="M21" s="105">
        <v>-287</v>
      </c>
      <c r="N21" s="105">
        <v>555</v>
      </c>
      <c r="O21" s="105">
        <v>530</v>
      </c>
      <c r="P21" s="105">
        <v>13157</v>
      </c>
    </row>
    <row r="22" spans="1:16" ht="11.25">
      <c r="A22" s="20">
        <v>2001</v>
      </c>
      <c r="B22" s="105">
        <v>32876</v>
      </c>
      <c r="C22" s="105">
        <v>393</v>
      </c>
      <c r="D22" s="105">
        <v>258</v>
      </c>
      <c r="E22" s="105">
        <v>-4730</v>
      </c>
      <c r="F22" s="105">
        <v>-1900</v>
      </c>
      <c r="G22" s="105">
        <v>-25437</v>
      </c>
      <c r="H22" s="105">
        <v>1460</v>
      </c>
      <c r="I22" s="105">
        <v>2380</v>
      </c>
      <c r="J22" s="105">
        <v>-3165</v>
      </c>
      <c r="K22" s="105">
        <v>675</v>
      </c>
      <c r="L22" s="105">
        <v>563</v>
      </c>
      <c r="M22" s="105">
        <v>-359</v>
      </c>
      <c r="N22" s="105">
        <v>879</v>
      </c>
      <c r="O22" s="105">
        <v>523</v>
      </c>
      <c r="P22" s="105">
        <v>11678</v>
      </c>
    </row>
    <row r="23" spans="1:16" ht="11.25">
      <c r="A23" s="20">
        <v>2002</v>
      </c>
      <c r="B23" s="105">
        <v>30925</v>
      </c>
      <c r="C23" s="105">
        <v>512</v>
      </c>
      <c r="D23" s="105">
        <v>-175</v>
      </c>
      <c r="E23" s="105">
        <v>-4901</v>
      </c>
      <c r="F23" s="105">
        <v>-1791</v>
      </c>
      <c r="G23" s="105">
        <v>-23922</v>
      </c>
      <c r="H23" s="105">
        <v>677</v>
      </c>
      <c r="I23" s="105">
        <v>2797</v>
      </c>
      <c r="J23" s="105">
        <v>-2053</v>
      </c>
      <c r="K23" s="105">
        <v>1421</v>
      </c>
      <c r="L23" s="105">
        <v>-881</v>
      </c>
      <c r="M23" s="105">
        <v>56</v>
      </c>
      <c r="N23" s="105">
        <v>597</v>
      </c>
      <c r="O23" s="105">
        <v>558</v>
      </c>
      <c r="P23" s="105">
        <v>12381</v>
      </c>
    </row>
    <row r="24" spans="1:16" ht="11.25">
      <c r="A24" s="20">
        <v>2003</v>
      </c>
      <c r="B24" s="105">
        <v>32526</v>
      </c>
      <c r="C24" s="105">
        <v>551</v>
      </c>
      <c r="D24" s="105">
        <v>96</v>
      </c>
      <c r="E24" s="105">
        <v>-5089</v>
      </c>
      <c r="F24" s="105">
        <v>-1868</v>
      </c>
      <c r="G24" s="105">
        <v>-24778</v>
      </c>
      <c r="H24" s="105">
        <v>1438</v>
      </c>
      <c r="I24" s="105">
        <v>2898</v>
      </c>
      <c r="J24" s="105">
        <v>-1725</v>
      </c>
      <c r="K24" s="105">
        <v>2611</v>
      </c>
      <c r="L24" s="105">
        <v>-239</v>
      </c>
      <c r="M24" s="105">
        <v>-285</v>
      </c>
      <c r="N24" s="105">
        <v>2087</v>
      </c>
      <c r="O24" s="105">
        <v>572</v>
      </c>
      <c r="P24" s="105">
        <v>12686</v>
      </c>
    </row>
    <row r="25" spans="1:16" ht="11.25">
      <c r="A25" s="20">
        <v>2004</v>
      </c>
      <c r="B25" s="105">
        <v>34514</v>
      </c>
      <c r="C25" s="105">
        <v>546</v>
      </c>
      <c r="D25" s="105">
        <v>109</v>
      </c>
      <c r="E25" s="105">
        <v>-5570</v>
      </c>
      <c r="F25" s="105">
        <v>-1850</v>
      </c>
      <c r="G25" s="105">
        <v>-25330</v>
      </c>
      <c r="H25" s="105">
        <v>2419</v>
      </c>
      <c r="I25" s="105">
        <v>2884</v>
      </c>
      <c r="J25" s="105">
        <v>-1334</v>
      </c>
      <c r="K25" s="105">
        <v>3970</v>
      </c>
      <c r="L25" s="105">
        <v>-868</v>
      </c>
      <c r="M25" s="105">
        <v>-300</v>
      </c>
      <c r="N25" s="105">
        <v>2802</v>
      </c>
      <c r="O25" s="105">
        <v>600</v>
      </c>
      <c r="P25" s="105">
        <v>12900</v>
      </c>
    </row>
    <row r="26" spans="1:16" ht="11.25">
      <c r="A26" s="20">
        <v>2005</v>
      </c>
      <c r="B26" s="105">
        <v>40000</v>
      </c>
      <c r="C26" s="105">
        <v>1297</v>
      </c>
      <c r="D26" s="105">
        <v>75</v>
      </c>
      <c r="E26" s="105">
        <v>-6145</v>
      </c>
      <c r="F26" s="105">
        <v>-2360</v>
      </c>
      <c r="G26" s="105">
        <v>-30258</v>
      </c>
      <c r="H26" s="105">
        <v>2614</v>
      </c>
      <c r="I26" s="105">
        <v>3591</v>
      </c>
      <c r="J26" s="105">
        <v>-1630</v>
      </c>
      <c r="K26" s="105">
        <v>4575</v>
      </c>
      <c r="L26" s="105">
        <v>-2458</v>
      </c>
      <c r="M26" s="105">
        <v>480</v>
      </c>
      <c r="N26" s="105">
        <v>2596</v>
      </c>
      <c r="O26" s="105">
        <v>622</v>
      </c>
      <c r="P26" s="105">
        <v>12992</v>
      </c>
    </row>
    <row r="27" spans="1:16" ht="11.25">
      <c r="A27" s="20">
        <v>2006</v>
      </c>
      <c r="B27" s="105">
        <v>41375</v>
      </c>
      <c r="C27" s="105">
        <v>941</v>
      </c>
      <c r="D27" s="105">
        <v>-65</v>
      </c>
      <c r="E27" s="105">
        <v>-5559</v>
      </c>
      <c r="F27" s="105">
        <v>-1975</v>
      </c>
      <c r="G27" s="105">
        <v>-31371</v>
      </c>
      <c r="H27" s="105">
        <v>3347</v>
      </c>
      <c r="I27" s="105">
        <v>3637</v>
      </c>
      <c r="J27" s="105">
        <v>-1532</v>
      </c>
      <c r="K27" s="105">
        <v>5452</v>
      </c>
      <c r="L27" s="105">
        <v>-1239</v>
      </c>
      <c r="M27" s="105">
        <v>-440</v>
      </c>
      <c r="N27" s="105">
        <v>3772</v>
      </c>
      <c r="O27" s="105">
        <v>646</v>
      </c>
      <c r="P27" s="105">
        <v>12601</v>
      </c>
    </row>
    <row r="28" spans="1:16" ht="11.25">
      <c r="A28" s="22">
        <v>2007</v>
      </c>
      <c r="B28" s="112">
        <v>40880</v>
      </c>
      <c r="C28" s="112">
        <v>811</v>
      </c>
      <c r="D28" s="112">
        <v>50</v>
      </c>
      <c r="E28" s="112">
        <v>-5972</v>
      </c>
      <c r="F28" s="112">
        <v>-2044</v>
      </c>
      <c r="G28" s="112">
        <v>-31508</v>
      </c>
      <c r="H28" s="112">
        <v>2217</v>
      </c>
      <c r="I28" s="112">
        <v>1784</v>
      </c>
      <c r="J28" s="112">
        <v>-1253</v>
      </c>
      <c r="K28" s="112">
        <v>2748</v>
      </c>
      <c r="L28" s="112">
        <v>-266</v>
      </c>
      <c r="M28" s="112">
        <v>-533</v>
      </c>
      <c r="N28" s="112">
        <v>1949</v>
      </c>
      <c r="O28" s="112">
        <v>651</v>
      </c>
      <c r="P28" s="112">
        <v>13168</v>
      </c>
    </row>
  </sheetData>
  <sheetProtection/>
  <mergeCells count="2">
    <mergeCell ref="A1:P1"/>
    <mergeCell ref="A16:P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9" sqref="A19:P19"/>
    </sheetView>
  </sheetViews>
  <sheetFormatPr defaultColWidth="9.140625" defaultRowHeight="12.75"/>
  <cols>
    <col min="1" max="1" width="5.57421875" style="20" customWidth="1"/>
    <col min="2" max="18" width="7.421875" style="20" customWidth="1"/>
    <col min="19" max="16384" width="9.140625" style="20" customWidth="1"/>
  </cols>
  <sheetData>
    <row r="1" spans="1:18" ht="12.75">
      <c r="A1" s="135" t="s">
        <v>157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11.25">
      <c r="A2" s="34"/>
      <c r="B2" s="34"/>
      <c r="C2" s="34"/>
      <c r="D2" s="34"/>
      <c r="E2" s="34"/>
      <c r="F2" s="35" t="s">
        <v>40</v>
      </c>
      <c r="G2" s="140" t="s">
        <v>41</v>
      </c>
      <c r="H2" s="140"/>
      <c r="I2" s="35" t="s">
        <v>40</v>
      </c>
      <c r="J2" s="34"/>
      <c r="K2" s="34"/>
      <c r="L2" s="34"/>
      <c r="M2" s="34"/>
      <c r="N2" s="34"/>
      <c r="O2" s="34"/>
      <c r="P2" s="34"/>
      <c r="Q2" s="34"/>
      <c r="R2" s="36" t="s">
        <v>40</v>
      </c>
    </row>
    <row r="3" spans="1:18" ht="11.25">
      <c r="A3" s="37"/>
      <c r="B3" s="141" t="s">
        <v>42</v>
      </c>
      <c r="C3" s="141"/>
      <c r="D3" s="141"/>
      <c r="E3" s="141"/>
      <c r="F3" s="39" t="s">
        <v>43</v>
      </c>
      <c r="G3" s="141" t="s">
        <v>44</v>
      </c>
      <c r="H3" s="141"/>
      <c r="I3" s="39" t="s">
        <v>45</v>
      </c>
      <c r="J3" s="40" t="s">
        <v>40</v>
      </c>
      <c r="K3" s="40" t="s">
        <v>40</v>
      </c>
      <c r="L3" s="40" t="s">
        <v>131</v>
      </c>
      <c r="M3" s="40" t="s">
        <v>46</v>
      </c>
      <c r="N3" s="141" t="s">
        <v>47</v>
      </c>
      <c r="O3" s="141"/>
      <c r="P3" s="141" t="s">
        <v>48</v>
      </c>
      <c r="Q3" s="141"/>
      <c r="R3" s="40" t="s">
        <v>49</v>
      </c>
    </row>
    <row r="4" spans="1:18" ht="11.25">
      <c r="A4" s="37"/>
      <c r="B4" s="40" t="s">
        <v>124</v>
      </c>
      <c r="C4" s="40" t="s">
        <v>122</v>
      </c>
      <c r="D4" s="39" t="s">
        <v>50</v>
      </c>
      <c r="E4" s="40" t="s">
        <v>137</v>
      </c>
      <c r="F4" s="39" t="s">
        <v>44</v>
      </c>
      <c r="G4" s="40" t="s">
        <v>51</v>
      </c>
      <c r="H4" s="40" t="s">
        <v>52</v>
      </c>
      <c r="I4" s="39" t="s">
        <v>44</v>
      </c>
      <c r="J4" s="40" t="s">
        <v>44</v>
      </c>
      <c r="K4" s="40" t="s">
        <v>49</v>
      </c>
      <c r="L4" s="40" t="s">
        <v>53</v>
      </c>
      <c r="M4" s="40" t="s">
        <v>54</v>
      </c>
      <c r="N4" s="40" t="s">
        <v>40</v>
      </c>
      <c r="O4" s="39" t="s">
        <v>50</v>
      </c>
      <c r="P4" s="40" t="s">
        <v>40</v>
      </c>
      <c r="Q4" s="39" t="s">
        <v>50</v>
      </c>
      <c r="R4" s="40" t="s">
        <v>55</v>
      </c>
    </row>
    <row r="5" spans="1:18" ht="11.25">
      <c r="A5" s="41" t="s">
        <v>5</v>
      </c>
      <c r="B5" s="42" t="s">
        <v>123</v>
      </c>
      <c r="C5" s="42"/>
      <c r="D5" s="38" t="s">
        <v>56</v>
      </c>
      <c r="E5" s="42" t="s">
        <v>138</v>
      </c>
      <c r="F5" s="22"/>
      <c r="G5" s="42" t="s">
        <v>57</v>
      </c>
      <c r="H5" s="42" t="s">
        <v>58</v>
      </c>
      <c r="I5" s="22"/>
      <c r="J5" s="22"/>
      <c r="K5" s="42" t="s">
        <v>55</v>
      </c>
      <c r="L5" s="22"/>
      <c r="M5" s="22"/>
      <c r="N5" s="42"/>
      <c r="O5" s="38" t="s">
        <v>59</v>
      </c>
      <c r="P5" s="42"/>
      <c r="Q5" s="38" t="s">
        <v>59</v>
      </c>
      <c r="R5" s="42" t="s">
        <v>60</v>
      </c>
    </row>
    <row r="6" spans="1:18" ht="11.25">
      <c r="A6" s="20">
        <v>1997</v>
      </c>
      <c r="B6" s="120" t="s">
        <v>155</v>
      </c>
      <c r="C6" s="120" t="s">
        <v>155</v>
      </c>
      <c r="D6" s="120" t="s">
        <v>155</v>
      </c>
      <c r="E6" s="120" t="s">
        <v>155</v>
      </c>
      <c r="F6" s="105">
        <v>29900</v>
      </c>
      <c r="G6" s="120" t="s">
        <v>155</v>
      </c>
      <c r="H6" s="120" t="s">
        <v>155</v>
      </c>
      <c r="I6" s="105">
        <v>12396</v>
      </c>
      <c r="J6" s="105">
        <v>42296</v>
      </c>
      <c r="K6" s="105">
        <v>15451</v>
      </c>
      <c r="L6" s="105">
        <v>6971</v>
      </c>
      <c r="M6" s="120" t="s">
        <v>155</v>
      </c>
      <c r="N6" s="105">
        <v>9467</v>
      </c>
      <c r="O6" s="120" t="s">
        <v>155</v>
      </c>
      <c r="P6" s="105">
        <v>9735</v>
      </c>
      <c r="Q6" s="120" t="s">
        <v>155</v>
      </c>
      <c r="R6" s="105">
        <v>42296</v>
      </c>
    </row>
    <row r="7" spans="1:18" ht="11.25">
      <c r="A7" s="20">
        <v>1998</v>
      </c>
      <c r="B7" s="105">
        <v>74</v>
      </c>
      <c r="C7" s="105">
        <v>13249</v>
      </c>
      <c r="D7" s="105">
        <v>10090</v>
      </c>
      <c r="E7" s="105">
        <v>15245</v>
      </c>
      <c r="F7" s="105">
        <v>28568</v>
      </c>
      <c r="G7" s="105">
        <v>6679</v>
      </c>
      <c r="H7" s="105">
        <v>4058</v>
      </c>
      <c r="I7" s="105">
        <v>10736</v>
      </c>
      <c r="J7" s="105">
        <v>39305</v>
      </c>
      <c r="K7" s="105">
        <v>13959</v>
      </c>
      <c r="L7" s="105">
        <v>6803</v>
      </c>
      <c r="M7" s="105">
        <v>747</v>
      </c>
      <c r="N7" s="105">
        <v>8749</v>
      </c>
      <c r="O7" s="105">
        <v>1154</v>
      </c>
      <c r="P7" s="105">
        <v>9046</v>
      </c>
      <c r="Q7" s="105">
        <v>4852</v>
      </c>
      <c r="R7" s="105">
        <v>39305</v>
      </c>
    </row>
    <row r="8" spans="1:18" ht="11.25">
      <c r="A8" s="20">
        <v>1999</v>
      </c>
      <c r="B8" s="105">
        <v>180</v>
      </c>
      <c r="C8" s="105">
        <v>15520</v>
      </c>
      <c r="D8" s="105">
        <v>14690</v>
      </c>
      <c r="E8" s="105">
        <v>19916</v>
      </c>
      <c r="F8" s="105">
        <v>35616</v>
      </c>
      <c r="G8" s="105">
        <v>8449</v>
      </c>
      <c r="H8" s="105">
        <v>4636</v>
      </c>
      <c r="I8" s="105">
        <v>13086</v>
      </c>
      <c r="J8" s="105">
        <v>48702</v>
      </c>
      <c r="K8" s="105">
        <v>15713</v>
      </c>
      <c r="L8" s="105">
        <v>6163</v>
      </c>
      <c r="M8" s="105">
        <v>685</v>
      </c>
      <c r="N8" s="105">
        <v>8408</v>
      </c>
      <c r="O8" s="105">
        <v>504</v>
      </c>
      <c r="P8" s="105">
        <v>17732</v>
      </c>
      <c r="Q8" s="105">
        <v>4730</v>
      </c>
      <c r="R8" s="105">
        <v>48702</v>
      </c>
    </row>
    <row r="9" spans="1:18" ht="11.25">
      <c r="A9" s="20">
        <v>2000</v>
      </c>
      <c r="B9" s="105">
        <v>104</v>
      </c>
      <c r="C9" s="105">
        <v>17754</v>
      </c>
      <c r="D9" s="105">
        <v>16788</v>
      </c>
      <c r="E9" s="105">
        <v>18472</v>
      </c>
      <c r="F9" s="105">
        <v>36330</v>
      </c>
      <c r="G9" s="105">
        <v>8635</v>
      </c>
      <c r="H9" s="105">
        <v>7918</v>
      </c>
      <c r="I9" s="105">
        <v>16552</v>
      </c>
      <c r="J9" s="105">
        <v>52883</v>
      </c>
      <c r="K9" s="105">
        <v>14638</v>
      </c>
      <c r="L9" s="105">
        <v>7979</v>
      </c>
      <c r="M9" s="105">
        <v>525</v>
      </c>
      <c r="N9" s="105">
        <v>9084</v>
      </c>
      <c r="O9" s="105">
        <v>575</v>
      </c>
      <c r="P9" s="105">
        <v>20657</v>
      </c>
      <c r="Q9" s="105">
        <v>6520</v>
      </c>
      <c r="R9" s="105">
        <v>52883</v>
      </c>
    </row>
    <row r="10" spans="1:18" ht="11.25">
      <c r="A10" s="20">
        <v>2001</v>
      </c>
      <c r="B10" s="105">
        <v>662</v>
      </c>
      <c r="C10" s="105">
        <v>17299</v>
      </c>
      <c r="D10" s="105">
        <v>14806</v>
      </c>
      <c r="E10" s="105">
        <v>15965</v>
      </c>
      <c r="F10" s="105">
        <v>33927</v>
      </c>
      <c r="G10" s="105">
        <v>10172</v>
      </c>
      <c r="H10" s="105">
        <v>8434</v>
      </c>
      <c r="I10" s="105">
        <v>18606</v>
      </c>
      <c r="J10" s="105">
        <v>52532</v>
      </c>
      <c r="K10" s="105">
        <v>13935</v>
      </c>
      <c r="L10" s="105">
        <v>7588</v>
      </c>
      <c r="M10" s="105">
        <v>616</v>
      </c>
      <c r="N10" s="105">
        <v>9010</v>
      </c>
      <c r="O10" s="105">
        <v>796</v>
      </c>
      <c r="P10" s="105">
        <v>21384</v>
      </c>
      <c r="Q10" s="105">
        <v>8197</v>
      </c>
      <c r="R10" s="105">
        <v>52532</v>
      </c>
    </row>
    <row r="11" spans="1:18" ht="11.25">
      <c r="A11" s="20">
        <v>2002</v>
      </c>
      <c r="B11" s="105">
        <v>480</v>
      </c>
      <c r="C11" s="105">
        <v>19533</v>
      </c>
      <c r="D11" s="105">
        <v>16959</v>
      </c>
      <c r="E11" s="105">
        <v>16482</v>
      </c>
      <c r="F11" s="105">
        <v>36495</v>
      </c>
      <c r="G11" s="105">
        <v>9349</v>
      </c>
      <c r="H11" s="105">
        <v>5980</v>
      </c>
      <c r="I11" s="105">
        <v>15329</v>
      </c>
      <c r="J11" s="105">
        <v>51825</v>
      </c>
      <c r="K11" s="105">
        <v>12064</v>
      </c>
      <c r="L11" s="105">
        <v>8450</v>
      </c>
      <c r="M11" s="105">
        <v>527</v>
      </c>
      <c r="N11" s="105">
        <v>10024</v>
      </c>
      <c r="O11" s="105">
        <v>1087</v>
      </c>
      <c r="P11" s="105">
        <v>20760</v>
      </c>
      <c r="Q11" s="105">
        <v>8415</v>
      </c>
      <c r="R11" s="105">
        <v>51825</v>
      </c>
    </row>
    <row r="12" spans="1:18" ht="11.25">
      <c r="A12" s="20">
        <v>2003</v>
      </c>
      <c r="B12" s="105">
        <v>389</v>
      </c>
      <c r="C12" s="105">
        <v>19568</v>
      </c>
      <c r="D12" s="105">
        <v>18295</v>
      </c>
      <c r="E12" s="105">
        <v>15131</v>
      </c>
      <c r="F12" s="105">
        <v>35088</v>
      </c>
      <c r="G12" s="105">
        <v>10823</v>
      </c>
      <c r="H12" s="105">
        <v>5023</v>
      </c>
      <c r="I12" s="105">
        <v>15846</v>
      </c>
      <c r="J12" s="105">
        <v>50934</v>
      </c>
      <c r="K12" s="105">
        <v>12945</v>
      </c>
      <c r="L12" s="105">
        <v>8715</v>
      </c>
      <c r="M12" s="105">
        <v>525</v>
      </c>
      <c r="N12" s="105">
        <v>9529</v>
      </c>
      <c r="O12" s="105">
        <v>939</v>
      </c>
      <c r="P12" s="105">
        <v>19220</v>
      </c>
      <c r="Q12" s="105">
        <v>8458</v>
      </c>
      <c r="R12" s="105">
        <v>50934</v>
      </c>
    </row>
    <row r="13" spans="1:18" ht="11.25">
      <c r="A13" s="20">
        <v>2004</v>
      </c>
      <c r="B13" s="105">
        <v>446</v>
      </c>
      <c r="C13" s="105">
        <v>21870</v>
      </c>
      <c r="D13" s="105">
        <v>19396</v>
      </c>
      <c r="E13" s="105">
        <v>13033</v>
      </c>
      <c r="F13" s="105">
        <v>35349</v>
      </c>
      <c r="G13" s="105">
        <v>11654</v>
      </c>
      <c r="H13" s="105">
        <v>4359</v>
      </c>
      <c r="I13" s="105">
        <v>16012</v>
      </c>
      <c r="J13" s="105">
        <v>51362</v>
      </c>
      <c r="K13" s="105">
        <v>13945</v>
      </c>
      <c r="L13" s="105">
        <v>9598</v>
      </c>
      <c r="M13" s="105">
        <v>711</v>
      </c>
      <c r="N13" s="105">
        <v>9404</v>
      </c>
      <c r="O13" s="105">
        <v>1342</v>
      </c>
      <c r="P13" s="105">
        <v>17704</v>
      </c>
      <c r="Q13" s="105">
        <v>8395</v>
      </c>
      <c r="R13" s="105">
        <v>51362</v>
      </c>
    </row>
    <row r="14" spans="1:18" ht="11.25">
      <c r="A14" s="20">
        <v>2005</v>
      </c>
      <c r="B14" s="105">
        <v>405</v>
      </c>
      <c r="C14" s="105">
        <v>24192</v>
      </c>
      <c r="D14" s="105">
        <v>19744</v>
      </c>
      <c r="E14" s="105">
        <v>15135</v>
      </c>
      <c r="F14" s="105">
        <v>39732</v>
      </c>
      <c r="G14" s="105">
        <v>14107</v>
      </c>
      <c r="H14" s="105">
        <v>5821</v>
      </c>
      <c r="I14" s="105">
        <v>19928</v>
      </c>
      <c r="J14" s="105">
        <v>59660</v>
      </c>
      <c r="K14" s="105">
        <v>14399</v>
      </c>
      <c r="L14" s="105">
        <v>12183</v>
      </c>
      <c r="M14" s="105">
        <v>701</v>
      </c>
      <c r="N14" s="105">
        <v>12256</v>
      </c>
      <c r="O14" s="105">
        <v>1846</v>
      </c>
      <c r="P14" s="105">
        <v>20122</v>
      </c>
      <c r="Q14" s="105">
        <v>9656</v>
      </c>
      <c r="R14" s="105">
        <v>59654</v>
      </c>
    </row>
    <row r="15" spans="1:18" ht="11.25">
      <c r="A15" s="20">
        <v>2006</v>
      </c>
      <c r="B15" s="105">
        <v>312</v>
      </c>
      <c r="C15" s="105">
        <v>28310</v>
      </c>
      <c r="D15" s="105">
        <v>24936</v>
      </c>
      <c r="E15" s="105">
        <v>13827</v>
      </c>
      <c r="F15" s="105">
        <v>42449</v>
      </c>
      <c r="G15" s="105">
        <v>13873</v>
      </c>
      <c r="H15" s="105">
        <v>5368</v>
      </c>
      <c r="I15" s="105">
        <v>19242</v>
      </c>
      <c r="J15" s="105">
        <v>61690</v>
      </c>
      <c r="K15" s="105">
        <v>14785</v>
      </c>
      <c r="L15" s="105">
        <v>13352</v>
      </c>
      <c r="M15" s="105">
        <v>695</v>
      </c>
      <c r="N15" s="105">
        <v>11027</v>
      </c>
      <c r="O15" s="105">
        <v>1722</v>
      </c>
      <c r="P15" s="105">
        <v>21832</v>
      </c>
      <c r="Q15" s="105">
        <v>10548</v>
      </c>
      <c r="R15" s="105">
        <v>61690</v>
      </c>
    </row>
    <row r="16" spans="1:18" ht="11.25">
      <c r="A16" s="22">
        <v>2007</v>
      </c>
      <c r="B16" s="112">
        <v>236</v>
      </c>
      <c r="C16" s="112">
        <v>28825</v>
      </c>
      <c r="D16" s="112">
        <v>26103</v>
      </c>
      <c r="E16" s="112">
        <v>13931</v>
      </c>
      <c r="F16" s="112">
        <v>42992</v>
      </c>
      <c r="G16" s="112">
        <v>14396</v>
      </c>
      <c r="H16" s="112">
        <v>4304</v>
      </c>
      <c r="I16" s="112">
        <v>18699</v>
      </c>
      <c r="J16" s="112">
        <v>61692</v>
      </c>
      <c r="K16" s="112">
        <v>13538</v>
      </c>
      <c r="L16" s="112">
        <v>13424</v>
      </c>
      <c r="M16" s="112">
        <v>731</v>
      </c>
      <c r="N16" s="112">
        <v>11116</v>
      </c>
      <c r="O16" s="112">
        <v>2286</v>
      </c>
      <c r="P16" s="112">
        <v>22883</v>
      </c>
      <c r="Q16" s="112">
        <v>10548</v>
      </c>
      <c r="R16" s="112">
        <v>61692</v>
      </c>
    </row>
    <row r="19" spans="1:16" ht="12.75">
      <c r="A19" s="135" t="s">
        <v>185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</row>
    <row r="20" spans="1:16" ht="56.25">
      <c r="A20" s="43" t="s">
        <v>5</v>
      </c>
      <c r="B20" s="52" t="s">
        <v>61</v>
      </c>
      <c r="C20" s="52" t="s">
        <v>62</v>
      </c>
      <c r="D20" s="52" t="s">
        <v>126</v>
      </c>
      <c r="E20" s="53" t="s">
        <v>127</v>
      </c>
      <c r="F20" s="52" t="s">
        <v>65</v>
      </c>
      <c r="G20" s="52" t="s">
        <v>66</v>
      </c>
      <c r="H20" s="52" t="s">
        <v>67</v>
      </c>
      <c r="I20" s="19" t="s">
        <v>68</v>
      </c>
      <c r="J20" s="19" t="s">
        <v>128</v>
      </c>
      <c r="K20" s="54" t="s">
        <v>70</v>
      </c>
      <c r="L20" s="54" t="s">
        <v>71</v>
      </c>
      <c r="M20" s="52" t="s">
        <v>72</v>
      </c>
      <c r="N20" s="54" t="s">
        <v>73</v>
      </c>
      <c r="O20" s="52" t="s">
        <v>129</v>
      </c>
      <c r="P20" s="52" t="s">
        <v>130</v>
      </c>
    </row>
    <row r="21" spans="1:16" ht="11.25">
      <c r="A21" s="20">
        <v>1997</v>
      </c>
      <c r="B21" s="44">
        <v>0.0977035371</v>
      </c>
      <c r="C21" s="44">
        <v>0.1137490799</v>
      </c>
      <c r="D21" s="44">
        <v>0.0826546503</v>
      </c>
      <c r="E21" s="45">
        <v>1.0661791927</v>
      </c>
      <c r="F21" s="44">
        <v>0.0691599555</v>
      </c>
      <c r="G21" s="44">
        <v>0.0822887458</v>
      </c>
      <c r="H21" s="44">
        <v>0.1460396627</v>
      </c>
      <c r="I21" s="105">
        <v>2075</v>
      </c>
      <c r="J21" s="105">
        <v>564</v>
      </c>
      <c r="K21" s="46">
        <v>0.4839851275</v>
      </c>
      <c r="L21" s="46">
        <v>0.6690205613</v>
      </c>
      <c r="M21" s="44">
        <v>0.1034908954</v>
      </c>
      <c r="N21" s="123" t="s">
        <v>18</v>
      </c>
      <c r="O21" s="124" t="s">
        <v>18</v>
      </c>
      <c r="P21" s="124" t="s">
        <v>18</v>
      </c>
    </row>
    <row r="22" spans="1:16" ht="11.25">
      <c r="A22" s="20">
        <v>1998</v>
      </c>
      <c r="B22" s="44">
        <v>0.0743015272</v>
      </c>
      <c r="C22" s="44">
        <v>0.0008469356</v>
      </c>
      <c r="D22" s="44">
        <v>0.0879026926</v>
      </c>
      <c r="E22" s="45">
        <v>1.0843090645</v>
      </c>
      <c r="F22" s="44">
        <v>0.0426983713</v>
      </c>
      <c r="G22" s="44">
        <v>0.0005423647</v>
      </c>
      <c r="H22" s="44">
        <v>0.0991746929</v>
      </c>
      <c r="I22" s="105">
        <v>2246</v>
      </c>
      <c r="J22" s="105">
        <v>538</v>
      </c>
      <c r="K22" s="46">
        <v>0.4797752968</v>
      </c>
      <c r="L22" s="46">
        <v>0.7491984598</v>
      </c>
      <c r="M22" s="44">
        <v>0.0674744281</v>
      </c>
      <c r="N22" s="46">
        <v>1.1949095366</v>
      </c>
      <c r="O22" s="44">
        <v>0.0406434346</v>
      </c>
      <c r="P22" s="44">
        <v>-0.03821329</v>
      </c>
    </row>
    <row r="23" spans="1:16" ht="11.25">
      <c r="A23" s="20">
        <v>1999</v>
      </c>
      <c r="B23" s="44">
        <v>0.0947046102</v>
      </c>
      <c r="C23" s="44">
        <v>0.1252682313</v>
      </c>
      <c r="D23" s="44">
        <v>0.0683062933</v>
      </c>
      <c r="E23" s="45">
        <v>1.4169013532</v>
      </c>
      <c r="F23" s="44">
        <v>0.0024993143</v>
      </c>
      <c r="G23" s="44">
        <v>0.08540758</v>
      </c>
      <c r="H23" s="44">
        <v>0.1560578132</v>
      </c>
      <c r="I23" s="105">
        <v>2305</v>
      </c>
      <c r="J23" s="105">
        <v>504</v>
      </c>
      <c r="K23" s="46">
        <v>0.4137529232</v>
      </c>
      <c r="L23" s="46">
        <v>0.6068559354</v>
      </c>
      <c r="M23" s="44">
        <v>0.1582691889</v>
      </c>
      <c r="N23" s="46">
        <v>1.5070601942</v>
      </c>
      <c r="O23" s="44">
        <v>0.0036651639</v>
      </c>
      <c r="P23" s="44">
        <v>-0.022344239</v>
      </c>
    </row>
    <row r="24" spans="1:16" ht="11.25">
      <c r="A24" s="20">
        <v>2000</v>
      </c>
      <c r="B24" s="44">
        <v>0.0846516615</v>
      </c>
      <c r="C24" s="44">
        <v>0.0328280556</v>
      </c>
      <c r="D24" s="44">
        <v>0.130739201</v>
      </c>
      <c r="E24" s="45">
        <v>1.5944447926</v>
      </c>
      <c r="F24" s="44">
        <v>0.0392598292</v>
      </c>
      <c r="G24" s="44">
        <v>0.0214336393</v>
      </c>
      <c r="H24" s="44">
        <v>0.1433934965</v>
      </c>
      <c r="I24" s="105">
        <v>2373</v>
      </c>
      <c r="J24" s="105">
        <v>599</v>
      </c>
      <c r="K24" s="46">
        <v>0.3854400064</v>
      </c>
      <c r="L24" s="46">
        <v>0.5903451938</v>
      </c>
      <c r="M24" s="44">
        <v>0.2392228325</v>
      </c>
      <c r="N24" s="46">
        <v>1.780114326</v>
      </c>
      <c r="O24" s="44">
        <v>0.0563055081</v>
      </c>
      <c r="P24" s="44">
        <v>0.0262870515</v>
      </c>
    </row>
    <row r="25" spans="1:16" ht="11.25">
      <c r="A25" s="20">
        <v>2001</v>
      </c>
      <c r="B25" s="44">
        <v>0.0674733814</v>
      </c>
      <c r="C25" s="44">
        <v>0.0328885029</v>
      </c>
      <c r="D25" s="44">
        <v>0.0955102756</v>
      </c>
      <c r="E25" s="45">
        <v>1.7081172449</v>
      </c>
      <c r="F25" s="44">
        <v>0.0365452492</v>
      </c>
      <c r="G25" s="44">
        <v>0.0194054709</v>
      </c>
      <c r="H25" s="44">
        <v>0.1078152726</v>
      </c>
      <c r="I25" s="105">
        <v>2815</v>
      </c>
      <c r="J25" s="105">
        <v>671</v>
      </c>
      <c r="K25" s="46">
        <v>0.3692600063</v>
      </c>
      <c r="L25" s="46">
        <v>0.6258239652</v>
      </c>
      <c r="M25" s="44">
        <v>0.291885111</v>
      </c>
      <c r="N25" s="46">
        <v>2.0154563437</v>
      </c>
      <c r="O25" s="44">
        <v>0.0530775319</v>
      </c>
      <c r="P25" s="44">
        <v>-0.112411644</v>
      </c>
    </row>
    <row r="26" spans="1:16" ht="11.25">
      <c r="A26" s="20">
        <v>2002</v>
      </c>
      <c r="B26" s="44">
        <v>0.0704144812</v>
      </c>
      <c r="C26" s="44">
        <v>0.0790603467</v>
      </c>
      <c r="D26" s="44">
        <v>0.0605438333</v>
      </c>
      <c r="E26" s="45">
        <v>1.8556470022</v>
      </c>
      <c r="F26" s="44">
        <v>0.0275549926</v>
      </c>
      <c r="G26" s="44">
        <v>0.0463956597</v>
      </c>
      <c r="H26" s="44">
        <v>0.1180008527</v>
      </c>
      <c r="I26" s="105">
        <v>2498</v>
      </c>
      <c r="J26" s="105">
        <v>609</v>
      </c>
      <c r="K26" s="46">
        <v>0.3501833382</v>
      </c>
      <c r="L26" s="46">
        <v>0.5967285798</v>
      </c>
      <c r="M26" s="44">
        <v>0.1715595184</v>
      </c>
      <c r="N26" s="46">
        <v>1.4835320817</v>
      </c>
      <c r="O26" s="44">
        <v>-0.059336621</v>
      </c>
      <c r="P26" s="44">
        <v>0.0601986642</v>
      </c>
    </row>
    <row r="27" spans="1:16" ht="11.25">
      <c r="A27" s="20">
        <v>2003</v>
      </c>
      <c r="B27" s="44">
        <v>0.0832440918</v>
      </c>
      <c r="C27" s="44">
        <v>0.1360501862</v>
      </c>
      <c r="D27" s="44">
        <v>0.0542742952</v>
      </c>
      <c r="E27" s="45">
        <v>1.6500751629</v>
      </c>
      <c r="F27" s="44">
        <v>0.0412514647</v>
      </c>
      <c r="G27" s="44">
        <v>0.0803936391</v>
      </c>
      <c r="H27" s="44">
        <v>0.1303569403</v>
      </c>
      <c r="I27" s="105">
        <v>2564</v>
      </c>
      <c r="J27" s="105">
        <v>654</v>
      </c>
      <c r="K27" s="46">
        <v>0.3773477877</v>
      </c>
      <c r="L27" s="46">
        <v>0.6385858057</v>
      </c>
      <c r="M27" s="44">
        <v>0.1942270578</v>
      </c>
      <c r="N27" s="46">
        <v>1.619441336</v>
      </c>
      <c r="O27" s="44">
        <v>0.0517488521</v>
      </c>
      <c r="P27" s="44">
        <v>0.0246345206</v>
      </c>
    </row>
    <row r="28" spans="1:16" ht="11.25">
      <c r="A28" s="20">
        <v>2004</v>
      </c>
      <c r="B28" s="44">
        <v>0.1011237734</v>
      </c>
      <c r="C28" s="44">
        <v>0.1903232156</v>
      </c>
      <c r="D28" s="44">
        <v>0.0437158763</v>
      </c>
      <c r="E28" s="45">
        <v>1.4626582607</v>
      </c>
      <c r="F28" s="44">
        <v>0.0669277729</v>
      </c>
      <c r="G28" s="44">
        <v>0.1150098531</v>
      </c>
      <c r="H28" s="44">
        <v>0.1504875938</v>
      </c>
      <c r="I28" s="105">
        <v>2675</v>
      </c>
      <c r="J28" s="105">
        <v>754</v>
      </c>
      <c r="K28" s="46">
        <v>0.4060652734</v>
      </c>
      <c r="L28" s="46">
        <v>0.671974153</v>
      </c>
      <c r="M28" s="44">
        <v>0.1914735289</v>
      </c>
      <c r="N28" s="46">
        <v>1.6712798353</v>
      </c>
      <c r="O28" s="44">
        <v>0.061122131</v>
      </c>
      <c r="P28" s="44">
        <v>0.0168689894</v>
      </c>
    </row>
    <row r="29" spans="1:16" ht="11.25">
      <c r="A29" s="20">
        <v>2005</v>
      </c>
      <c r="B29" s="44">
        <v>0.1027524751</v>
      </c>
      <c r="C29" s="44">
        <v>0.1974442095</v>
      </c>
      <c r="D29" s="44">
        <v>0.0446801452</v>
      </c>
      <c r="E29" s="45">
        <v>1.5745932117</v>
      </c>
      <c r="F29" s="44">
        <v>0.0634691989</v>
      </c>
      <c r="G29" s="44">
        <v>0.1143709076</v>
      </c>
      <c r="H29" s="44">
        <v>0.1532549247</v>
      </c>
      <c r="I29" s="105">
        <v>3079</v>
      </c>
      <c r="J29" s="105">
        <v>850</v>
      </c>
      <c r="K29" s="46">
        <v>0.3883729901</v>
      </c>
      <c r="L29" s="46">
        <v>0.6704676883</v>
      </c>
      <c r="M29" s="44">
        <v>0.1917845678</v>
      </c>
      <c r="N29" s="46">
        <v>1.5857210752</v>
      </c>
      <c r="O29" s="44">
        <v>0.1589643222</v>
      </c>
      <c r="P29" s="44">
        <v>0.0071317829</v>
      </c>
    </row>
    <row r="30" spans="1:16" ht="11.25">
      <c r="A30" s="20">
        <v>2006</v>
      </c>
      <c r="B30" s="44">
        <v>0.1142516803</v>
      </c>
      <c r="C30" s="44">
        <v>0.2234496902</v>
      </c>
      <c r="D30" s="44">
        <v>0.0410770889</v>
      </c>
      <c r="E30" s="45">
        <v>1.5285159409</v>
      </c>
      <c r="F30" s="44">
        <v>0.082446133</v>
      </c>
      <c r="G30" s="44">
        <v>0.13176179</v>
      </c>
      <c r="H30" s="44">
        <v>0.1703483852</v>
      </c>
      <c r="I30" s="105">
        <v>3283</v>
      </c>
      <c r="J30" s="105">
        <v>869</v>
      </c>
      <c r="K30" s="46">
        <v>0.3954889047</v>
      </c>
      <c r="L30" s="46">
        <v>0.6706942371</v>
      </c>
      <c r="M30" s="44">
        <v>0.1985400545</v>
      </c>
      <c r="N30" s="46">
        <v>1.7034710059</v>
      </c>
      <c r="O30" s="44">
        <v>0.0343816046</v>
      </c>
      <c r="P30" s="44">
        <v>-0.030095443</v>
      </c>
    </row>
    <row r="31" spans="1:16" ht="11.25">
      <c r="A31" s="22">
        <v>2007</v>
      </c>
      <c r="B31" s="48">
        <v>0.0640383423</v>
      </c>
      <c r="C31" s="48">
        <v>0.1184588101</v>
      </c>
      <c r="D31" s="48">
        <v>0.0325422241</v>
      </c>
      <c r="E31" s="49">
        <v>1.65880977</v>
      </c>
      <c r="F31" s="48">
        <v>0.0530085679</v>
      </c>
      <c r="G31" s="48">
        <v>0.0672345409</v>
      </c>
      <c r="H31" s="48">
        <v>0.0966389995</v>
      </c>
      <c r="I31" s="112">
        <v>3105</v>
      </c>
      <c r="J31" s="112">
        <v>773</v>
      </c>
      <c r="K31" s="50">
        <v>0.3761081411</v>
      </c>
      <c r="L31" s="50">
        <v>0.6626552702</v>
      </c>
      <c r="M31" s="48">
        <v>0.1855018323</v>
      </c>
      <c r="N31" s="50">
        <v>1.6324674351</v>
      </c>
      <c r="O31" s="48">
        <v>-0.011965618</v>
      </c>
      <c r="P31" s="48">
        <v>0.0449964289</v>
      </c>
    </row>
  </sheetData>
  <sheetProtection/>
  <mergeCells count="7">
    <mergeCell ref="A19:P19"/>
    <mergeCell ref="P3:Q3"/>
    <mergeCell ref="A1:R1"/>
    <mergeCell ref="G2:H2"/>
    <mergeCell ref="B3:E3"/>
    <mergeCell ref="G3:H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6" sqref="A16:R16"/>
    </sheetView>
  </sheetViews>
  <sheetFormatPr defaultColWidth="9.140625" defaultRowHeight="12.75"/>
  <cols>
    <col min="1" max="1" width="5.7109375" style="20" customWidth="1"/>
    <col min="2" max="18" width="7.421875" style="20" customWidth="1"/>
    <col min="19" max="16384" width="9.140625" style="20" customWidth="1"/>
  </cols>
  <sheetData>
    <row r="1" spans="1:16" ht="12.75">
      <c r="A1" s="135" t="s">
        <v>158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33.75">
      <c r="A2" s="17" t="s">
        <v>5</v>
      </c>
      <c r="B2" s="18" t="s">
        <v>27</v>
      </c>
      <c r="C2" s="18" t="s">
        <v>28</v>
      </c>
      <c r="D2" s="18" t="s">
        <v>29</v>
      </c>
      <c r="E2" s="18" t="s">
        <v>125</v>
      </c>
      <c r="F2" s="18" t="s">
        <v>31</v>
      </c>
      <c r="G2" s="18" t="s">
        <v>32</v>
      </c>
      <c r="H2" s="18" t="s">
        <v>33</v>
      </c>
      <c r="I2" s="18" t="s">
        <v>135</v>
      </c>
      <c r="J2" s="18" t="s">
        <v>136</v>
      </c>
      <c r="K2" s="18" t="s">
        <v>35</v>
      </c>
      <c r="L2" s="18" t="s">
        <v>36</v>
      </c>
      <c r="M2" s="18" t="s">
        <v>37</v>
      </c>
      <c r="N2" s="18" t="s">
        <v>38</v>
      </c>
      <c r="O2" s="19" t="s">
        <v>39</v>
      </c>
      <c r="P2" s="19" t="s">
        <v>8</v>
      </c>
    </row>
    <row r="3" spans="1:16" ht="11.25">
      <c r="A3" s="20">
        <v>1997</v>
      </c>
      <c r="B3" s="105">
        <v>6597</v>
      </c>
      <c r="C3" s="105">
        <v>75</v>
      </c>
      <c r="D3" s="105">
        <v>-20</v>
      </c>
      <c r="E3" s="105">
        <v>-1035</v>
      </c>
      <c r="F3" s="105">
        <v>-173</v>
      </c>
      <c r="G3" s="105">
        <v>-5431</v>
      </c>
      <c r="H3" s="105">
        <v>-15</v>
      </c>
      <c r="I3" s="105">
        <v>324</v>
      </c>
      <c r="J3" s="105">
        <v>-77</v>
      </c>
      <c r="K3" s="105">
        <v>232</v>
      </c>
      <c r="L3" s="105">
        <v>6</v>
      </c>
      <c r="M3" s="105">
        <v>108</v>
      </c>
      <c r="N3" s="105">
        <v>350</v>
      </c>
      <c r="O3" s="105">
        <v>134</v>
      </c>
      <c r="P3" s="105">
        <v>2558</v>
      </c>
    </row>
    <row r="4" spans="1:16" ht="11.25">
      <c r="A4" s="20">
        <v>1998</v>
      </c>
      <c r="B4" s="105">
        <v>7006</v>
      </c>
      <c r="C4" s="105">
        <v>58</v>
      </c>
      <c r="D4" s="105">
        <v>-18</v>
      </c>
      <c r="E4" s="105">
        <v>-1296</v>
      </c>
      <c r="F4" s="105">
        <v>-159</v>
      </c>
      <c r="G4" s="105">
        <v>-5563</v>
      </c>
      <c r="H4" s="105">
        <v>28</v>
      </c>
      <c r="I4" s="105">
        <v>107</v>
      </c>
      <c r="J4" s="105">
        <v>-75</v>
      </c>
      <c r="K4" s="105">
        <v>60</v>
      </c>
      <c r="L4" s="105">
        <v>83</v>
      </c>
      <c r="M4" s="105">
        <v>-28</v>
      </c>
      <c r="N4" s="105">
        <v>115</v>
      </c>
      <c r="O4" s="105">
        <v>140</v>
      </c>
      <c r="P4" s="105">
        <v>3071</v>
      </c>
    </row>
    <row r="5" spans="1:16" ht="11.25">
      <c r="A5" s="20">
        <v>1999</v>
      </c>
      <c r="B5" s="105">
        <v>8469</v>
      </c>
      <c r="C5" s="105">
        <v>174</v>
      </c>
      <c r="D5" s="105">
        <v>46</v>
      </c>
      <c r="E5" s="105">
        <v>-1563</v>
      </c>
      <c r="F5" s="105">
        <v>-204</v>
      </c>
      <c r="G5" s="105">
        <v>-7090</v>
      </c>
      <c r="H5" s="105">
        <v>-168</v>
      </c>
      <c r="I5" s="105">
        <v>204</v>
      </c>
      <c r="J5" s="105">
        <v>-543</v>
      </c>
      <c r="K5" s="105">
        <v>-507</v>
      </c>
      <c r="L5" s="105">
        <v>-100</v>
      </c>
      <c r="M5" s="105">
        <v>-47</v>
      </c>
      <c r="N5" s="105">
        <v>-654</v>
      </c>
      <c r="O5" s="105">
        <v>129</v>
      </c>
      <c r="P5" s="105">
        <v>3415</v>
      </c>
    </row>
    <row r="6" spans="1:16" ht="11.25">
      <c r="A6" s="20">
        <v>2000</v>
      </c>
      <c r="B6" s="105">
        <v>8925</v>
      </c>
      <c r="C6" s="105">
        <v>120</v>
      </c>
      <c r="D6" s="105">
        <v>194</v>
      </c>
      <c r="E6" s="105">
        <v>-1686</v>
      </c>
      <c r="F6" s="105">
        <v>-278</v>
      </c>
      <c r="G6" s="105">
        <v>-7036</v>
      </c>
      <c r="H6" s="105">
        <v>239</v>
      </c>
      <c r="I6" s="105">
        <v>322</v>
      </c>
      <c r="J6" s="105">
        <v>-161</v>
      </c>
      <c r="K6" s="105">
        <v>400</v>
      </c>
      <c r="L6" s="105">
        <v>4</v>
      </c>
      <c r="M6" s="105">
        <v>-326</v>
      </c>
      <c r="N6" s="105">
        <v>79</v>
      </c>
      <c r="O6" s="105">
        <v>135</v>
      </c>
      <c r="P6" s="105">
        <v>3486</v>
      </c>
    </row>
    <row r="7" spans="1:16" ht="11.25">
      <c r="A7" s="20">
        <v>2001</v>
      </c>
      <c r="B7" s="105">
        <v>9207</v>
      </c>
      <c r="C7" s="105">
        <v>313</v>
      </c>
      <c r="D7" s="105">
        <v>-7</v>
      </c>
      <c r="E7" s="105">
        <v>-1763</v>
      </c>
      <c r="F7" s="105">
        <v>-227</v>
      </c>
      <c r="G7" s="105">
        <v>-7413</v>
      </c>
      <c r="H7" s="105">
        <v>119</v>
      </c>
      <c r="I7" s="105">
        <v>73</v>
      </c>
      <c r="J7" s="105">
        <v>-134</v>
      </c>
      <c r="K7" s="105">
        <v>58</v>
      </c>
      <c r="L7" s="105">
        <v>8</v>
      </c>
      <c r="M7" s="105">
        <v>-77</v>
      </c>
      <c r="N7" s="105">
        <v>-12</v>
      </c>
      <c r="O7" s="105">
        <v>125</v>
      </c>
      <c r="P7" s="105">
        <v>3305</v>
      </c>
    </row>
    <row r="8" spans="1:16" ht="11.25">
      <c r="A8" s="20">
        <v>2002</v>
      </c>
      <c r="B8" s="105">
        <v>8727</v>
      </c>
      <c r="C8" s="105">
        <v>81</v>
      </c>
      <c r="D8" s="105">
        <v>-36</v>
      </c>
      <c r="E8" s="105">
        <v>-1735</v>
      </c>
      <c r="F8" s="105">
        <v>-199</v>
      </c>
      <c r="G8" s="105">
        <v>-7066</v>
      </c>
      <c r="H8" s="105">
        <v>-229</v>
      </c>
      <c r="I8" s="105">
        <v>79</v>
      </c>
      <c r="J8" s="105">
        <v>-95</v>
      </c>
      <c r="K8" s="105">
        <v>-245</v>
      </c>
      <c r="L8" s="105">
        <v>191</v>
      </c>
      <c r="M8" s="105">
        <v>-4</v>
      </c>
      <c r="N8" s="105">
        <v>-57</v>
      </c>
      <c r="O8" s="105">
        <v>121</v>
      </c>
      <c r="P8" s="105">
        <v>3186</v>
      </c>
    </row>
    <row r="9" spans="1:16" ht="11.25">
      <c r="A9" s="20">
        <v>2003</v>
      </c>
      <c r="B9" s="105">
        <v>9138</v>
      </c>
      <c r="C9" s="105">
        <v>130</v>
      </c>
      <c r="D9" s="105">
        <v>-6</v>
      </c>
      <c r="E9" s="105">
        <v>-1943</v>
      </c>
      <c r="F9" s="105">
        <v>-320</v>
      </c>
      <c r="G9" s="105">
        <v>-7007</v>
      </c>
      <c r="H9" s="105">
        <v>-9</v>
      </c>
      <c r="I9" s="105">
        <v>67</v>
      </c>
      <c r="J9" s="105">
        <v>-173</v>
      </c>
      <c r="K9" s="105">
        <v>-115</v>
      </c>
      <c r="L9" s="105">
        <v>-47</v>
      </c>
      <c r="M9" s="105">
        <v>-59</v>
      </c>
      <c r="N9" s="105">
        <v>-221</v>
      </c>
      <c r="O9" s="105">
        <v>131</v>
      </c>
      <c r="P9" s="105">
        <v>3367</v>
      </c>
    </row>
    <row r="10" spans="1:16" ht="11.25">
      <c r="A10" s="20">
        <v>2004</v>
      </c>
      <c r="B10" s="105">
        <v>11188</v>
      </c>
      <c r="C10" s="105">
        <v>364</v>
      </c>
      <c r="D10" s="105">
        <v>11</v>
      </c>
      <c r="E10" s="105">
        <v>-2301</v>
      </c>
      <c r="F10" s="105">
        <v>-222</v>
      </c>
      <c r="G10" s="105">
        <v>-9350</v>
      </c>
      <c r="H10" s="105">
        <v>-310</v>
      </c>
      <c r="I10" s="105">
        <v>232</v>
      </c>
      <c r="J10" s="105">
        <v>-132</v>
      </c>
      <c r="K10" s="105">
        <v>-209</v>
      </c>
      <c r="L10" s="105">
        <v>56</v>
      </c>
      <c r="M10" s="105">
        <v>-31</v>
      </c>
      <c r="N10" s="105">
        <v>-184</v>
      </c>
      <c r="O10" s="105">
        <v>140</v>
      </c>
      <c r="P10" s="105">
        <v>4778</v>
      </c>
    </row>
    <row r="11" spans="1:16" ht="11.25">
      <c r="A11" s="20">
        <v>2005</v>
      </c>
      <c r="B11" s="105">
        <v>17179</v>
      </c>
      <c r="C11" s="105">
        <v>1032</v>
      </c>
      <c r="D11" s="105">
        <v>0</v>
      </c>
      <c r="E11" s="105">
        <v>-2884</v>
      </c>
      <c r="F11" s="105">
        <v>-269</v>
      </c>
      <c r="G11" s="105">
        <v>-16043</v>
      </c>
      <c r="H11" s="105">
        <v>-985</v>
      </c>
      <c r="I11" s="105">
        <v>302</v>
      </c>
      <c r="J11" s="105">
        <v>-258</v>
      </c>
      <c r="K11" s="105">
        <v>-941</v>
      </c>
      <c r="L11" s="105">
        <v>69</v>
      </c>
      <c r="M11" s="105">
        <v>29</v>
      </c>
      <c r="N11" s="105">
        <v>-843</v>
      </c>
      <c r="O11" s="105">
        <v>150</v>
      </c>
      <c r="P11" s="105">
        <v>4383</v>
      </c>
    </row>
    <row r="12" spans="1:16" ht="11.25">
      <c r="A12" s="20">
        <v>2006</v>
      </c>
      <c r="B12" s="105">
        <v>18398</v>
      </c>
      <c r="C12" s="105">
        <v>1165</v>
      </c>
      <c r="D12" s="105">
        <v>0</v>
      </c>
      <c r="E12" s="105">
        <v>-3210</v>
      </c>
      <c r="F12" s="105">
        <v>-293</v>
      </c>
      <c r="G12" s="105">
        <v>-15971</v>
      </c>
      <c r="H12" s="105">
        <v>91</v>
      </c>
      <c r="I12" s="105">
        <v>162</v>
      </c>
      <c r="J12" s="105">
        <v>-329</v>
      </c>
      <c r="K12" s="105">
        <v>-76</v>
      </c>
      <c r="L12" s="105">
        <v>-14</v>
      </c>
      <c r="M12" s="105">
        <v>88</v>
      </c>
      <c r="N12" s="105">
        <v>-3</v>
      </c>
      <c r="O12" s="105">
        <v>142</v>
      </c>
      <c r="P12" s="105">
        <v>4416</v>
      </c>
    </row>
    <row r="13" spans="1:16" ht="11.25">
      <c r="A13" s="22">
        <v>2007</v>
      </c>
      <c r="B13" s="112">
        <v>19461</v>
      </c>
      <c r="C13" s="112">
        <v>1398</v>
      </c>
      <c r="D13" s="112">
        <v>0</v>
      </c>
      <c r="E13" s="112">
        <v>-3507</v>
      </c>
      <c r="F13" s="112">
        <v>-252</v>
      </c>
      <c r="G13" s="112">
        <v>-16476</v>
      </c>
      <c r="H13" s="112">
        <v>624</v>
      </c>
      <c r="I13" s="112">
        <v>233</v>
      </c>
      <c r="J13" s="112">
        <v>-89</v>
      </c>
      <c r="K13" s="112">
        <v>768</v>
      </c>
      <c r="L13" s="112">
        <v>-186</v>
      </c>
      <c r="M13" s="112">
        <v>-29</v>
      </c>
      <c r="N13" s="112">
        <v>553</v>
      </c>
      <c r="O13" s="112">
        <v>152</v>
      </c>
      <c r="P13" s="112">
        <v>4474</v>
      </c>
    </row>
    <row r="16" spans="1:18" ht="12.75">
      <c r="A16" s="135" t="s">
        <v>159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 ht="11.25">
      <c r="A17" s="24"/>
      <c r="B17" s="24"/>
      <c r="C17" s="24"/>
      <c r="D17" s="24"/>
      <c r="E17" s="24"/>
      <c r="F17" s="25" t="s">
        <v>40</v>
      </c>
      <c r="G17" s="142" t="s">
        <v>41</v>
      </c>
      <c r="H17" s="142"/>
      <c r="I17" s="25" t="s">
        <v>40</v>
      </c>
      <c r="J17" s="24"/>
      <c r="K17" s="24"/>
      <c r="L17" s="24"/>
      <c r="M17" s="24"/>
      <c r="N17" s="24"/>
      <c r="O17" s="24"/>
      <c r="P17" s="24"/>
      <c r="Q17" s="24"/>
      <c r="R17" s="26" t="s">
        <v>40</v>
      </c>
    </row>
    <row r="18" spans="1:18" ht="11.25">
      <c r="A18" s="27"/>
      <c r="B18" s="143" t="s">
        <v>42</v>
      </c>
      <c r="C18" s="143"/>
      <c r="D18" s="143"/>
      <c r="E18" s="143"/>
      <c r="F18" s="29" t="s">
        <v>43</v>
      </c>
      <c r="G18" s="143" t="s">
        <v>44</v>
      </c>
      <c r="H18" s="143"/>
      <c r="I18" s="29" t="s">
        <v>45</v>
      </c>
      <c r="J18" s="30" t="s">
        <v>40</v>
      </c>
      <c r="K18" s="30" t="s">
        <v>40</v>
      </c>
      <c r="L18" s="30" t="s">
        <v>131</v>
      </c>
      <c r="M18" s="30" t="s">
        <v>46</v>
      </c>
      <c r="N18" s="143" t="s">
        <v>47</v>
      </c>
      <c r="O18" s="143"/>
      <c r="P18" s="143" t="s">
        <v>48</v>
      </c>
      <c r="Q18" s="143"/>
      <c r="R18" s="30" t="s">
        <v>49</v>
      </c>
    </row>
    <row r="19" spans="1:18" ht="11.25">
      <c r="A19" s="27"/>
      <c r="B19" s="40" t="s">
        <v>124</v>
      </c>
      <c r="C19" s="30" t="s">
        <v>122</v>
      </c>
      <c r="D19" s="29" t="s">
        <v>50</v>
      </c>
      <c r="E19" s="30" t="s">
        <v>137</v>
      </c>
      <c r="F19" s="29" t="s">
        <v>44</v>
      </c>
      <c r="G19" s="30" t="s">
        <v>51</v>
      </c>
      <c r="H19" s="30" t="s">
        <v>52</v>
      </c>
      <c r="I19" s="29" t="s">
        <v>44</v>
      </c>
      <c r="J19" s="30" t="s">
        <v>44</v>
      </c>
      <c r="K19" s="30" t="s">
        <v>49</v>
      </c>
      <c r="L19" s="30" t="s">
        <v>53</v>
      </c>
      <c r="M19" s="30" t="s">
        <v>54</v>
      </c>
      <c r="N19" s="30" t="s">
        <v>40</v>
      </c>
      <c r="O19" s="29" t="s">
        <v>50</v>
      </c>
      <c r="P19" s="30" t="s">
        <v>40</v>
      </c>
      <c r="Q19" s="29" t="s">
        <v>50</v>
      </c>
      <c r="R19" s="30" t="s">
        <v>55</v>
      </c>
    </row>
    <row r="20" spans="1:18" ht="11.25">
      <c r="A20" s="31" t="s">
        <v>5</v>
      </c>
      <c r="B20" s="42" t="s">
        <v>123</v>
      </c>
      <c r="C20" s="32"/>
      <c r="D20" s="28" t="s">
        <v>56</v>
      </c>
      <c r="E20" s="32" t="s">
        <v>138</v>
      </c>
      <c r="F20" s="33"/>
      <c r="G20" s="32" t="s">
        <v>57</v>
      </c>
      <c r="H20" s="32" t="s">
        <v>58</v>
      </c>
      <c r="I20" s="33"/>
      <c r="J20" s="33"/>
      <c r="K20" s="32" t="s">
        <v>55</v>
      </c>
      <c r="L20" s="33"/>
      <c r="M20" s="33"/>
      <c r="N20" s="32"/>
      <c r="O20" s="28" t="s">
        <v>59</v>
      </c>
      <c r="P20" s="32"/>
      <c r="Q20" s="28" t="s">
        <v>59</v>
      </c>
      <c r="R20" s="32" t="s">
        <v>60</v>
      </c>
    </row>
    <row r="21" spans="1:18" ht="11.25">
      <c r="A21" s="20">
        <v>1997</v>
      </c>
      <c r="B21" s="120" t="s">
        <v>155</v>
      </c>
      <c r="C21" s="120" t="s">
        <v>155</v>
      </c>
      <c r="D21" s="120" t="s">
        <v>155</v>
      </c>
      <c r="E21" s="120" t="s">
        <v>155</v>
      </c>
      <c r="F21" s="105">
        <v>2135</v>
      </c>
      <c r="G21" s="120" t="s">
        <v>155</v>
      </c>
      <c r="H21" s="120" t="s">
        <v>155</v>
      </c>
      <c r="I21" s="105">
        <v>2317</v>
      </c>
      <c r="J21" s="105">
        <v>4473</v>
      </c>
      <c r="K21" s="105">
        <v>1240</v>
      </c>
      <c r="L21" s="105">
        <v>317</v>
      </c>
      <c r="M21" s="120" t="s">
        <v>155</v>
      </c>
      <c r="N21" s="105">
        <v>1749</v>
      </c>
      <c r="O21" s="120" t="s">
        <v>155</v>
      </c>
      <c r="P21" s="105">
        <v>972</v>
      </c>
      <c r="Q21" s="120" t="s">
        <v>155</v>
      </c>
      <c r="R21" s="105">
        <v>4473</v>
      </c>
    </row>
    <row r="22" spans="1:18" ht="11.25">
      <c r="A22" s="20">
        <v>1998</v>
      </c>
      <c r="B22" s="105">
        <v>44</v>
      </c>
      <c r="C22" s="105">
        <v>1584</v>
      </c>
      <c r="D22" s="105">
        <v>1476</v>
      </c>
      <c r="E22" s="105">
        <v>655</v>
      </c>
      <c r="F22" s="105">
        <v>2283</v>
      </c>
      <c r="G22" s="105">
        <v>2066</v>
      </c>
      <c r="H22" s="105">
        <v>418</v>
      </c>
      <c r="I22" s="105">
        <v>2484</v>
      </c>
      <c r="J22" s="105">
        <v>4767</v>
      </c>
      <c r="K22" s="105">
        <v>1184</v>
      </c>
      <c r="L22" s="105">
        <v>316</v>
      </c>
      <c r="M22" s="105">
        <v>258</v>
      </c>
      <c r="N22" s="105">
        <v>1757</v>
      </c>
      <c r="O22" s="105">
        <v>38</v>
      </c>
      <c r="P22" s="105">
        <v>1253</v>
      </c>
      <c r="Q22" s="105">
        <v>446</v>
      </c>
      <c r="R22" s="105">
        <v>4767</v>
      </c>
    </row>
    <row r="23" spans="1:18" ht="11.25">
      <c r="A23" s="20">
        <v>1999</v>
      </c>
      <c r="B23" s="105">
        <v>27</v>
      </c>
      <c r="C23" s="105">
        <v>2133</v>
      </c>
      <c r="D23" s="105">
        <v>1559</v>
      </c>
      <c r="E23" s="105">
        <v>1305</v>
      </c>
      <c r="F23" s="105">
        <v>3465</v>
      </c>
      <c r="G23" s="105">
        <v>2684</v>
      </c>
      <c r="H23" s="105">
        <v>525</v>
      </c>
      <c r="I23" s="105">
        <v>3209</v>
      </c>
      <c r="J23" s="105">
        <v>6674</v>
      </c>
      <c r="K23" s="105">
        <v>1639</v>
      </c>
      <c r="L23" s="105">
        <v>330</v>
      </c>
      <c r="M23" s="105">
        <v>539</v>
      </c>
      <c r="N23" s="105">
        <v>2628</v>
      </c>
      <c r="O23" s="105">
        <v>64</v>
      </c>
      <c r="P23" s="105">
        <v>1538</v>
      </c>
      <c r="Q23" s="105">
        <v>875</v>
      </c>
      <c r="R23" s="105">
        <v>6674</v>
      </c>
    </row>
    <row r="24" spans="1:18" ht="11.25">
      <c r="A24" s="20">
        <v>2000</v>
      </c>
      <c r="B24" s="105">
        <v>22</v>
      </c>
      <c r="C24" s="105">
        <v>2124</v>
      </c>
      <c r="D24" s="105">
        <v>2047</v>
      </c>
      <c r="E24" s="105">
        <v>1597</v>
      </c>
      <c r="F24" s="105">
        <v>3743</v>
      </c>
      <c r="G24" s="105">
        <v>3598</v>
      </c>
      <c r="H24" s="105">
        <v>383</v>
      </c>
      <c r="I24" s="105">
        <v>3981</v>
      </c>
      <c r="J24" s="105">
        <v>7724</v>
      </c>
      <c r="K24" s="105">
        <v>1495</v>
      </c>
      <c r="L24" s="105">
        <v>373</v>
      </c>
      <c r="M24" s="105">
        <v>226</v>
      </c>
      <c r="N24" s="105">
        <v>3897</v>
      </c>
      <c r="O24" s="105">
        <v>102</v>
      </c>
      <c r="P24" s="105">
        <v>1733</v>
      </c>
      <c r="Q24" s="105">
        <v>1086</v>
      </c>
      <c r="R24" s="105">
        <v>7724</v>
      </c>
    </row>
    <row r="25" spans="1:18" ht="11.25">
      <c r="A25" s="20">
        <v>2001</v>
      </c>
      <c r="B25" s="105">
        <v>3</v>
      </c>
      <c r="C25" s="105">
        <v>1635</v>
      </c>
      <c r="D25" s="105">
        <v>1569</v>
      </c>
      <c r="E25" s="105">
        <v>491</v>
      </c>
      <c r="F25" s="105">
        <v>2129</v>
      </c>
      <c r="G25" s="105">
        <v>2516</v>
      </c>
      <c r="H25" s="105">
        <v>757</v>
      </c>
      <c r="I25" s="105">
        <v>3273</v>
      </c>
      <c r="J25" s="105">
        <v>5402</v>
      </c>
      <c r="K25" s="105">
        <v>1351</v>
      </c>
      <c r="L25" s="105">
        <v>353</v>
      </c>
      <c r="M25" s="105">
        <v>187</v>
      </c>
      <c r="N25" s="105">
        <v>2299</v>
      </c>
      <c r="O25" s="105">
        <v>39</v>
      </c>
      <c r="P25" s="105">
        <v>1212</v>
      </c>
      <c r="Q25" s="105">
        <v>690</v>
      </c>
      <c r="R25" s="105">
        <v>5389</v>
      </c>
    </row>
    <row r="26" spans="1:18" ht="11.25">
      <c r="A26" s="20">
        <v>2002</v>
      </c>
      <c r="B26" s="105">
        <v>26</v>
      </c>
      <c r="C26" s="105">
        <v>1465</v>
      </c>
      <c r="D26" s="105">
        <v>1070</v>
      </c>
      <c r="E26" s="105">
        <v>533</v>
      </c>
      <c r="F26" s="105">
        <v>2024</v>
      </c>
      <c r="G26" s="105">
        <v>2321</v>
      </c>
      <c r="H26" s="105">
        <v>615</v>
      </c>
      <c r="I26" s="105">
        <v>2936</v>
      </c>
      <c r="J26" s="105">
        <v>4960</v>
      </c>
      <c r="K26" s="105">
        <v>1103</v>
      </c>
      <c r="L26" s="105">
        <v>292</v>
      </c>
      <c r="M26" s="105">
        <v>114</v>
      </c>
      <c r="N26" s="105">
        <v>2357</v>
      </c>
      <c r="O26" s="105">
        <v>80</v>
      </c>
      <c r="P26" s="105">
        <v>1094</v>
      </c>
      <c r="Q26" s="105">
        <v>569</v>
      </c>
      <c r="R26" s="105">
        <v>4960</v>
      </c>
    </row>
    <row r="27" spans="1:18" ht="11.25">
      <c r="A27" s="20">
        <v>2003</v>
      </c>
      <c r="B27" s="105">
        <v>74</v>
      </c>
      <c r="C27" s="105">
        <v>1259</v>
      </c>
      <c r="D27" s="105">
        <v>1062</v>
      </c>
      <c r="E27" s="105">
        <v>601</v>
      </c>
      <c r="F27" s="105">
        <v>1935</v>
      </c>
      <c r="G27" s="105">
        <v>2012</v>
      </c>
      <c r="H27" s="105">
        <v>630</v>
      </c>
      <c r="I27" s="105">
        <v>2642</v>
      </c>
      <c r="J27" s="105">
        <v>4577</v>
      </c>
      <c r="K27" s="105">
        <v>1051</v>
      </c>
      <c r="L27" s="105">
        <v>433</v>
      </c>
      <c r="M27" s="105">
        <v>171</v>
      </c>
      <c r="N27" s="105">
        <v>2169</v>
      </c>
      <c r="O27" s="105">
        <v>147</v>
      </c>
      <c r="P27" s="105">
        <v>753</v>
      </c>
      <c r="Q27" s="105">
        <v>479</v>
      </c>
      <c r="R27" s="105">
        <v>4577</v>
      </c>
    </row>
    <row r="28" spans="1:18" ht="11.25">
      <c r="A28" s="20">
        <v>2004</v>
      </c>
      <c r="B28" s="105">
        <v>1282</v>
      </c>
      <c r="C28" s="105">
        <v>1456</v>
      </c>
      <c r="D28" s="105">
        <v>1396</v>
      </c>
      <c r="E28" s="105">
        <v>712</v>
      </c>
      <c r="F28" s="105">
        <v>3451</v>
      </c>
      <c r="G28" s="105">
        <v>3424</v>
      </c>
      <c r="H28" s="105">
        <v>517</v>
      </c>
      <c r="I28" s="105">
        <v>3942</v>
      </c>
      <c r="J28" s="105">
        <v>7392</v>
      </c>
      <c r="K28" s="105">
        <v>1777</v>
      </c>
      <c r="L28" s="105">
        <v>425</v>
      </c>
      <c r="M28" s="105">
        <v>266</v>
      </c>
      <c r="N28" s="105">
        <v>3783</v>
      </c>
      <c r="O28" s="105">
        <v>168</v>
      </c>
      <c r="P28" s="105">
        <v>1142</v>
      </c>
      <c r="Q28" s="105">
        <v>451</v>
      </c>
      <c r="R28" s="105">
        <v>7392</v>
      </c>
    </row>
    <row r="29" spans="1:18" ht="11.25">
      <c r="A29" s="20">
        <v>2005</v>
      </c>
      <c r="B29" s="105">
        <v>1036</v>
      </c>
      <c r="C29" s="105">
        <v>1407</v>
      </c>
      <c r="D29" s="105">
        <v>1335</v>
      </c>
      <c r="E29" s="105">
        <v>564</v>
      </c>
      <c r="F29" s="105">
        <v>3006</v>
      </c>
      <c r="G29" s="105">
        <v>3581</v>
      </c>
      <c r="H29" s="105">
        <v>497</v>
      </c>
      <c r="I29" s="105">
        <v>4078</v>
      </c>
      <c r="J29" s="105">
        <v>7210</v>
      </c>
      <c r="K29" s="105">
        <v>1370</v>
      </c>
      <c r="L29" s="105">
        <v>388</v>
      </c>
      <c r="M29" s="105">
        <v>332</v>
      </c>
      <c r="N29" s="105">
        <v>3686</v>
      </c>
      <c r="O29" s="105">
        <v>194</v>
      </c>
      <c r="P29" s="105">
        <v>1434</v>
      </c>
      <c r="Q29" s="105">
        <v>386</v>
      </c>
      <c r="R29" s="105">
        <v>7210</v>
      </c>
    </row>
    <row r="30" spans="1:18" ht="11.25">
      <c r="A30" s="20">
        <v>2006</v>
      </c>
      <c r="B30" s="105">
        <v>1321</v>
      </c>
      <c r="C30" s="105">
        <v>1578</v>
      </c>
      <c r="D30" s="105">
        <v>1477</v>
      </c>
      <c r="E30" s="105">
        <v>1058</v>
      </c>
      <c r="F30" s="105">
        <v>3956</v>
      </c>
      <c r="G30" s="105">
        <v>3510</v>
      </c>
      <c r="H30" s="105">
        <v>723</v>
      </c>
      <c r="I30" s="105">
        <v>4233</v>
      </c>
      <c r="J30" s="105">
        <v>8189</v>
      </c>
      <c r="K30" s="105">
        <v>2254</v>
      </c>
      <c r="L30" s="105">
        <v>452</v>
      </c>
      <c r="M30" s="105">
        <v>651</v>
      </c>
      <c r="N30" s="105">
        <v>3698</v>
      </c>
      <c r="O30" s="105">
        <v>141</v>
      </c>
      <c r="P30" s="105">
        <v>1135</v>
      </c>
      <c r="Q30" s="105">
        <v>402</v>
      </c>
      <c r="R30" s="105">
        <v>8189</v>
      </c>
    </row>
    <row r="31" spans="1:18" ht="11.25">
      <c r="A31" s="22">
        <v>2007</v>
      </c>
      <c r="B31" s="112">
        <v>1164</v>
      </c>
      <c r="C31" s="112">
        <v>1688</v>
      </c>
      <c r="D31" s="112">
        <v>1584</v>
      </c>
      <c r="E31" s="112">
        <v>994</v>
      </c>
      <c r="F31" s="112">
        <v>3846</v>
      </c>
      <c r="G31" s="112">
        <v>3537</v>
      </c>
      <c r="H31" s="112">
        <v>1508</v>
      </c>
      <c r="I31" s="112">
        <v>5045</v>
      </c>
      <c r="J31" s="112">
        <v>8891</v>
      </c>
      <c r="K31" s="112">
        <v>2776</v>
      </c>
      <c r="L31" s="112">
        <v>704</v>
      </c>
      <c r="M31" s="112">
        <v>602</v>
      </c>
      <c r="N31" s="112">
        <v>3744</v>
      </c>
      <c r="O31" s="112">
        <v>87</v>
      </c>
      <c r="P31" s="112">
        <v>1065</v>
      </c>
      <c r="Q31" s="112">
        <v>400</v>
      </c>
      <c r="R31" s="112">
        <v>8891</v>
      </c>
    </row>
  </sheetData>
  <sheetProtection/>
  <mergeCells count="7">
    <mergeCell ref="A1:P1"/>
    <mergeCell ref="A16:R16"/>
    <mergeCell ref="G17:H17"/>
    <mergeCell ref="B18:E18"/>
    <mergeCell ref="G18:H18"/>
    <mergeCell ref="N18:O18"/>
    <mergeCell ref="P18:Q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6" sqref="A16:P16"/>
    </sheetView>
  </sheetViews>
  <sheetFormatPr defaultColWidth="9.140625" defaultRowHeight="12.75"/>
  <cols>
    <col min="1" max="1" width="5.57421875" style="20" customWidth="1"/>
    <col min="2" max="16" width="8.28125" style="20" customWidth="1"/>
    <col min="17" max="16384" width="9.140625" style="20" customWidth="1"/>
  </cols>
  <sheetData>
    <row r="1" spans="1:16" ht="12.75">
      <c r="A1" s="135" t="s">
        <v>180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45">
      <c r="A2" s="43" t="s">
        <v>5</v>
      </c>
      <c r="B2" s="52" t="s">
        <v>61</v>
      </c>
      <c r="C2" s="52" t="s">
        <v>62</v>
      </c>
      <c r="D2" s="52" t="s">
        <v>63</v>
      </c>
      <c r="E2" s="53" t="s">
        <v>64</v>
      </c>
      <c r="F2" s="52" t="s">
        <v>65</v>
      </c>
      <c r="G2" s="52" t="s">
        <v>66</v>
      </c>
      <c r="H2" s="52" t="s">
        <v>67</v>
      </c>
      <c r="I2" s="19" t="s">
        <v>68</v>
      </c>
      <c r="J2" s="19" t="s">
        <v>69</v>
      </c>
      <c r="K2" s="54" t="s">
        <v>70</v>
      </c>
      <c r="L2" s="54" t="s">
        <v>71</v>
      </c>
      <c r="M2" s="52" t="s">
        <v>72</v>
      </c>
      <c r="N2" s="54" t="s">
        <v>73</v>
      </c>
      <c r="O2" s="52" t="s">
        <v>74</v>
      </c>
      <c r="P2" s="52" t="s">
        <v>75</v>
      </c>
    </row>
    <row r="3" spans="1:16" ht="11.25">
      <c r="A3" s="20">
        <v>1997</v>
      </c>
      <c r="B3" s="44">
        <v>0.0691514788</v>
      </c>
      <c r="C3" s="44">
        <v>0.1581567544</v>
      </c>
      <c r="D3" s="44">
        <v>0.0256513238</v>
      </c>
      <c r="E3" s="45">
        <v>2.0460440367</v>
      </c>
      <c r="F3" s="44">
        <v>-0.00220599</v>
      </c>
      <c r="G3" s="44">
        <v>0.0352027683</v>
      </c>
      <c r="H3" s="44">
        <v>0.0468842229</v>
      </c>
      <c r="I3" s="105">
        <v>2579</v>
      </c>
      <c r="J3" s="105">
        <v>474</v>
      </c>
      <c r="K3" s="46">
        <v>0.3282946628</v>
      </c>
      <c r="L3" s="46">
        <v>1.4749413448</v>
      </c>
      <c r="M3" s="44">
        <v>0.0860910609</v>
      </c>
      <c r="N3" s="123" t="s">
        <v>18</v>
      </c>
      <c r="O3" s="124" t="s">
        <v>18</v>
      </c>
      <c r="P3" s="124" t="s">
        <v>18</v>
      </c>
    </row>
    <row r="4" spans="1:16" ht="11.25">
      <c r="A4" s="20">
        <v>1998</v>
      </c>
      <c r="B4" s="44">
        <v>0.0320558995</v>
      </c>
      <c r="C4" s="44">
        <v>0.0418661597</v>
      </c>
      <c r="D4" s="44">
        <v>0.0224800558</v>
      </c>
      <c r="E4" s="45">
        <v>2.3776801463</v>
      </c>
      <c r="F4" s="44">
        <v>0.006575039</v>
      </c>
      <c r="G4" s="44">
        <v>0.0084343317</v>
      </c>
      <c r="H4" s="44">
        <v>0.0218129317</v>
      </c>
      <c r="I4" s="105">
        <v>2281</v>
      </c>
      <c r="J4" s="105">
        <v>489</v>
      </c>
      <c r="K4" s="46">
        <v>0.2960611889</v>
      </c>
      <c r="L4" s="46">
        <v>1.469582356</v>
      </c>
      <c r="M4" s="44">
        <v>0.1038196432</v>
      </c>
      <c r="N4" s="46">
        <v>1.3406351268</v>
      </c>
      <c r="O4" s="44">
        <v>0.0619750864</v>
      </c>
      <c r="P4" s="44">
        <v>0.2005473026</v>
      </c>
    </row>
    <row r="5" spans="1:16" ht="11.25">
      <c r="A5" s="20">
        <v>1999</v>
      </c>
      <c r="B5" s="44">
        <v>-0.004728517</v>
      </c>
      <c r="C5" s="44">
        <v>-0.281325612</v>
      </c>
      <c r="D5" s="44">
        <v>0.1130858663</v>
      </c>
      <c r="E5" s="45">
        <v>2.5567203179</v>
      </c>
      <c r="F5" s="44">
        <v>-0.025288462</v>
      </c>
      <c r="G5" s="44">
        <v>-0.062331014</v>
      </c>
      <c r="H5" s="44">
        <v>-0.00372623</v>
      </c>
      <c r="I5" s="105">
        <v>2480</v>
      </c>
      <c r="J5" s="105">
        <v>455</v>
      </c>
      <c r="K5" s="46">
        <v>0.2811578957</v>
      </c>
      <c r="L5" s="46">
        <v>1.2689817228</v>
      </c>
      <c r="M5" s="44">
        <v>0.068649085</v>
      </c>
      <c r="N5" s="46">
        <v>1.160895508</v>
      </c>
      <c r="O5" s="44">
        <v>0.2088231474</v>
      </c>
      <c r="P5" s="44">
        <v>0.1120156301</v>
      </c>
    </row>
    <row r="6" spans="1:16" ht="11.25">
      <c r="A6" s="20">
        <v>2000</v>
      </c>
      <c r="B6" s="44">
        <v>0.0467309938</v>
      </c>
      <c r="C6" s="44">
        <v>0.2235555843</v>
      </c>
      <c r="D6" s="44">
        <v>0.0269673562</v>
      </c>
      <c r="E6" s="45">
        <v>3.3803915468</v>
      </c>
      <c r="F6" s="44">
        <v>0.0050767786</v>
      </c>
      <c r="G6" s="44">
        <v>0.0441688365</v>
      </c>
      <c r="H6" s="44">
        <v>0.0404434677</v>
      </c>
      <c r="I6" s="105">
        <v>2560</v>
      </c>
      <c r="J6" s="105">
        <v>576</v>
      </c>
      <c r="K6" s="46">
        <v>0.2282900945</v>
      </c>
      <c r="L6" s="46">
        <v>1.1554645659</v>
      </c>
      <c r="M6" s="44">
        <v>0.0093537592</v>
      </c>
      <c r="N6" s="46">
        <v>0.9680377189</v>
      </c>
      <c r="O6" s="44">
        <v>0.053829065</v>
      </c>
      <c r="P6" s="44">
        <v>0.0207906296</v>
      </c>
    </row>
    <row r="7" spans="1:16" ht="11.25">
      <c r="A7" s="20">
        <v>2001</v>
      </c>
      <c r="B7" s="44">
        <v>0.0368918002</v>
      </c>
      <c r="C7" s="44">
        <v>0.037807753</v>
      </c>
      <c r="D7" s="44">
        <v>0.0346594069</v>
      </c>
      <c r="E7" s="45">
        <v>2.358097908</v>
      </c>
      <c r="F7" s="44">
        <v>0.013716245</v>
      </c>
      <c r="G7" s="44">
        <v>0.0065900625000000004</v>
      </c>
      <c r="H7" s="44">
        <v>0.0216453042</v>
      </c>
      <c r="I7" s="105">
        <v>2786</v>
      </c>
      <c r="J7" s="105">
        <v>640</v>
      </c>
      <c r="K7" s="46">
        <v>0.2970809594</v>
      </c>
      <c r="L7" s="46">
        <v>1.7043789182</v>
      </c>
      <c r="M7" s="44">
        <v>0.1058050745</v>
      </c>
      <c r="N7" s="46">
        <v>1.3114602684</v>
      </c>
      <c r="O7" s="44">
        <v>0.0316130842</v>
      </c>
      <c r="P7" s="44">
        <v>-0.051921974</v>
      </c>
    </row>
    <row r="8" spans="1:16" ht="11.25">
      <c r="A8" s="20">
        <v>2002</v>
      </c>
      <c r="B8" s="44">
        <v>-0.022926426</v>
      </c>
      <c r="C8" s="44">
        <v>-0.18245812</v>
      </c>
      <c r="D8" s="44">
        <v>0.0246967739</v>
      </c>
      <c r="E8" s="45">
        <v>2.775857489</v>
      </c>
      <c r="F8" s="44">
        <v>-0.022126139</v>
      </c>
      <c r="G8" s="44">
        <v>-0.027464628</v>
      </c>
      <c r="H8" s="44">
        <v>-0.013030542</v>
      </c>
      <c r="I8" s="105">
        <v>2739</v>
      </c>
      <c r="J8" s="105">
        <v>547</v>
      </c>
      <c r="K8" s="46">
        <v>0.2648405039</v>
      </c>
      <c r="L8" s="46">
        <v>1.7594376453</v>
      </c>
      <c r="M8" s="44">
        <v>0.0663819702</v>
      </c>
      <c r="N8" s="46">
        <v>1.1596831847</v>
      </c>
      <c r="O8" s="44">
        <v>-0.052102702</v>
      </c>
      <c r="P8" s="44">
        <v>-0.036006051</v>
      </c>
    </row>
    <row r="9" spans="1:16" ht="11.25">
      <c r="A9" s="20">
        <v>2003</v>
      </c>
      <c r="B9" s="44">
        <v>0.0140048311</v>
      </c>
      <c r="C9" s="44">
        <v>-0.084567904</v>
      </c>
      <c r="D9" s="44">
        <v>0.0538557504</v>
      </c>
      <c r="E9" s="45">
        <v>2.3589910698</v>
      </c>
      <c r="F9" s="44">
        <v>-0.000281259</v>
      </c>
      <c r="G9" s="44">
        <v>-0.012610997</v>
      </c>
      <c r="H9" s="44">
        <v>0.0070150471</v>
      </c>
      <c r="I9" s="105">
        <v>2714</v>
      </c>
      <c r="J9" s="105">
        <v>671</v>
      </c>
      <c r="K9" s="46">
        <v>0.2977084426</v>
      </c>
      <c r="L9" s="46">
        <v>1.9963987265</v>
      </c>
      <c r="M9" s="44">
        <v>0.0518415265</v>
      </c>
      <c r="N9" s="46">
        <v>1.1239439321</v>
      </c>
      <c r="O9" s="44">
        <v>0.0470153677</v>
      </c>
      <c r="P9" s="44">
        <v>0.0568110483</v>
      </c>
    </row>
    <row r="10" spans="1:16" ht="11.25">
      <c r="A10" s="20">
        <v>2004</v>
      </c>
      <c r="B10" s="44">
        <v>-0.011989361</v>
      </c>
      <c r="C10" s="44">
        <v>-0.100321924</v>
      </c>
      <c r="D10" s="44">
        <v>0.0247778647</v>
      </c>
      <c r="E10" s="45">
        <v>2.548929583</v>
      </c>
      <c r="F10" s="44">
        <v>-0.028674597</v>
      </c>
      <c r="G10" s="44">
        <v>-0.018677551</v>
      </c>
      <c r="H10" s="44">
        <v>-0.007921683</v>
      </c>
      <c r="I10" s="105">
        <v>2342</v>
      </c>
      <c r="J10" s="105">
        <v>461</v>
      </c>
      <c r="K10" s="46">
        <v>0.2817751033</v>
      </c>
      <c r="L10" s="46">
        <v>1.5134864919</v>
      </c>
      <c r="M10" s="44">
        <v>0.0141929971</v>
      </c>
      <c r="N10" s="46">
        <v>0.9977731617</v>
      </c>
      <c r="O10" s="44">
        <v>0.2244491136</v>
      </c>
      <c r="P10" s="44">
        <v>0.4190674191</v>
      </c>
    </row>
    <row r="11" spans="1:16" ht="11.25">
      <c r="A11" s="20">
        <v>2005</v>
      </c>
      <c r="B11" s="44">
        <v>-0.094786018</v>
      </c>
      <c r="C11" s="44">
        <v>-0.570358991</v>
      </c>
      <c r="D11" s="44">
        <v>0.0463578137</v>
      </c>
      <c r="E11" s="45">
        <v>3.3713279801</v>
      </c>
      <c r="F11" s="44">
        <v>-0.057376057</v>
      </c>
      <c r="G11" s="44">
        <v>-0.054765488</v>
      </c>
      <c r="H11" s="44">
        <v>-0.039784723</v>
      </c>
      <c r="I11" s="105">
        <v>3919</v>
      </c>
      <c r="J11" s="105">
        <v>494</v>
      </c>
      <c r="K11" s="46">
        <v>0.228763434</v>
      </c>
      <c r="L11" s="46">
        <v>2.382472727</v>
      </c>
      <c r="M11" s="44">
        <v>0.0228292956</v>
      </c>
      <c r="N11" s="46">
        <v>1.0579325919</v>
      </c>
      <c r="O11" s="44">
        <v>0.5353957065</v>
      </c>
      <c r="P11" s="44">
        <v>-0.082670573</v>
      </c>
    </row>
    <row r="12" spans="1:16" ht="11.25">
      <c r="A12" s="20">
        <v>2006</v>
      </c>
      <c r="B12" s="44">
        <v>0.0262819238</v>
      </c>
      <c r="C12" s="44">
        <v>-0.044157755</v>
      </c>
      <c r="D12" s="44">
        <v>0.0586665185</v>
      </c>
      <c r="E12" s="45">
        <v>2.1743802208</v>
      </c>
      <c r="F12" s="44">
        <v>0.0049266677</v>
      </c>
      <c r="G12" s="44">
        <v>-0.006191952</v>
      </c>
      <c r="H12" s="44">
        <v>0.0116986753</v>
      </c>
      <c r="I12" s="105">
        <v>4166</v>
      </c>
      <c r="J12" s="105">
        <v>814</v>
      </c>
      <c r="K12" s="46">
        <v>0.3150221241</v>
      </c>
      <c r="L12" s="46">
        <v>2.246572641</v>
      </c>
      <c r="M12" s="44">
        <v>0.0291017558</v>
      </c>
      <c r="N12" s="46">
        <v>1.1066710659</v>
      </c>
      <c r="O12" s="44">
        <v>0.070995654</v>
      </c>
      <c r="P12" s="44">
        <v>0.0075290897</v>
      </c>
    </row>
    <row r="13" spans="1:16" ht="11.25">
      <c r="A13" s="22">
        <v>2007</v>
      </c>
      <c r="B13" s="48">
        <v>0.0963661396</v>
      </c>
      <c r="C13" s="48">
        <v>0.233974742</v>
      </c>
      <c r="D13" s="48">
        <v>0.0158310047</v>
      </c>
      <c r="E13" s="49">
        <v>1.7081256731</v>
      </c>
      <c r="F13" s="48">
        <v>0.032054627</v>
      </c>
      <c r="G13" s="48">
        <v>0.0394712563</v>
      </c>
      <c r="H13" s="48">
        <v>0.0440255964</v>
      </c>
      <c r="I13" s="112">
        <v>4350</v>
      </c>
      <c r="J13" s="112">
        <v>980</v>
      </c>
      <c r="K13" s="50">
        <v>0.369259082</v>
      </c>
      <c r="L13" s="50">
        <v>2.1888661928</v>
      </c>
      <c r="M13" s="48">
        <v>0.066833729</v>
      </c>
      <c r="N13" s="50">
        <v>1.3054912144</v>
      </c>
      <c r="O13" s="48">
        <v>0.0577642303</v>
      </c>
      <c r="P13" s="48">
        <v>0.013134058</v>
      </c>
    </row>
    <row r="16" spans="1:16" ht="12.75">
      <c r="A16" s="135" t="s">
        <v>160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ht="33.75">
      <c r="A17" s="17" t="s">
        <v>5</v>
      </c>
      <c r="B17" s="18" t="s">
        <v>27</v>
      </c>
      <c r="C17" s="18" t="s">
        <v>28</v>
      </c>
      <c r="D17" s="18" t="s">
        <v>29</v>
      </c>
      <c r="E17" s="18" t="s">
        <v>30</v>
      </c>
      <c r="F17" s="18" t="s">
        <v>31</v>
      </c>
      <c r="G17" s="18" t="s">
        <v>32</v>
      </c>
      <c r="H17" s="18" t="s">
        <v>33</v>
      </c>
      <c r="I17" s="18" t="s">
        <v>134</v>
      </c>
      <c r="J17" s="18" t="s">
        <v>34</v>
      </c>
      <c r="K17" s="18" t="s">
        <v>35</v>
      </c>
      <c r="L17" s="18" t="s">
        <v>36</v>
      </c>
      <c r="M17" s="18" t="s">
        <v>37</v>
      </c>
      <c r="N17" s="18" t="s">
        <v>38</v>
      </c>
      <c r="O17" s="19" t="s">
        <v>39</v>
      </c>
      <c r="P17" s="19" t="s">
        <v>8</v>
      </c>
    </row>
    <row r="18" spans="1:16" ht="11.25">
      <c r="A18" s="20">
        <v>1997</v>
      </c>
      <c r="B18" s="105">
        <v>975</v>
      </c>
      <c r="C18" s="105">
        <v>3</v>
      </c>
      <c r="D18" s="105">
        <v>0</v>
      </c>
      <c r="E18" s="105">
        <v>-164</v>
      </c>
      <c r="F18" s="105">
        <v>-205</v>
      </c>
      <c r="G18" s="105">
        <v>-761</v>
      </c>
      <c r="H18" s="105">
        <v>-153</v>
      </c>
      <c r="I18" s="105">
        <v>5</v>
      </c>
      <c r="J18" s="105">
        <v>-25</v>
      </c>
      <c r="K18" s="105">
        <v>-172</v>
      </c>
      <c r="L18" s="105">
        <v>47</v>
      </c>
      <c r="M18" s="105">
        <v>0</v>
      </c>
      <c r="N18" s="105">
        <v>-125</v>
      </c>
      <c r="O18" s="105">
        <v>18</v>
      </c>
      <c r="P18" s="105">
        <v>484</v>
      </c>
    </row>
    <row r="19" spans="1:16" ht="11.25">
      <c r="A19" s="20">
        <v>1998</v>
      </c>
      <c r="B19" s="105">
        <v>1010</v>
      </c>
      <c r="C19" s="105">
        <v>100</v>
      </c>
      <c r="D19" s="105">
        <v>1</v>
      </c>
      <c r="E19" s="105">
        <v>-200</v>
      </c>
      <c r="F19" s="105">
        <v>-87</v>
      </c>
      <c r="G19" s="105">
        <v>-828</v>
      </c>
      <c r="H19" s="105">
        <v>-4</v>
      </c>
      <c r="I19" s="105">
        <v>5</v>
      </c>
      <c r="J19" s="105">
        <v>-14</v>
      </c>
      <c r="K19" s="105">
        <v>-13</v>
      </c>
      <c r="L19" s="105">
        <v>94</v>
      </c>
      <c r="M19" s="105">
        <v>-3</v>
      </c>
      <c r="N19" s="105">
        <v>78</v>
      </c>
      <c r="O19" s="105">
        <v>18</v>
      </c>
      <c r="P19" s="105">
        <v>575</v>
      </c>
    </row>
    <row r="20" spans="1:16" ht="11.25">
      <c r="A20" s="20">
        <v>1999</v>
      </c>
      <c r="B20" s="105">
        <v>1197</v>
      </c>
      <c r="C20" s="105">
        <v>93</v>
      </c>
      <c r="D20" s="105">
        <v>94</v>
      </c>
      <c r="E20" s="105">
        <v>-307</v>
      </c>
      <c r="F20" s="105">
        <v>-115</v>
      </c>
      <c r="G20" s="105">
        <v>-1019</v>
      </c>
      <c r="H20" s="105">
        <v>-56</v>
      </c>
      <c r="I20" s="105">
        <v>18</v>
      </c>
      <c r="J20" s="105">
        <v>-32</v>
      </c>
      <c r="K20" s="105">
        <v>-71</v>
      </c>
      <c r="L20" s="105">
        <v>31</v>
      </c>
      <c r="M20" s="105">
        <v>-7</v>
      </c>
      <c r="N20" s="105">
        <v>-47</v>
      </c>
      <c r="O20" s="105">
        <v>20</v>
      </c>
      <c r="P20" s="105">
        <v>791</v>
      </c>
    </row>
    <row r="21" spans="1:16" ht="11.25">
      <c r="A21" s="20">
        <v>2000</v>
      </c>
      <c r="B21" s="105">
        <v>1535</v>
      </c>
      <c r="C21" s="105">
        <v>109</v>
      </c>
      <c r="D21" s="105">
        <v>14</v>
      </c>
      <c r="E21" s="105">
        <v>-344</v>
      </c>
      <c r="F21" s="105">
        <v>-159</v>
      </c>
      <c r="G21" s="105">
        <v>-1202</v>
      </c>
      <c r="H21" s="105">
        <v>-47</v>
      </c>
      <c r="I21" s="105">
        <v>20</v>
      </c>
      <c r="J21" s="105">
        <v>-86</v>
      </c>
      <c r="K21" s="105">
        <v>-113</v>
      </c>
      <c r="L21" s="105">
        <v>-15</v>
      </c>
      <c r="M21" s="105">
        <v>1</v>
      </c>
      <c r="N21" s="105">
        <v>-127</v>
      </c>
      <c r="O21" s="105">
        <v>18</v>
      </c>
      <c r="P21" s="105">
        <v>839</v>
      </c>
    </row>
    <row r="22" spans="1:16" ht="11.25">
      <c r="A22" s="20">
        <v>2001</v>
      </c>
      <c r="B22" s="105">
        <v>11914</v>
      </c>
      <c r="C22" s="105">
        <v>89</v>
      </c>
      <c r="D22" s="105">
        <v>-41</v>
      </c>
      <c r="E22" s="105">
        <v>-3040</v>
      </c>
      <c r="F22" s="105">
        <v>-707</v>
      </c>
      <c r="G22" s="105">
        <v>-8067</v>
      </c>
      <c r="H22" s="105">
        <v>150</v>
      </c>
      <c r="I22" s="105">
        <v>283</v>
      </c>
      <c r="J22" s="105">
        <v>-815</v>
      </c>
      <c r="K22" s="105">
        <v>-382</v>
      </c>
      <c r="L22" s="105">
        <v>-39</v>
      </c>
      <c r="M22" s="105">
        <v>-37</v>
      </c>
      <c r="N22" s="105">
        <v>-458</v>
      </c>
      <c r="O22" s="105">
        <v>24</v>
      </c>
      <c r="P22" s="105">
        <v>7433</v>
      </c>
    </row>
    <row r="23" spans="1:16" ht="11.25">
      <c r="A23" s="20">
        <v>2002</v>
      </c>
      <c r="B23" s="105">
        <v>13094</v>
      </c>
      <c r="C23" s="105">
        <v>93</v>
      </c>
      <c r="D23" s="105">
        <v>-891</v>
      </c>
      <c r="E23" s="105">
        <v>-3975</v>
      </c>
      <c r="F23" s="105">
        <v>-820</v>
      </c>
      <c r="G23" s="105">
        <v>-8265</v>
      </c>
      <c r="H23" s="105">
        <v>-764</v>
      </c>
      <c r="I23" s="105">
        <v>234</v>
      </c>
      <c r="J23" s="105">
        <v>-818</v>
      </c>
      <c r="K23" s="105">
        <v>-1348</v>
      </c>
      <c r="L23" s="105">
        <v>2</v>
      </c>
      <c r="M23" s="105">
        <v>-85</v>
      </c>
      <c r="N23" s="105">
        <v>-1431</v>
      </c>
      <c r="O23" s="105">
        <v>22</v>
      </c>
      <c r="P23" s="105">
        <v>8335</v>
      </c>
    </row>
    <row r="24" spans="1:16" ht="11.25">
      <c r="A24" s="20">
        <v>2003</v>
      </c>
      <c r="B24" s="105">
        <v>13464</v>
      </c>
      <c r="C24" s="105">
        <v>122</v>
      </c>
      <c r="D24" s="105">
        <v>-83</v>
      </c>
      <c r="E24" s="105">
        <v>-3621</v>
      </c>
      <c r="F24" s="105">
        <v>-896</v>
      </c>
      <c r="G24" s="105">
        <v>-8771</v>
      </c>
      <c r="H24" s="105">
        <v>215</v>
      </c>
      <c r="I24" s="105">
        <v>208</v>
      </c>
      <c r="J24" s="105">
        <v>-685</v>
      </c>
      <c r="K24" s="105">
        <v>-262</v>
      </c>
      <c r="L24" s="105">
        <v>-235</v>
      </c>
      <c r="M24" s="105">
        <v>73</v>
      </c>
      <c r="N24" s="105">
        <v>-424</v>
      </c>
      <c r="O24" s="105">
        <v>22</v>
      </c>
      <c r="P24" s="105">
        <v>7872</v>
      </c>
    </row>
    <row r="25" spans="1:16" ht="11.25">
      <c r="A25" s="20">
        <v>2004</v>
      </c>
      <c r="B25" s="105">
        <v>13038</v>
      </c>
      <c r="C25" s="105">
        <v>552</v>
      </c>
      <c r="D25" s="105">
        <v>0</v>
      </c>
      <c r="E25" s="105">
        <v>-3520</v>
      </c>
      <c r="F25" s="105">
        <v>-871</v>
      </c>
      <c r="G25" s="105">
        <v>-8631</v>
      </c>
      <c r="H25" s="105">
        <v>568</v>
      </c>
      <c r="I25" s="105">
        <v>134</v>
      </c>
      <c r="J25" s="105">
        <v>-551</v>
      </c>
      <c r="K25" s="105">
        <v>151</v>
      </c>
      <c r="L25" s="105">
        <v>16</v>
      </c>
      <c r="M25" s="105">
        <v>-3</v>
      </c>
      <c r="N25" s="105">
        <v>164</v>
      </c>
      <c r="O25" s="105">
        <v>23</v>
      </c>
      <c r="P25" s="105">
        <v>7634</v>
      </c>
    </row>
    <row r="26" spans="1:16" ht="11.25">
      <c r="A26" s="20">
        <v>2005</v>
      </c>
      <c r="B26" s="105">
        <v>13278</v>
      </c>
      <c r="C26" s="105">
        <v>211</v>
      </c>
      <c r="D26" s="105">
        <v>0</v>
      </c>
      <c r="E26" s="105">
        <v>-3362</v>
      </c>
      <c r="F26" s="105">
        <v>-898</v>
      </c>
      <c r="G26" s="105">
        <v>-8229</v>
      </c>
      <c r="H26" s="105">
        <v>1000</v>
      </c>
      <c r="I26" s="105">
        <v>95</v>
      </c>
      <c r="J26" s="105">
        <v>-436</v>
      </c>
      <c r="K26" s="105">
        <v>659</v>
      </c>
      <c r="L26" s="105">
        <v>-169</v>
      </c>
      <c r="M26" s="105">
        <v>895</v>
      </c>
      <c r="N26" s="105">
        <v>1386</v>
      </c>
      <c r="O26" s="105">
        <v>26</v>
      </c>
      <c r="P26" s="105">
        <v>7294</v>
      </c>
    </row>
    <row r="27" spans="1:16" ht="11.25">
      <c r="A27" s="20">
        <v>2006</v>
      </c>
      <c r="B27" s="105">
        <v>13946</v>
      </c>
      <c r="C27" s="105">
        <v>179</v>
      </c>
      <c r="D27" s="105">
        <v>0</v>
      </c>
      <c r="E27" s="105">
        <v>-3737</v>
      </c>
      <c r="F27" s="105">
        <v>-1118</v>
      </c>
      <c r="G27" s="105">
        <v>-8257</v>
      </c>
      <c r="H27" s="105">
        <v>1013</v>
      </c>
      <c r="I27" s="105">
        <v>250</v>
      </c>
      <c r="J27" s="105">
        <v>-408</v>
      </c>
      <c r="K27" s="105">
        <v>854</v>
      </c>
      <c r="L27" s="105">
        <v>-87</v>
      </c>
      <c r="M27" s="105">
        <v>-183</v>
      </c>
      <c r="N27" s="105">
        <v>584</v>
      </c>
      <c r="O27" s="105">
        <v>27</v>
      </c>
      <c r="P27" s="105">
        <v>7448</v>
      </c>
    </row>
    <row r="28" spans="1:16" ht="11.25">
      <c r="A28" s="22">
        <v>2007</v>
      </c>
      <c r="B28" s="112">
        <v>15139</v>
      </c>
      <c r="C28" s="112">
        <v>254</v>
      </c>
      <c r="D28" s="112">
        <v>0</v>
      </c>
      <c r="E28" s="112">
        <v>-3991</v>
      </c>
      <c r="F28" s="112">
        <v>-989</v>
      </c>
      <c r="G28" s="112">
        <v>-9139</v>
      </c>
      <c r="H28" s="112">
        <v>1273</v>
      </c>
      <c r="I28" s="112">
        <v>183</v>
      </c>
      <c r="J28" s="112">
        <v>-454</v>
      </c>
      <c r="K28" s="112">
        <v>1001</v>
      </c>
      <c r="L28" s="112">
        <v>-134</v>
      </c>
      <c r="M28" s="112">
        <v>-131</v>
      </c>
      <c r="N28" s="112">
        <v>736</v>
      </c>
      <c r="O28" s="112">
        <v>29</v>
      </c>
      <c r="P28" s="112">
        <v>7756</v>
      </c>
    </row>
  </sheetData>
  <sheetProtection/>
  <mergeCells count="2">
    <mergeCell ref="A1:P1"/>
    <mergeCell ref="A16:P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9" sqref="A19:P19"/>
    </sheetView>
  </sheetViews>
  <sheetFormatPr defaultColWidth="9.140625" defaultRowHeight="12.75"/>
  <cols>
    <col min="1" max="1" width="5.57421875" style="20" customWidth="1"/>
    <col min="2" max="18" width="7.421875" style="20" customWidth="1"/>
    <col min="19" max="16384" width="9.140625" style="20" customWidth="1"/>
  </cols>
  <sheetData>
    <row r="1" spans="1:18" ht="12.75">
      <c r="A1" s="135" t="s">
        <v>161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11.25">
      <c r="A2" s="24"/>
      <c r="B2" s="24"/>
      <c r="C2" s="24"/>
      <c r="D2" s="24"/>
      <c r="E2" s="24"/>
      <c r="F2" s="25" t="s">
        <v>40</v>
      </c>
      <c r="G2" s="142" t="s">
        <v>41</v>
      </c>
      <c r="H2" s="142"/>
      <c r="I2" s="25" t="s">
        <v>40</v>
      </c>
      <c r="J2" s="24"/>
      <c r="K2" s="24"/>
      <c r="L2" s="24"/>
      <c r="M2" s="24"/>
      <c r="N2" s="24"/>
      <c r="O2" s="24"/>
      <c r="P2" s="24"/>
      <c r="Q2" s="24"/>
      <c r="R2" s="26" t="s">
        <v>40</v>
      </c>
    </row>
    <row r="3" spans="1:18" ht="11.25">
      <c r="A3" s="27"/>
      <c r="B3" s="143" t="s">
        <v>42</v>
      </c>
      <c r="C3" s="143"/>
      <c r="D3" s="143"/>
      <c r="E3" s="143"/>
      <c r="F3" s="29" t="s">
        <v>43</v>
      </c>
      <c r="G3" s="143" t="s">
        <v>44</v>
      </c>
      <c r="H3" s="143"/>
      <c r="I3" s="29" t="s">
        <v>45</v>
      </c>
      <c r="J3" s="30" t="s">
        <v>40</v>
      </c>
      <c r="K3" s="30" t="s">
        <v>40</v>
      </c>
      <c r="L3" s="30" t="s">
        <v>131</v>
      </c>
      <c r="M3" s="30" t="s">
        <v>46</v>
      </c>
      <c r="N3" s="143" t="s">
        <v>47</v>
      </c>
      <c r="O3" s="143"/>
      <c r="P3" s="143" t="s">
        <v>48</v>
      </c>
      <c r="Q3" s="143"/>
      <c r="R3" s="30" t="s">
        <v>49</v>
      </c>
    </row>
    <row r="4" spans="1:18" ht="11.25">
      <c r="A4" s="27"/>
      <c r="B4" s="40" t="s">
        <v>124</v>
      </c>
      <c r="C4" s="30" t="s">
        <v>122</v>
      </c>
      <c r="D4" s="29" t="s">
        <v>50</v>
      </c>
      <c r="E4" s="30" t="s">
        <v>137</v>
      </c>
      <c r="F4" s="29" t="s">
        <v>44</v>
      </c>
      <c r="G4" s="30" t="s">
        <v>51</v>
      </c>
      <c r="H4" s="30" t="s">
        <v>52</v>
      </c>
      <c r="I4" s="29" t="s">
        <v>44</v>
      </c>
      <c r="J4" s="30" t="s">
        <v>44</v>
      </c>
      <c r="K4" s="30" t="s">
        <v>49</v>
      </c>
      <c r="L4" s="30" t="s">
        <v>53</v>
      </c>
      <c r="M4" s="30" t="s">
        <v>54</v>
      </c>
      <c r="N4" s="30" t="s">
        <v>40</v>
      </c>
      <c r="O4" s="29" t="s">
        <v>50</v>
      </c>
      <c r="P4" s="30" t="s">
        <v>40</v>
      </c>
      <c r="Q4" s="29" t="s">
        <v>50</v>
      </c>
      <c r="R4" s="30" t="s">
        <v>55</v>
      </c>
    </row>
    <row r="5" spans="1:18" ht="11.25">
      <c r="A5" s="31" t="s">
        <v>5</v>
      </c>
      <c r="B5" s="42" t="s">
        <v>123</v>
      </c>
      <c r="C5" s="32"/>
      <c r="D5" s="28" t="s">
        <v>56</v>
      </c>
      <c r="E5" s="32" t="s">
        <v>138</v>
      </c>
      <c r="F5" s="33"/>
      <c r="G5" s="32" t="s">
        <v>57</v>
      </c>
      <c r="H5" s="32" t="s">
        <v>58</v>
      </c>
      <c r="I5" s="33"/>
      <c r="J5" s="33"/>
      <c r="K5" s="32" t="s">
        <v>55</v>
      </c>
      <c r="L5" s="33"/>
      <c r="M5" s="33"/>
      <c r="N5" s="32"/>
      <c r="O5" s="28" t="s">
        <v>59</v>
      </c>
      <c r="P5" s="32"/>
      <c r="Q5" s="28" t="s">
        <v>59</v>
      </c>
      <c r="R5" s="32" t="s">
        <v>60</v>
      </c>
    </row>
    <row r="6" spans="1:18" ht="11.25">
      <c r="A6" s="20">
        <v>1997</v>
      </c>
      <c r="B6" s="120" t="s">
        <v>155</v>
      </c>
      <c r="C6" s="120" t="s">
        <v>155</v>
      </c>
      <c r="D6" s="120" t="s">
        <v>155</v>
      </c>
      <c r="E6" s="120" t="s">
        <v>155</v>
      </c>
      <c r="F6" s="105">
        <v>684</v>
      </c>
      <c r="G6" s="120" t="s">
        <v>155</v>
      </c>
      <c r="H6" s="120" t="s">
        <v>155</v>
      </c>
      <c r="I6" s="105">
        <v>162</v>
      </c>
      <c r="J6" s="105">
        <v>846</v>
      </c>
      <c r="K6" s="105">
        <v>328</v>
      </c>
      <c r="L6" s="105">
        <v>98</v>
      </c>
      <c r="M6" s="120" t="s">
        <v>155</v>
      </c>
      <c r="N6" s="105">
        <v>295</v>
      </c>
      <c r="O6" s="120" t="s">
        <v>155</v>
      </c>
      <c r="P6" s="105">
        <v>108</v>
      </c>
      <c r="Q6" s="120" t="s">
        <v>155</v>
      </c>
      <c r="R6" s="105">
        <v>846</v>
      </c>
    </row>
    <row r="7" spans="1:18" ht="11.25">
      <c r="A7" s="20">
        <v>1998</v>
      </c>
      <c r="B7" s="105">
        <v>28</v>
      </c>
      <c r="C7" s="105">
        <v>577</v>
      </c>
      <c r="D7" s="105">
        <v>503</v>
      </c>
      <c r="E7" s="105">
        <v>76</v>
      </c>
      <c r="F7" s="105">
        <v>681</v>
      </c>
      <c r="G7" s="105">
        <v>269</v>
      </c>
      <c r="H7" s="105">
        <v>22</v>
      </c>
      <c r="I7" s="105">
        <v>291</v>
      </c>
      <c r="J7" s="105">
        <v>972</v>
      </c>
      <c r="K7" s="105">
        <v>413</v>
      </c>
      <c r="L7" s="105">
        <v>146</v>
      </c>
      <c r="M7" s="105">
        <v>33</v>
      </c>
      <c r="N7" s="105">
        <v>304</v>
      </c>
      <c r="O7" s="105">
        <v>0</v>
      </c>
      <c r="P7" s="105">
        <v>76</v>
      </c>
      <c r="Q7" s="105">
        <v>3</v>
      </c>
      <c r="R7" s="105">
        <v>972</v>
      </c>
    </row>
    <row r="8" spans="1:18" ht="11.25">
      <c r="A8" s="20">
        <v>1999</v>
      </c>
      <c r="B8" s="105">
        <v>2348</v>
      </c>
      <c r="C8" s="105">
        <v>872</v>
      </c>
      <c r="D8" s="105">
        <v>547</v>
      </c>
      <c r="E8" s="105">
        <v>54</v>
      </c>
      <c r="F8" s="105">
        <v>3274</v>
      </c>
      <c r="G8" s="105">
        <v>359</v>
      </c>
      <c r="H8" s="105">
        <v>383</v>
      </c>
      <c r="I8" s="105">
        <v>743</v>
      </c>
      <c r="J8" s="105">
        <v>4017</v>
      </c>
      <c r="K8" s="105">
        <v>656</v>
      </c>
      <c r="L8" s="105">
        <v>115</v>
      </c>
      <c r="M8" s="105">
        <v>80</v>
      </c>
      <c r="N8" s="105">
        <v>942</v>
      </c>
      <c r="O8" s="105">
        <v>11</v>
      </c>
      <c r="P8" s="105">
        <v>2224</v>
      </c>
      <c r="Q8" s="105">
        <v>6</v>
      </c>
      <c r="R8" s="105">
        <v>4017</v>
      </c>
    </row>
    <row r="9" spans="1:18" ht="11.25">
      <c r="A9" s="20">
        <v>2000</v>
      </c>
      <c r="B9" s="105">
        <v>2315</v>
      </c>
      <c r="C9" s="105">
        <v>838</v>
      </c>
      <c r="D9" s="105">
        <v>611</v>
      </c>
      <c r="E9" s="105">
        <v>62</v>
      </c>
      <c r="F9" s="105">
        <v>3215</v>
      </c>
      <c r="G9" s="105">
        <v>548</v>
      </c>
      <c r="H9" s="105">
        <v>342</v>
      </c>
      <c r="I9" s="105">
        <v>889</v>
      </c>
      <c r="J9" s="105">
        <v>4104</v>
      </c>
      <c r="K9" s="105">
        <v>545</v>
      </c>
      <c r="L9" s="105">
        <v>130</v>
      </c>
      <c r="M9" s="105">
        <v>69</v>
      </c>
      <c r="N9" s="105">
        <v>922</v>
      </c>
      <c r="O9" s="105">
        <v>6</v>
      </c>
      <c r="P9" s="105">
        <v>2439</v>
      </c>
      <c r="Q9" s="105">
        <v>3</v>
      </c>
      <c r="R9" s="105">
        <v>4104</v>
      </c>
    </row>
    <row r="10" spans="1:18" ht="11.25">
      <c r="A10" s="20">
        <v>2001</v>
      </c>
      <c r="B10" s="105">
        <v>2500</v>
      </c>
      <c r="C10" s="105">
        <v>7965</v>
      </c>
      <c r="D10" s="105">
        <v>7364</v>
      </c>
      <c r="E10" s="105">
        <v>2676</v>
      </c>
      <c r="F10" s="105">
        <v>13141</v>
      </c>
      <c r="G10" s="105">
        <v>2968</v>
      </c>
      <c r="H10" s="105">
        <v>1489</v>
      </c>
      <c r="I10" s="105">
        <v>4457</v>
      </c>
      <c r="J10" s="105">
        <v>17598</v>
      </c>
      <c r="K10" s="105">
        <v>2167</v>
      </c>
      <c r="L10" s="105">
        <v>169</v>
      </c>
      <c r="M10" s="105">
        <v>1062</v>
      </c>
      <c r="N10" s="105">
        <v>3958</v>
      </c>
      <c r="O10" s="105">
        <v>1</v>
      </c>
      <c r="P10" s="105">
        <v>10242</v>
      </c>
      <c r="Q10" s="105">
        <v>7</v>
      </c>
      <c r="R10" s="105">
        <v>17598</v>
      </c>
    </row>
    <row r="11" spans="1:18" ht="11.25">
      <c r="A11" s="20">
        <v>2002</v>
      </c>
      <c r="B11" s="105">
        <v>2432</v>
      </c>
      <c r="C11" s="105">
        <v>7851</v>
      </c>
      <c r="D11" s="105">
        <v>6117</v>
      </c>
      <c r="E11" s="105">
        <v>2286</v>
      </c>
      <c r="F11" s="105">
        <v>12570</v>
      </c>
      <c r="G11" s="105">
        <v>2793</v>
      </c>
      <c r="H11" s="105">
        <v>1061</v>
      </c>
      <c r="I11" s="105">
        <v>3854</v>
      </c>
      <c r="J11" s="105">
        <v>16424</v>
      </c>
      <c r="K11" s="105">
        <v>828</v>
      </c>
      <c r="L11" s="105">
        <v>176</v>
      </c>
      <c r="M11" s="105">
        <v>1530</v>
      </c>
      <c r="N11" s="105">
        <v>3880</v>
      </c>
      <c r="O11" s="105">
        <v>0</v>
      </c>
      <c r="P11" s="105">
        <v>10010</v>
      </c>
      <c r="Q11" s="105">
        <v>11</v>
      </c>
      <c r="R11" s="105">
        <v>16424</v>
      </c>
    </row>
    <row r="12" spans="1:18" ht="11.25">
      <c r="A12" s="20">
        <v>2003</v>
      </c>
      <c r="B12" s="105">
        <v>2372</v>
      </c>
      <c r="C12" s="105">
        <v>7328</v>
      </c>
      <c r="D12" s="105">
        <v>7076</v>
      </c>
      <c r="E12" s="105">
        <v>835</v>
      </c>
      <c r="F12" s="105">
        <v>10535</v>
      </c>
      <c r="G12" s="105">
        <v>2673</v>
      </c>
      <c r="H12" s="105">
        <v>1070</v>
      </c>
      <c r="I12" s="105">
        <v>3743</v>
      </c>
      <c r="J12" s="105">
        <v>14278</v>
      </c>
      <c r="K12" s="105">
        <v>2258</v>
      </c>
      <c r="L12" s="105">
        <v>411</v>
      </c>
      <c r="M12" s="105">
        <v>1314</v>
      </c>
      <c r="N12" s="105">
        <v>3614</v>
      </c>
      <c r="O12" s="105">
        <v>0</v>
      </c>
      <c r="P12" s="105">
        <v>6681</v>
      </c>
      <c r="Q12" s="105">
        <v>23</v>
      </c>
      <c r="R12" s="105">
        <v>14278</v>
      </c>
    </row>
    <row r="13" spans="1:18" ht="11.25">
      <c r="A13" s="20">
        <v>2004</v>
      </c>
      <c r="B13" s="105">
        <v>2345</v>
      </c>
      <c r="C13" s="105">
        <v>8304</v>
      </c>
      <c r="D13" s="105">
        <v>6854</v>
      </c>
      <c r="E13" s="105">
        <v>1190</v>
      </c>
      <c r="F13" s="105">
        <v>11838</v>
      </c>
      <c r="G13" s="105">
        <v>1737</v>
      </c>
      <c r="H13" s="105">
        <v>1617</v>
      </c>
      <c r="I13" s="105">
        <v>3354</v>
      </c>
      <c r="J13" s="105">
        <v>15192</v>
      </c>
      <c r="K13" s="105">
        <v>2740</v>
      </c>
      <c r="L13" s="105">
        <v>395</v>
      </c>
      <c r="M13" s="105">
        <v>979</v>
      </c>
      <c r="N13" s="105">
        <v>3662</v>
      </c>
      <c r="O13" s="105">
        <v>22</v>
      </c>
      <c r="P13" s="105">
        <v>7416</v>
      </c>
      <c r="Q13" s="105">
        <v>1168</v>
      </c>
      <c r="R13" s="105">
        <v>15192</v>
      </c>
    </row>
    <row r="14" spans="1:18" ht="11.25">
      <c r="A14" s="20">
        <v>2005</v>
      </c>
      <c r="B14" s="105">
        <v>2276</v>
      </c>
      <c r="C14" s="105">
        <v>9267</v>
      </c>
      <c r="D14" s="105">
        <v>7285</v>
      </c>
      <c r="E14" s="105">
        <v>2468</v>
      </c>
      <c r="F14" s="105">
        <v>14012</v>
      </c>
      <c r="G14" s="105">
        <v>1847</v>
      </c>
      <c r="H14" s="105">
        <v>1921</v>
      </c>
      <c r="I14" s="105">
        <v>3767</v>
      </c>
      <c r="J14" s="105">
        <v>17779</v>
      </c>
      <c r="K14" s="105">
        <v>4710</v>
      </c>
      <c r="L14" s="105">
        <v>565</v>
      </c>
      <c r="M14" s="105">
        <v>598</v>
      </c>
      <c r="N14" s="105">
        <v>3749</v>
      </c>
      <c r="O14" s="105">
        <v>50</v>
      </c>
      <c r="P14" s="105">
        <v>8157</v>
      </c>
      <c r="Q14" s="105">
        <v>1132</v>
      </c>
      <c r="R14" s="105">
        <v>17779</v>
      </c>
    </row>
    <row r="15" spans="1:18" ht="11.25">
      <c r="A15" s="20">
        <v>2006</v>
      </c>
      <c r="B15" s="105">
        <v>2263</v>
      </c>
      <c r="C15" s="105">
        <v>9339</v>
      </c>
      <c r="D15" s="105">
        <v>8811</v>
      </c>
      <c r="E15" s="105">
        <v>2274</v>
      </c>
      <c r="F15" s="105">
        <v>13876</v>
      </c>
      <c r="G15" s="105">
        <v>1788</v>
      </c>
      <c r="H15" s="105">
        <v>2909</v>
      </c>
      <c r="I15" s="105">
        <v>4697</v>
      </c>
      <c r="J15" s="105">
        <v>18572</v>
      </c>
      <c r="K15" s="105">
        <v>5407</v>
      </c>
      <c r="L15" s="105">
        <v>654</v>
      </c>
      <c r="M15" s="105">
        <v>299</v>
      </c>
      <c r="N15" s="105">
        <v>4178</v>
      </c>
      <c r="O15" s="105">
        <v>29</v>
      </c>
      <c r="P15" s="105">
        <v>8035</v>
      </c>
      <c r="Q15" s="105">
        <v>1235</v>
      </c>
      <c r="R15" s="105">
        <v>18572</v>
      </c>
    </row>
    <row r="16" spans="1:18" ht="11.25">
      <c r="A16" s="22">
        <v>2007</v>
      </c>
      <c r="B16" s="112">
        <v>2265</v>
      </c>
      <c r="C16" s="112">
        <v>9163</v>
      </c>
      <c r="D16" s="112">
        <v>8432</v>
      </c>
      <c r="E16" s="112">
        <v>2102</v>
      </c>
      <c r="F16" s="112">
        <v>13531</v>
      </c>
      <c r="G16" s="112">
        <v>2066</v>
      </c>
      <c r="H16" s="112">
        <v>3237</v>
      </c>
      <c r="I16" s="112">
        <v>5303</v>
      </c>
      <c r="J16" s="112">
        <v>18834</v>
      </c>
      <c r="K16" s="112">
        <v>6103</v>
      </c>
      <c r="L16" s="112">
        <v>789</v>
      </c>
      <c r="M16" s="112">
        <v>186</v>
      </c>
      <c r="N16" s="112">
        <v>3682</v>
      </c>
      <c r="O16" s="112">
        <v>42</v>
      </c>
      <c r="P16" s="112">
        <v>8074</v>
      </c>
      <c r="Q16" s="112">
        <v>1391</v>
      </c>
      <c r="R16" s="112">
        <v>18834</v>
      </c>
    </row>
    <row r="19" spans="1:16" ht="12.75">
      <c r="A19" s="135" t="s">
        <v>186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</row>
    <row r="20" spans="1:16" ht="45">
      <c r="A20" s="43" t="s">
        <v>5</v>
      </c>
      <c r="B20" s="52" t="s">
        <v>61</v>
      </c>
      <c r="C20" s="52" t="s">
        <v>62</v>
      </c>
      <c r="D20" s="52" t="s">
        <v>126</v>
      </c>
      <c r="E20" s="55" t="s">
        <v>127</v>
      </c>
      <c r="F20" s="52" t="s">
        <v>65</v>
      </c>
      <c r="G20" s="52" t="s">
        <v>66</v>
      </c>
      <c r="H20" s="52" t="s">
        <v>67</v>
      </c>
      <c r="I20" s="19" t="s">
        <v>68</v>
      </c>
      <c r="J20" s="19" t="s">
        <v>132</v>
      </c>
      <c r="K20" s="54" t="s">
        <v>70</v>
      </c>
      <c r="L20" s="54" t="s">
        <v>133</v>
      </c>
      <c r="M20" s="52" t="s">
        <v>72</v>
      </c>
      <c r="N20" s="54" t="s">
        <v>73</v>
      </c>
      <c r="O20" s="52" t="s">
        <v>129</v>
      </c>
      <c r="P20" s="52" t="s">
        <v>130</v>
      </c>
    </row>
    <row r="21" spans="1:16" ht="11.25">
      <c r="A21" s="20">
        <v>1997</v>
      </c>
      <c r="B21" s="44">
        <v>-0.174462196</v>
      </c>
      <c r="C21" s="44">
        <v>-0.432539366</v>
      </c>
      <c r="D21" s="44">
        <v>0.0550477193</v>
      </c>
      <c r="E21" s="56">
        <v>1.1244597369</v>
      </c>
      <c r="F21" s="44">
        <v>-0.156735056</v>
      </c>
      <c r="G21" s="44">
        <v>-0.176697085</v>
      </c>
      <c r="H21" s="44">
        <v>-0.151409661</v>
      </c>
      <c r="I21" s="105">
        <v>2014</v>
      </c>
      <c r="J21" s="105">
        <v>448</v>
      </c>
      <c r="K21" s="46">
        <v>0.4707079088</v>
      </c>
      <c r="L21" s="46">
        <v>1.1522527378</v>
      </c>
      <c r="M21" s="44">
        <v>-0.136899188</v>
      </c>
      <c r="N21" s="123" t="s">
        <v>18</v>
      </c>
      <c r="O21" s="124" t="s">
        <v>18</v>
      </c>
      <c r="P21" s="124" t="s">
        <v>18</v>
      </c>
    </row>
    <row r="22" spans="1:16" ht="11.25">
      <c r="A22" s="20">
        <v>1998</v>
      </c>
      <c r="B22" s="44">
        <v>-0.000230435</v>
      </c>
      <c r="C22" s="44">
        <v>-0.024424777</v>
      </c>
      <c r="D22" s="44">
        <v>0.0306583295</v>
      </c>
      <c r="E22" s="56">
        <v>0.8764514337</v>
      </c>
      <c r="F22" s="44">
        <v>-0.005425434</v>
      </c>
      <c r="G22" s="44">
        <v>-0.012522441</v>
      </c>
      <c r="H22" s="44">
        <v>-0.000221689</v>
      </c>
      <c r="I22" s="105">
        <v>1757</v>
      </c>
      <c r="J22" s="105">
        <v>490</v>
      </c>
      <c r="K22" s="46">
        <v>0.5329208004</v>
      </c>
      <c r="L22" s="46">
        <v>1.0394516478</v>
      </c>
      <c r="M22" s="44">
        <v>-0.013342887</v>
      </c>
      <c r="N22" s="46">
        <v>0.8874868179</v>
      </c>
      <c r="O22" s="44">
        <v>0.036386444</v>
      </c>
      <c r="P22" s="44">
        <v>0.1880165289</v>
      </c>
    </row>
    <row r="23" spans="1:16" ht="11.25">
      <c r="A23" s="20">
        <v>1999</v>
      </c>
      <c r="B23" s="44">
        <v>-0.032979685</v>
      </c>
      <c r="C23" s="44">
        <v>-0.096344112</v>
      </c>
      <c r="D23" s="44">
        <v>0.0098510619</v>
      </c>
      <c r="E23" s="56">
        <v>4.4359595768</v>
      </c>
      <c r="F23" s="44">
        <v>-0.125310212</v>
      </c>
      <c r="G23" s="44">
        <v>-0.059469664</v>
      </c>
      <c r="H23" s="44">
        <v>-0.110660602</v>
      </c>
      <c r="I23" s="105">
        <v>1513</v>
      </c>
      <c r="J23" s="105">
        <v>344</v>
      </c>
      <c r="K23" s="46">
        <v>0.1839601612</v>
      </c>
      <c r="L23" s="46">
        <v>0.2980255356</v>
      </c>
      <c r="M23" s="44">
        <v>-0.166489164</v>
      </c>
      <c r="N23" s="46">
        <v>0.7574269883</v>
      </c>
      <c r="O23" s="44">
        <v>0.1848121485</v>
      </c>
      <c r="P23" s="44">
        <v>0.3756521739</v>
      </c>
    </row>
    <row r="24" spans="1:16" ht="11.25">
      <c r="A24" s="20">
        <v>2000</v>
      </c>
      <c r="B24" s="44">
        <v>-0.01000867</v>
      </c>
      <c r="C24" s="44">
        <v>-0.17733854</v>
      </c>
      <c r="D24" s="44">
        <v>0.0248600218</v>
      </c>
      <c r="E24" s="56">
        <v>5.4270433435</v>
      </c>
      <c r="F24" s="44">
        <v>-0.039712902</v>
      </c>
      <c r="G24" s="44">
        <v>-0.073788742</v>
      </c>
      <c r="H24" s="44">
        <v>-0.02676545</v>
      </c>
      <c r="I24" s="105">
        <v>1829</v>
      </c>
      <c r="J24" s="105">
        <v>527</v>
      </c>
      <c r="K24" s="46">
        <v>0.1555925402</v>
      </c>
      <c r="L24" s="46">
        <v>0.3739398866</v>
      </c>
      <c r="M24" s="44">
        <v>-0.020878172</v>
      </c>
      <c r="N24" s="46">
        <v>0.9246993868</v>
      </c>
      <c r="O24" s="44">
        <v>0.2819160266</v>
      </c>
      <c r="P24" s="44">
        <v>0.0606826802</v>
      </c>
    </row>
    <row r="25" spans="1:16" ht="11.25">
      <c r="A25" s="20">
        <v>2001</v>
      </c>
      <c r="B25" s="44">
        <v>0.0268885409</v>
      </c>
      <c r="C25" s="44">
        <v>-0.166964442</v>
      </c>
      <c r="D25" s="44">
        <v>0.053204216</v>
      </c>
      <c r="E25" s="56">
        <v>6.6886965888</v>
      </c>
      <c r="F25" s="44">
        <v>0.0160003659</v>
      </c>
      <c r="G25" s="44">
        <v>-0.032075012</v>
      </c>
      <c r="H25" s="44">
        <v>0.0397157531</v>
      </c>
      <c r="I25" s="105">
        <v>1603</v>
      </c>
      <c r="J25" s="105">
        <v>530</v>
      </c>
      <c r="K25" s="46">
        <v>0.1300610563</v>
      </c>
      <c r="L25" s="46">
        <v>0.6770245761</v>
      </c>
      <c r="M25" s="44">
        <v>0.0418753446</v>
      </c>
      <c r="N25" s="46">
        <v>1.1071295755</v>
      </c>
      <c r="O25" s="44">
        <v>6.7634467457</v>
      </c>
      <c r="P25" s="44">
        <v>7.8593563766</v>
      </c>
    </row>
    <row r="26" spans="1:16" ht="11.25">
      <c r="A26" s="20">
        <v>2002</v>
      </c>
      <c r="B26" s="44">
        <v>0.0220437555</v>
      </c>
      <c r="C26" s="44">
        <v>-1.280616203</v>
      </c>
      <c r="D26" s="44">
        <v>0.0448251561</v>
      </c>
      <c r="E26" s="56">
        <v>16.199597421</v>
      </c>
      <c r="F26" s="44">
        <v>0.0097725532</v>
      </c>
      <c r="G26" s="44">
        <v>-0.093392044</v>
      </c>
      <c r="H26" s="44">
        <v>0.0276499758</v>
      </c>
      <c r="I26" s="105">
        <v>1571</v>
      </c>
      <c r="J26" s="105">
        <v>591</v>
      </c>
      <c r="K26" s="46">
        <v>0.0581408957</v>
      </c>
      <c r="L26" s="46">
        <v>0.7972432123</v>
      </c>
      <c r="M26" s="44">
        <v>-0.001965081</v>
      </c>
      <c r="N26" s="46">
        <v>0.9804834369</v>
      </c>
      <c r="O26" s="44">
        <v>0.0989836574</v>
      </c>
      <c r="P26" s="44">
        <v>0.1213507332</v>
      </c>
    </row>
    <row r="27" spans="1:16" ht="11.25">
      <c r="A27" s="20">
        <v>2003</v>
      </c>
      <c r="B27" s="44">
        <v>0.0354055601</v>
      </c>
      <c r="C27" s="44">
        <v>-0.102622993</v>
      </c>
      <c r="D27" s="44">
        <v>0.0584171441</v>
      </c>
      <c r="E27" s="56">
        <v>4.5905649653</v>
      </c>
      <c r="F27" s="44">
        <v>0.0220775556</v>
      </c>
      <c r="G27" s="44">
        <v>-0.019465373</v>
      </c>
      <c r="H27" s="44">
        <v>0.0375444038</v>
      </c>
      <c r="I27" s="105">
        <v>1710</v>
      </c>
      <c r="J27" s="105">
        <v>612</v>
      </c>
      <c r="K27" s="46">
        <v>0.1788727984</v>
      </c>
      <c r="L27" s="46">
        <v>0.9430316241</v>
      </c>
      <c r="M27" s="44">
        <v>0.0095512424</v>
      </c>
      <c r="N27" s="46">
        <v>1.0219893941</v>
      </c>
      <c r="O27" s="44">
        <v>0.0283044172</v>
      </c>
      <c r="P27" s="44">
        <v>-0.05554889</v>
      </c>
    </row>
    <row r="28" spans="1:16" ht="11.25">
      <c r="A28" s="20">
        <v>2004</v>
      </c>
      <c r="B28" s="44">
        <v>0.0461815448</v>
      </c>
      <c r="C28" s="44">
        <v>0.0633928598</v>
      </c>
      <c r="D28" s="44">
        <v>0.0419038156</v>
      </c>
      <c r="E28" s="56">
        <v>4.0233927017</v>
      </c>
      <c r="F28" s="44">
        <v>0.0435321196</v>
      </c>
      <c r="G28" s="44">
        <v>0.0147043179</v>
      </c>
      <c r="H28" s="44">
        <v>0.053810884</v>
      </c>
      <c r="I28" s="105">
        <v>1708</v>
      </c>
      <c r="J28" s="105">
        <v>650</v>
      </c>
      <c r="K28" s="46">
        <v>0.1990686493</v>
      </c>
      <c r="L28" s="46">
        <v>0.8582194045</v>
      </c>
      <c r="M28" s="44">
        <v>-0.023665333</v>
      </c>
      <c r="N28" s="46">
        <v>0.903206745</v>
      </c>
      <c r="O28" s="44">
        <v>-0.031644915</v>
      </c>
      <c r="P28" s="44">
        <v>-0.03023374</v>
      </c>
    </row>
    <row r="29" spans="1:16" ht="11.25">
      <c r="A29" s="20">
        <v>2005</v>
      </c>
      <c r="B29" s="44">
        <v>0.0616022296</v>
      </c>
      <c r="C29" s="44">
        <v>0.1288412148</v>
      </c>
      <c r="D29" s="44">
        <v>0.0344278207</v>
      </c>
      <c r="E29" s="56">
        <v>2.474378261</v>
      </c>
      <c r="F29" s="44">
        <v>0.075297396</v>
      </c>
      <c r="G29" s="44">
        <v>0.0496556269</v>
      </c>
      <c r="H29" s="44">
        <v>0.082487319</v>
      </c>
      <c r="I29" s="105">
        <v>1820</v>
      </c>
      <c r="J29" s="105">
        <v>721</v>
      </c>
      <c r="K29" s="46">
        <v>0.2878212805</v>
      </c>
      <c r="L29" s="46">
        <v>0.7468084838</v>
      </c>
      <c r="M29" s="44">
        <v>0.0013850991</v>
      </c>
      <c r="N29" s="46">
        <v>0.992066856</v>
      </c>
      <c r="O29" s="44">
        <v>0.018377387</v>
      </c>
      <c r="P29" s="44">
        <v>-0.044537595</v>
      </c>
    </row>
    <row r="30" spans="1:16" ht="11.25">
      <c r="A30" s="20">
        <v>2006</v>
      </c>
      <c r="B30" s="44">
        <v>0.068000101</v>
      </c>
      <c r="C30" s="44">
        <v>0.145368721</v>
      </c>
      <c r="D30" s="44">
        <v>0.032177418</v>
      </c>
      <c r="E30" s="56">
        <v>2.1597804468</v>
      </c>
      <c r="F30" s="44">
        <v>0.0726250778</v>
      </c>
      <c r="G30" s="44">
        <v>0.0612684059</v>
      </c>
      <c r="H30" s="44">
        <v>0.0905590955</v>
      </c>
      <c r="I30" s="105">
        <v>1872</v>
      </c>
      <c r="J30" s="105">
        <v>788</v>
      </c>
      <c r="K30" s="46">
        <v>0.3164776847</v>
      </c>
      <c r="L30" s="46">
        <v>0.750892007</v>
      </c>
      <c r="M30" s="44">
        <v>0.0372064935</v>
      </c>
      <c r="N30" s="46">
        <v>1.1130335144</v>
      </c>
      <c r="O30" s="44">
        <v>0.0503209505</v>
      </c>
      <c r="P30" s="44">
        <v>0.0211132438</v>
      </c>
    </row>
    <row r="31" spans="1:16" ht="11.25">
      <c r="A31" s="22">
        <v>2007</v>
      </c>
      <c r="B31" s="48">
        <v>0.0772882408</v>
      </c>
      <c r="C31" s="48">
        <v>0.1500963014</v>
      </c>
      <c r="D31" s="48">
        <v>0.0373591608</v>
      </c>
      <c r="E31" s="57">
        <v>1.8234307101</v>
      </c>
      <c r="F31" s="48">
        <v>0.0840966133</v>
      </c>
      <c r="G31" s="48">
        <v>0.0661388904</v>
      </c>
      <c r="H31" s="48">
        <v>0.0961562394</v>
      </c>
      <c r="I31" s="112">
        <v>1952</v>
      </c>
      <c r="J31" s="112">
        <v>806</v>
      </c>
      <c r="K31" s="50">
        <v>0.3541790477</v>
      </c>
      <c r="L31" s="50">
        <v>0.803777698</v>
      </c>
      <c r="M31" s="48">
        <v>0.1070570406</v>
      </c>
      <c r="N31" s="50">
        <v>1.425159953</v>
      </c>
      <c r="O31" s="48">
        <v>0.0855242821</v>
      </c>
      <c r="P31" s="48">
        <v>0.0413533835</v>
      </c>
    </row>
  </sheetData>
  <sheetProtection/>
  <mergeCells count="7">
    <mergeCell ref="A19:P19"/>
    <mergeCell ref="P3:Q3"/>
    <mergeCell ref="A1:R1"/>
    <mergeCell ref="G2:H2"/>
    <mergeCell ref="B3:E3"/>
    <mergeCell ref="G3:H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6" sqref="A16:R16"/>
    </sheetView>
  </sheetViews>
  <sheetFormatPr defaultColWidth="9.140625" defaultRowHeight="12.75"/>
  <cols>
    <col min="1" max="1" width="5.421875" style="20" customWidth="1"/>
    <col min="2" max="18" width="7.421875" style="20" customWidth="1"/>
    <col min="19" max="16384" width="9.140625" style="20" customWidth="1"/>
  </cols>
  <sheetData>
    <row r="1" spans="1:16" ht="12.75">
      <c r="A1" s="135" t="s">
        <v>162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33.75">
      <c r="A2" s="17" t="s">
        <v>5</v>
      </c>
      <c r="B2" s="18" t="s">
        <v>27</v>
      </c>
      <c r="C2" s="18" t="s">
        <v>28</v>
      </c>
      <c r="D2" s="18" t="s">
        <v>29</v>
      </c>
      <c r="E2" s="18" t="s">
        <v>125</v>
      </c>
      <c r="F2" s="18" t="s">
        <v>31</v>
      </c>
      <c r="G2" s="18" t="s">
        <v>32</v>
      </c>
      <c r="H2" s="18" t="s">
        <v>33</v>
      </c>
      <c r="I2" s="18" t="s">
        <v>135</v>
      </c>
      <c r="J2" s="18" t="s">
        <v>136</v>
      </c>
      <c r="K2" s="18" t="s">
        <v>35</v>
      </c>
      <c r="L2" s="18" t="s">
        <v>36</v>
      </c>
      <c r="M2" s="18" t="s">
        <v>37</v>
      </c>
      <c r="N2" s="18" t="s">
        <v>38</v>
      </c>
      <c r="O2" s="19" t="s">
        <v>39</v>
      </c>
      <c r="P2" s="19" t="s">
        <v>8</v>
      </c>
    </row>
    <row r="3" spans="1:16" ht="11.25">
      <c r="A3" s="20">
        <v>1997</v>
      </c>
      <c r="B3" s="105">
        <v>22232</v>
      </c>
      <c r="C3" s="105">
        <v>1091</v>
      </c>
      <c r="D3" s="105">
        <v>-25</v>
      </c>
      <c r="E3" s="105">
        <v>-6986</v>
      </c>
      <c r="F3" s="105">
        <v>-1253</v>
      </c>
      <c r="G3" s="105">
        <v>-18812</v>
      </c>
      <c r="H3" s="105">
        <v>-4279</v>
      </c>
      <c r="I3" s="105">
        <v>416</v>
      </c>
      <c r="J3" s="105">
        <v>-547</v>
      </c>
      <c r="K3" s="105">
        <v>-4410</v>
      </c>
      <c r="L3" s="105">
        <v>4469</v>
      </c>
      <c r="M3" s="105">
        <v>-28</v>
      </c>
      <c r="N3" s="105">
        <v>37</v>
      </c>
      <c r="O3" s="105">
        <v>668</v>
      </c>
      <c r="P3" s="105">
        <v>24172</v>
      </c>
    </row>
    <row r="4" spans="1:16" ht="11.25">
      <c r="A4" s="20">
        <v>1998</v>
      </c>
      <c r="B4" s="105">
        <v>23356</v>
      </c>
      <c r="C4" s="105">
        <v>1100</v>
      </c>
      <c r="D4" s="105">
        <v>252</v>
      </c>
      <c r="E4" s="105">
        <v>-7190</v>
      </c>
      <c r="F4" s="105">
        <v>-2186</v>
      </c>
      <c r="G4" s="105">
        <v>-19176</v>
      </c>
      <c r="H4" s="105">
        <v>-3848</v>
      </c>
      <c r="I4" s="105">
        <v>341</v>
      </c>
      <c r="J4" s="105">
        <v>-584</v>
      </c>
      <c r="K4" s="105">
        <v>-4091</v>
      </c>
      <c r="L4" s="105">
        <v>4191</v>
      </c>
      <c r="M4" s="105">
        <v>-23</v>
      </c>
      <c r="N4" s="105">
        <v>78</v>
      </c>
      <c r="O4" s="105">
        <v>677</v>
      </c>
      <c r="P4" s="105">
        <v>24228</v>
      </c>
    </row>
    <row r="5" spans="1:16" ht="11.25">
      <c r="A5" s="20">
        <v>1999</v>
      </c>
      <c r="B5" s="105">
        <v>22791</v>
      </c>
      <c r="C5" s="105">
        <v>1176</v>
      </c>
      <c r="D5" s="105">
        <v>277</v>
      </c>
      <c r="E5" s="105">
        <v>-7496</v>
      </c>
      <c r="F5" s="105">
        <v>-1843</v>
      </c>
      <c r="G5" s="105">
        <v>-18906</v>
      </c>
      <c r="H5" s="105">
        <v>-4001</v>
      </c>
      <c r="I5" s="105">
        <v>480</v>
      </c>
      <c r="J5" s="105">
        <v>-834</v>
      </c>
      <c r="K5" s="105">
        <v>-4355</v>
      </c>
      <c r="L5" s="105">
        <v>4382</v>
      </c>
      <c r="M5" s="105">
        <v>-33</v>
      </c>
      <c r="N5" s="105">
        <v>-6</v>
      </c>
      <c r="O5" s="105">
        <v>686</v>
      </c>
      <c r="P5" s="105">
        <v>24107</v>
      </c>
    </row>
    <row r="6" spans="1:16" ht="11.25">
      <c r="A6" s="20">
        <v>2000</v>
      </c>
      <c r="B6" s="105">
        <v>26372</v>
      </c>
      <c r="C6" s="105">
        <v>1886</v>
      </c>
      <c r="D6" s="105">
        <v>-103</v>
      </c>
      <c r="E6" s="105">
        <v>-8139</v>
      </c>
      <c r="F6" s="105">
        <v>-1258</v>
      </c>
      <c r="G6" s="105">
        <v>-24209</v>
      </c>
      <c r="H6" s="105">
        <v>-5452</v>
      </c>
      <c r="I6" s="105">
        <v>263</v>
      </c>
      <c r="J6" s="105">
        <v>-697</v>
      </c>
      <c r="K6" s="105">
        <v>-5886</v>
      </c>
      <c r="L6" s="105">
        <v>5403</v>
      </c>
      <c r="M6" s="105">
        <v>-56</v>
      </c>
      <c r="N6" s="105">
        <v>-538</v>
      </c>
      <c r="O6" s="105">
        <v>698</v>
      </c>
      <c r="P6" s="105">
        <v>26320</v>
      </c>
    </row>
    <row r="7" spans="1:16" ht="11.25">
      <c r="A7" s="20">
        <v>2001</v>
      </c>
      <c r="B7" s="105">
        <v>27898</v>
      </c>
      <c r="C7" s="105">
        <v>2226</v>
      </c>
      <c r="D7" s="105">
        <v>-204</v>
      </c>
      <c r="E7" s="105">
        <v>-8232</v>
      </c>
      <c r="F7" s="105">
        <v>-1390</v>
      </c>
      <c r="G7" s="105">
        <v>-25385</v>
      </c>
      <c r="H7" s="105">
        <v>-5088</v>
      </c>
      <c r="I7" s="105">
        <v>246</v>
      </c>
      <c r="J7" s="105">
        <v>-576</v>
      </c>
      <c r="K7" s="105">
        <v>-5418</v>
      </c>
      <c r="L7" s="105">
        <v>4613</v>
      </c>
      <c r="M7" s="105">
        <v>28</v>
      </c>
      <c r="N7" s="105">
        <v>-777</v>
      </c>
      <c r="O7" s="105">
        <v>695</v>
      </c>
      <c r="P7" s="105">
        <v>26374</v>
      </c>
    </row>
    <row r="8" spans="1:16" ht="11.25">
      <c r="A8" s="20">
        <v>2002</v>
      </c>
      <c r="B8" s="105">
        <v>31402</v>
      </c>
      <c r="C8" s="105">
        <v>2401</v>
      </c>
      <c r="D8" s="105">
        <v>280</v>
      </c>
      <c r="E8" s="105">
        <v>-8811</v>
      </c>
      <c r="F8" s="105">
        <v>-1331</v>
      </c>
      <c r="G8" s="105">
        <v>-28497</v>
      </c>
      <c r="H8" s="105">
        <v>-4556</v>
      </c>
      <c r="I8" s="105">
        <v>269</v>
      </c>
      <c r="J8" s="105">
        <v>-538</v>
      </c>
      <c r="K8" s="105">
        <v>-4825</v>
      </c>
      <c r="L8" s="105">
        <v>4324</v>
      </c>
      <c r="M8" s="105">
        <v>36</v>
      </c>
      <c r="N8" s="105">
        <v>-465</v>
      </c>
      <c r="O8" s="105">
        <v>713</v>
      </c>
      <c r="P8" s="105">
        <v>26380</v>
      </c>
    </row>
    <row r="9" spans="1:16" ht="11.25">
      <c r="A9" s="20">
        <v>2003</v>
      </c>
      <c r="B9" s="105">
        <v>35847</v>
      </c>
      <c r="C9" s="105">
        <v>2567</v>
      </c>
      <c r="D9" s="105">
        <v>1</v>
      </c>
      <c r="E9" s="105">
        <v>-9184</v>
      </c>
      <c r="F9" s="105">
        <v>-1466</v>
      </c>
      <c r="G9" s="105">
        <v>-29227</v>
      </c>
      <c r="H9" s="105">
        <v>-1461</v>
      </c>
      <c r="I9" s="105">
        <v>209</v>
      </c>
      <c r="J9" s="105">
        <v>-483</v>
      </c>
      <c r="K9" s="105">
        <v>-1734</v>
      </c>
      <c r="L9" s="105">
        <v>1425</v>
      </c>
      <c r="M9" s="105">
        <v>-9</v>
      </c>
      <c r="N9" s="105">
        <v>-318</v>
      </c>
      <c r="O9" s="105">
        <v>730</v>
      </c>
      <c r="P9" s="105">
        <v>26753</v>
      </c>
    </row>
    <row r="10" spans="1:16" ht="11.25">
      <c r="A10" s="20">
        <v>2004</v>
      </c>
      <c r="B10" s="105">
        <v>37493</v>
      </c>
      <c r="C10" s="105">
        <v>2592</v>
      </c>
      <c r="D10" s="105">
        <v>6</v>
      </c>
      <c r="E10" s="105">
        <v>-9879</v>
      </c>
      <c r="F10" s="105">
        <v>-1637</v>
      </c>
      <c r="G10" s="105">
        <v>-30192</v>
      </c>
      <c r="H10" s="105">
        <v>-1618</v>
      </c>
      <c r="I10" s="105">
        <v>132</v>
      </c>
      <c r="J10" s="105">
        <v>-418</v>
      </c>
      <c r="K10" s="105">
        <v>-1904</v>
      </c>
      <c r="L10" s="105">
        <v>1371</v>
      </c>
      <c r="M10" s="105">
        <v>-13</v>
      </c>
      <c r="N10" s="105">
        <v>-546</v>
      </c>
      <c r="O10" s="105">
        <v>750</v>
      </c>
      <c r="P10" s="105">
        <v>27687</v>
      </c>
    </row>
    <row r="11" spans="1:16" ht="11.25">
      <c r="A11" s="20">
        <v>2005</v>
      </c>
      <c r="B11" s="105">
        <v>39924</v>
      </c>
      <c r="C11" s="105">
        <v>2896</v>
      </c>
      <c r="D11" s="105">
        <v>4</v>
      </c>
      <c r="E11" s="105">
        <v>-10385</v>
      </c>
      <c r="F11" s="105">
        <v>-1821</v>
      </c>
      <c r="G11" s="105">
        <v>-31883</v>
      </c>
      <c r="H11" s="105">
        <v>-1265</v>
      </c>
      <c r="I11" s="105">
        <v>139</v>
      </c>
      <c r="J11" s="105">
        <v>-366</v>
      </c>
      <c r="K11" s="105">
        <v>-1492</v>
      </c>
      <c r="L11" s="105">
        <v>1283</v>
      </c>
      <c r="M11" s="105">
        <v>-50</v>
      </c>
      <c r="N11" s="105">
        <v>-259</v>
      </c>
      <c r="O11" s="105">
        <v>750</v>
      </c>
      <c r="P11" s="105">
        <v>28264</v>
      </c>
    </row>
    <row r="12" spans="1:16" ht="11.25">
      <c r="A12" s="20">
        <v>2006</v>
      </c>
      <c r="B12" s="105">
        <v>42018</v>
      </c>
      <c r="C12" s="105">
        <v>3308</v>
      </c>
      <c r="D12" s="105">
        <v>-765</v>
      </c>
      <c r="E12" s="105">
        <v>-10621</v>
      </c>
      <c r="F12" s="105">
        <v>-1912</v>
      </c>
      <c r="G12" s="105">
        <v>-33905</v>
      </c>
      <c r="H12" s="105">
        <v>-1876</v>
      </c>
      <c r="I12" s="105">
        <v>205</v>
      </c>
      <c r="J12" s="105">
        <v>-404</v>
      </c>
      <c r="K12" s="105">
        <v>-2074</v>
      </c>
      <c r="L12" s="105">
        <v>889</v>
      </c>
      <c r="M12" s="105">
        <v>-72</v>
      </c>
      <c r="N12" s="105">
        <v>-1257</v>
      </c>
      <c r="O12" s="105">
        <v>756</v>
      </c>
      <c r="P12" s="105">
        <v>27989</v>
      </c>
    </row>
    <row r="13" spans="1:16" ht="11.25">
      <c r="A13" s="22">
        <v>2007</v>
      </c>
      <c r="B13" s="112">
        <v>44317</v>
      </c>
      <c r="C13" s="112">
        <v>3203</v>
      </c>
      <c r="D13" s="112">
        <v>-1</v>
      </c>
      <c r="E13" s="112">
        <v>-10874</v>
      </c>
      <c r="F13" s="112">
        <v>-1997</v>
      </c>
      <c r="G13" s="112">
        <v>-35469</v>
      </c>
      <c r="H13" s="112">
        <v>-821</v>
      </c>
      <c r="I13" s="112">
        <v>270</v>
      </c>
      <c r="J13" s="112">
        <v>-477</v>
      </c>
      <c r="K13" s="112">
        <v>-1028</v>
      </c>
      <c r="L13" s="112">
        <v>819</v>
      </c>
      <c r="M13" s="112">
        <v>-88</v>
      </c>
      <c r="N13" s="112">
        <v>-297</v>
      </c>
      <c r="O13" s="112">
        <v>749</v>
      </c>
      <c r="P13" s="112">
        <v>28919</v>
      </c>
    </row>
    <row r="16" spans="1:18" ht="12.75">
      <c r="A16" s="135" t="s">
        <v>163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 ht="11.25">
      <c r="A17" s="24"/>
      <c r="B17" s="24"/>
      <c r="C17" s="24"/>
      <c r="D17" s="24"/>
      <c r="E17" s="24"/>
      <c r="F17" s="25" t="s">
        <v>40</v>
      </c>
      <c r="G17" s="142" t="s">
        <v>41</v>
      </c>
      <c r="H17" s="142"/>
      <c r="I17" s="25" t="s">
        <v>40</v>
      </c>
      <c r="J17" s="24"/>
      <c r="K17" s="24"/>
      <c r="L17" s="24"/>
      <c r="M17" s="24"/>
      <c r="N17" s="24"/>
      <c r="O17" s="24"/>
      <c r="P17" s="24"/>
      <c r="Q17" s="24"/>
      <c r="R17" s="26" t="s">
        <v>40</v>
      </c>
    </row>
    <row r="18" spans="1:18" ht="11.25">
      <c r="A18" s="27"/>
      <c r="B18" s="143" t="s">
        <v>42</v>
      </c>
      <c r="C18" s="143"/>
      <c r="D18" s="143"/>
      <c r="E18" s="143"/>
      <c r="F18" s="29" t="s">
        <v>43</v>
      </c>
      <c r="G18" s="143" t="s">
        <v>44</v>
      </c>
      <c r="H18" s="143"/>
      <c r="I18" s="29" t="s">
        <v>45</v>
      </c>
      <c r="J18" s="30" t="s">
        <v>40</v>
      </c>
      <c r="K18" s="30" t="s">
        <v>40</v>
      </c>
      <c r="L18" s="30" t="s">
        <v>131</v>
      </c>
      <c r="M18" s="30" t="s">
        <v>46</v>
      </c>
      <c r="N18" s="143" t="s">
        <v>47</v>
      </c>
      <c r="O18" s="143"/>
      <c r="P18" s="143" t="s">
        <v>48</v>
      </c>
      <c r="Q18" s="143"/>
      <c r="R18" s="30" t="s">
        <v>49</v>
      </c>
    </row>
    <row r="19" spans="1:18" ht="11.25">
      <c r="A19" s="27"/>
      <c r="B19" s="40" t="s">
        <v>124</v>
      </c>
      <c r="C19" s="30" t="s">
        <v>122</v>
      </c>
      <c r="D19" s="29" t="s">
        <v>50</v>
      </c>
      <c r="E19" s="30" t="s">
        <v>137</v>
      </c>
      <c r="F19" s="29" t="s">
        <v>44</v>
      </c>
      <c r="G19" s="30" t="s">
        <v>51</v>
      </c>
      <c r="H19" s="30" t="s">
        <v>52</v>
      </c>
      <c r="I19" s="29" t="s">
        <v>44</v>
      </c>
      <c r="J19" s="30" t="s">
        <v>44</v>
      </c>
      <c r="K19" s="30" t="s">
        <v>49</v>
      </c>
      <c r="L19" s="30" t="s">
        <v>53</v>
      </c>
      <c r="M19" s="30" t="s">
        <v>54</v>
      </c>
      <c r="N19" s="30" t="s">
        <v>40</v>
      </c>
      <c r="O19" s="29" t="s">
        <v>50</v>
      </c>
      <c r="P19" s="30" t="s">
        <v>40</v>
      </c>
      <c r="Q19" s="29" t="s">
        <v>50</v>
      </c>
      <c r="R19" s="30" t="s">
        <v>55</v>
      </c>
    </row>
    <row r="20" spans="1:18" ht="11.25">
      <c r="A20" s="31" t="s">
        <v>5</v>
      </c>
      <c r="B20" s="42" t="s">
        <v>123</v>
      </c>
      <c r="C20" s="32"/>
      <c r="D20" s="28" t="s">
        <v>56</v>
      </c>
      <c r="E20" s="32" t="s">
        <v>138</v>
      </c>
      <c r="F20" s="33"/>
      <c r="G20" s="32" t="s">
        <v>57</v>
      </c>
      <c r="H20" s="32" t="s">
        <v>58</v>
      </c>
      <c r="I20" s="33"/>
      <c r="J20" s="33"/>
      <c r="K20" s="32" t="s">
        <v>55</v>
      </c>
      <c r="L20" s="33"/>
      <c r="M20" s="33"/>
      <c r="N20" s="32"/>
      <c r="O20" s="28" t="s">
        <v>59</v>
      </c>
      <c r="P20" s="32"/>
      <c r="Q20" s="28" t="s">
        <v>59</v>
      </c>
      <c r="R20" s="32" t="s">
        <v>60</v>
      </c>
    </row>
    <row r="21" spans="1:18" ht="11.25">
      <c r="A21" s="20">
        <v>1997</v>
      </c>
      <c r="B21" s="120" t="s">
        <v>155</v>
      </c>
      <c r="C21" s="120" t="s">
        <v>155</v>
      </c>
      <c r="D21" s="120" t="s">
        <v>155</v>
      </c>
      <c r="E21" s="120" t="s">
        <v>155</v>
      </c>
      <c r="F21" s="105">
        <v>10396</v>
      </c>
      <c r="G21" s="120" t="s">
        <v>155</v>
      </c>
      <c r="H21" s="120" t="s">
        <v>155</v>
      </c>
      <c r="I21" s="105">
        <v>13428</v>
      </c>
      <c r="J21" s="105">
        <v>23810</v>
      </c>
      <c r="K21" s="105">
        <v>1157</v>
      </c>
      <c r="L21" s="105">
        <v>2300</v>
      </c>
      <c r="M21" s="120" t="s">
        <v>155</v>
      </c>
      <c r="N21" s="105">
        <v>9893</v>
      </c>
      <c r="O21" s="120" t="s">
        <v>155</v>
      </c>
      <c r="P21" s="105">
        <v>9205</v>
      </c>
      <c r="Q21" s="120" t="s">
        <v>18</v>
      </c>
      <c r="R21" s="105">
        <v>23825</v>
      </c>
    </row>
    <row r="22" spans="1:18" ht="11.25">
      <c r="A22" s="20">
        <v>1998</v>
      </c>
      <c r="B22" s="105">
        <v>18</v>
      </c>
      <c r="C22" s="105">
        <v>11152</v>
      </c>
      <c r="D22" s="105">
        <v>7179</v>
      </c>
      <c r="E22" s="105">
        <v>839</v>
      </c>
      <c r="F22" s="105">
        <v>12009</v>
      </c>
      <c r="G22" s="105">
        <v>15972</v>
      </c>
      <c r="H22" s="105">
        <v>3077</v>
      </c>
      <c r="I22" s="105">
        <v>19049</v>
      </c>
      <c r="J22" s="105">
        <v>31059</v>
      </c>
      <c r="K22" s="105">
        <v>1656</v>
      </c>
      <c r="L22" s="105">
        <v>2394</v>
      </c>
      <c r="M22" s="105">
        <v>1093</v>
      </c>
      <c r="N22" s="105">
        <v>15922</v>
      </c>
      <c r="O22" s="105">
        <v>325</v>
      </c>
      <c r="P22" s="105">
        <v>10155</v>
      </c>
      <c r="Q22" s="105">
        <v>1925</v>
      </c>
      <c r="R22" s="105">
        <v>31059</v>
      </c>
    </row>
    <row r="23" spans="1:18" ht="11.25">
      <c r="A23" s="20">
        <v>1999</v>
      </c>
      <c r="B23" s="105">
        <v>88</v>
      </c>
      <c r="C23" s="105">
        <v>10908</v>
      </c>
      <c r="D23" s="105">
        <v>8469</v>
      </c>
      <c r="E23" s="105">
        <v>1143</v>
      </c>
      <c r="F23" s="105">
        <v>12139</v>
      </c>
      <c r="G23" s="105">
        <v>12970</v>
      </c>
      <c r="H23" s="105">
        <v>3480</v>
      </c>
      <c r="I23" s="105">
        <v>16450</v>
      </c>
      <c r="J23" s="105">
        <v>28589</v>
      </c>
      <c r="K23" s="105">
        <v>1972</v>
      </c>
      <c r="L23" s="105">
        <v>2457</v>
      </c>
      <c r="M23" s="105">
        <v>803</v>
      </c>
      <c r="N23" s="105">
        <v>13294</v>
      </c>
      <c r="O23" s="105">
        <v>315</v>
      </c>
      <c r="P23" s="105">
        <v>10063</v>
      </c>
      <c r="Q23" s="105">
        <v>1730</v>
      </c>
      <c r="R23" s="105">
        <v>28589</v>
      </c>
    </row>
    <row r="24" spans="1:18" ht="11.25">
      <c r="A24" s="20">
        <v>2000</v>
      </c>
      <c r="B24" s="105">
        <v>60</v>
      </c>
      <c r="C24" s="105">
        <v>10551</v>
      </c>
      <c r="D24" s="105">
        <v>7918</v>
      </c>
      <c r="E24" s="105">
        <v>949</v>
      </c>
      <c r="F24" s="105">
        <v>11559</v>
      </c>
      <c r="G24" s="105">
        <v>17313</v>
      </c>
      <c r="H24" s="105">
        <v>3854</v>
      </c>
      <c r="I24" s="105">
        <v>21168</v>
      </c>
      <c r="J24" s="105">
        <v>32727</v>
      </c>
      <c r="K24" s="105">
        <v>5589</v>
      </c>
      <c r="L24" s="105">
        <v>2071</v>
      </c>
      <c r="M24" s="105">
        <v>1098</v>
      </c>
      <c r="N24" s="105">
        <v>16360</v>
      </c>
      <c r="O24" s="105">
        <v>291</v>
      </c>
      <c r="P24" s="105">
        <v>7610</v>
      </c>
      <c r="Q24" s="105">
        <v>2154</v>
      </c>
      <c r="R24" s="105">
        <v>32727</v>
      </c>
    </row>
    <row r="25" spans="1:18" ht="11.25">
      <c r="A25" s="20">
        <v>2001</v>
      </c>
      <c r="B25" s="105">
        <v>46</v>
      </c>
      <c r="C25" s="105">
        <v>11189</v>
      </c>
      <c r="D25" s="105">
        <v>8451</v>
      </c>
      <c r="E25" s="105">
        <v>1661</v>
      </c>
      <c r="F25" s="105">
        <v>12896</v>
      </c>
      <c r="G25" s="105">
        <v>14980</v>
      </c>
      <c r="H25" s="105">
        <v>4144</v>
      </c>
      <c r="I25" s="105">
        <v>19124</v>
      </c>
      <c r="J25" s="105">
        <v>32020</v>
      </c>
      <c r="K25" s="105">
        <v>5888</v>
      </c>
      <c r="L25" s="105">
        <v>2508</v>
      </c>
      <c r="M25" s="105">
        <v>1402</v>
      </c>
      <c r="N25" s="105">
        <v>14458</v>
      </c>
      <c r="O25" s="105">
        <v>555</v>
      </c>
      <c r="P25" s="105">
        <v>7764</v>
      </c>
      <c r="Q25" s="105">
        <v>2002</v>
      </c>
      <c r="R25" s="105">
        <v>32020</v>
      </c>
    </row>
    <row r="26" spans="1:18" ht="11.25">
      <c r="A26" s="20">
        <v>2002</v>
      </c>
      <c r="B26" s="105">
        <v>33</v>
      </c>
      <c r="C26" s="105">
        <v>12607</v>
      </c>
      <c r="D26" s="105">
        <v>9590</v>
      </c>
      <c r="E26" s="105">
        <v>1696</v>
      </c>
      <c r="F26" s="105">
        <v>14336</v>
      </c>
      <c r="G26" s="105">
        <v>17199</v>
      </c>
      <c r="H26" s="105">
        <v>3937</v>
      </c>
      <c r="I26" s="105">
        <v>21137</v>
      </c>
      <c r="J26" s="105">
        <v>35473</v>
      </c>
      <c r="K26" s="105">
        <v>6158</v>
      </c>
      <c r="L26" s="105">
        <v>3087</v>
      </c>
      <c r="M26" s="105">
        <v>1574</v>
      </c>
      <c r="N26" s="105">
        <v>15377</v>
      </c>
      <c r="O26" s="105">
        <v>607</v>
      </c>
      <c r="P26" s="105">
        <v>9277</v>
      </c>
      <c r="Q26" s="105">
        <v>2238</v>
      </c>
      <c r="R26" s="105">
        <v>35472</v>
      </c>
    </row>
    <row r="27" spans="1:18" ht="11.25">
      <c r="A27" s="20">
        <v>2003</v>
      </c>
      <c r="B27" s="105">
        <v>45</v>
      </c>
      <c r="C27" s="105">
        <v>14168</v>
      </c>
      <c r="D27" s="105">
        <v>6268</v>
      </c>
      <c r="E27" s="105">
        <v>1600</v>
      </c>
      <c r="F27" s="105">
        <v>15812</v>
      </c>
      <c r="G27" s="105">
        <v>16247</v>
      </c>
      <c r="H27" s="105">
        <v>3319</v>
      </c>
      <c r="I27" s="105">
        <v>19566</v>
      </c>
      <c r="J27" s="105">
        <v>35365</v>
      </c>
      <c r="K27" s="105">
        <v>6564</v>
      </c>
      <c r="L27" s="105">
        <v>3455</v>
      </c>
      <c r="M27" s="105">
        <v>1044</v>
      </c>
      <c r="N27" s="105">
        <v>14714</v>
      </c>
      <c r="O27" s="105">
        <v>410</v>
      </c>
      <c r="P27" s="105">
        <v>9601</v>
      </c>
      <c r="Q27" s="105">
        <v>2609</v>
      </c>
      <c r="R27" s="105">
        <v>35365</v>
      </c>
    </row>
    <row r="28" spans="1:18" ht="11.25">
      <c r="A28" s="20">
        <v>2004</v>
      </c>
      <c r="B28" s="105">
        <v>185</v>
      </c>
      <c r="C28" s="105">
        <v>16261</v>
      </c>
      <c r="D28" s="105">
        <v>6502</v>
      </c>
      <c r="E28" s="105">
        <v>1401</v>
      </c>
      <c r="F28" s="105">
        <v>17846</v>
      </c>
      <c r="G28" s="105">
        <v>13673</v>
      </c>
      <c r="H28" s="105">
        <v>3184</v>
      </c>
      <c r="I28" s="105">
        <v>16857</v>
      </c>
      <c r="J28" s="105">
        <v>34706</v>
      </c>
      <c r="K28" s="105">
        <v>6454</v>
      </c>
      <c r="L28" s="105">
        <v>3584</v>
      </c>
      <c r="M28" s="105">
        <v>1228</v>
      </c>
      <c r="N28" s="105">
        <v>13383</v>
      </c>
      <c r="O28" s="105">
        <v>472</v>
      </c>
      <c r="P28" s="105">
        <v>10056</v>
      </c>
      <c r="Q28" s="105">
        <v>4015</v>
      </c>
      <c r="R28" s="105">
        <v>34706</v>
      </c>
    </row>
    <row r="29" spans="1:18" ht="11.25">
      <c r="A29" s="20">
        <v>2005</v>
      </c>
      <c r="B29" s="105">
        <v>160</v>
      </c>
      <c r="C29" s="105">
        <v>19080</v>
      </c>
      <c r="D29" s="105">
        <v>12921</v>
      </c>
      <c r="E29" s="105">
        <v>1222</v>
      </c>
      <c r="F29" s="105">
        <v>20462</v>
      </c>
      <c r="G29" s="105">
        <v>12266</v>
      </c>
      <c r="H29" s="105">
        <v>3638</v>
      </c>
      <c r="I29" s="105">
        <v>15904</v>
      </c>
      <c r="J29" s="105">
        <v>36366</v>
      </c>
      <c r="K29" s="105">
        <v>6909</v>
      </c>
      <c r="L29" s="105">
        <v>3709</v>
      </c>
      <c r="M29" s="105">
        <v>1207</v>
      </c>
      <c r="N29" s="105">
        <v>13019</v>
      </c>
      <c r="O29" s="105">
        <v>545</v>
      </c>
      <c r="P29" s="105">
        <v>11520</v>
      </c>
      <c r="Q29" s="105">
        <v>4538</v>
      </c>
      <c r="R29" s="105">
        <v>36365</v>
      </c>
    </row>
    <row r="30" spans="1:18" ht="11.25">
      <c r="A30" s="20">
        <v>2006</v>
      </c>
      <c r="B30" s="105">
        <v>119</v>
      </c>
      <c r="C30" s="105">
        <v>20090</v>
      </c>
      <c r="D30" s="105">
        <v>12947</v>
      </c>
      <c r="E30" s="105">
        <v>1560</v>
      </c>
      <c r="F30" s="105">
        <v>21769</v>
      </c>
      <c r="G30" s="105">
        <v>10466</v>
      </c>
      <c r="H30" s="105">
        <v>3352</v>
      </c>
      <c r="I30" s="105">
        <v>13818</v>
      </c>
      <c r="J30" s="105">
        <v>35587</v>
      </c>
      <c r="K30" s="105">
        <v>6110</v>
      </c>
      <c r="L30" s="105">
        <v>3757</v>
      </c>
      <c r="M30" s="105">
        <v>2312</v>
      </c>
      <c r="N30" s="105">
        <v>12221</v>
      </c>
      <c r="O30" s="105">
        <v>534</v>
      </c>
      <c r="P30" s="105">
        <v>11188</v>
      </c>
      <c r="Q30" s="105">
        <v>2527</v>
      </c>
      <c r="R30" s="105">
        <v>35587</v>
      </c>
    </row>
    <row r="31" spans="1:18" ht="11.25">
      <c r="A31" s="22">
        <v>2007</v>
      </c>
      <c r="B31" s="112">
        <v>87</v>
      </c>
      <c r="C31" s="112">
        <v>22297</v>
      </c>
      <c r="D31" s="112">
        <v>13998</v>
      </c>
      <c r="E31" s="112">
        <v>2179</v>
      </c>
      <c r="F31" s="112">
        <v>24563</v>
      </c>
      <c r="G31" s="112">
        <v>10681</v>
      </c>
      <c r="H31" s="112">
        <v>2989</v>
      </c>
      <c r="I31" s="112">
        <v>13671</v>
      </c>
      <c r="J31" s="112">
        <v>38234</v>
      </c>
      <c r="K31" s="112">
        <v>7499</v>
      </c>
      <c r="L31" s="112">
        <v>3794</v>
      </c>
      <c r="M31" s="112">
        <v>2311</v>
      </c>
      <c r="N31" s="112">
        <v>13510</v>
      </c>
      <c r="O31" s="112">
        <v>596</v>
      </c>
      <c r="P31" s="112">
        <v>11120</v>
      </c>
      <c r="Q31" s="112">
        <v>2592</v>
      </c>
      <c r="R31" s="112">
        <v>38234</v>
      </c>
    </row>
  </sheetData>
  <sheetProtection/>
  <mergeCells count="7">
    <mergeCell ref="A1:P1"/>
    <mergeCell ref="A16:R16"/>
    <mergeCell ref="G17:H17"/>
    <mergeCell ref="B18:E18"/>
    <mergeCell ref="G18:H18"/>
    <mergeCell ref="N18:O18"/>
    <mergeCell ref="P18:Q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6" sqref="A16:P16"/>
    </sheetView>
  </sheetViews>
  <sheetFormatPr defaultColWidth="9.140625" defaultRowHeight="12.75"/>
  <cols>
    <col min="1" max="1" width="5.57421875" style="20" customWidth="1"/>
    <col min="2" max="16" width="8.28125" style="20" customWidth="1"/>
    <col min="17" max="16384" width="9.140625" style="20" customWidth="1"/>
  </cols>
  <sheetData>
    <row r="1" spans="1:16" ht="12.75">
      <c r="A1" s="135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45">
      <c r="A2" s="43" t="s">
        <v>5</v>
      </c>
      <c r="B2" s="52" t="s">
        <v>61</v>
      </c>
      <c r="C2" s="52" t="s">
        <v>62</v>
      </c>
      <c r="D2" s="52" t="s">
        <v>63</v>
      </c>
      <c r="E2" s="53" t="s">
        <v>64</v>
      </c>
      <c r="F2" s="52" t="s">
        <v>65</v>
      </c>
      <c r="G2" s="52" t="s">
        <v>66</v>
      </c>
      <c r="H2" s="52" t="s">
        <v>67</v>
      </c>
      <c r="I2" s="19" t="s">
        <v>68</v>
      </c>
      <c r="J2" s="19" t="s">
        <v>69</v>
      </c>
      <c r="K2" s="54" t="s">
        <v>70</v>
      </c>
      <c r="L2" s="54" t="s">
        <v>71</v>
      </c>
      <c r="M2" s="52" t="s">
        <v>72</v>
      </c>
      <c r="N2" s="54" t="s">
        <v>73</v>
      </c>
      <c r="O2" s="52" t="s">
        <v>74</v>
      </c>
      <c r="P2" s="52" t="s">
        <v>75</v>
      </c>
    </row>
    <row r="3" spans="1:16" ht="11.25">
      <c r="A3" s="20">
        <v>1997</v>
      </c>
      <c r="B3" s="44">
        <v>-0.162231255</v>
      </c>
      <c r="C3" s="44">
        <v>-1.567960106</v>
      </c>
      <c r="D3" s="44">
        <v>0.0260206795</v>
      </c>
      <c r="E3" s="45">
        <v>7.4704666122</v>
      </c>
      <c r="F3" s="44">
        <v>-0.192472824</v>
      </c>
      <c r="G3" s="44">
        <v>-0.198366039</v>
      </c>
      <c r="H3" s="44">
        <v>-0.173745428</v>
      </c>
      <c r="I3" s="105">
        <v>920</v>
      </c>
      <c r="J3" s="105">
        <v>165</v>
      </c>
      <c r="K3" s="46">
        <v>0.1181281636</v>
      </c>
      <c r="L3" s="46">
        <v>0.9337296302</v>
      </c>
      <c r="M3" s="44">
        <v>0.1590234572</v>
      </c>
      <c r="N3" s="123" t="s">
        <v>18</v>
      </c>
      <c r="O3" s="124" t="s">
        <v>18</v>
      </c>
      <c r="P3" s="124" t="s">
        <v>18</v>
      </c>
    </row>
    <row r="4" spans="1:16" ht="11.25">
      <c r="A4" s="20">
        <v>1998</v>
      </c>
      <c r="B4" s="44">
        <v>-0.121036147</v>
      </c>
      <c r="C4" s="44">
        <v>-1.21039577</v>
      </c>
      <c r="D4" s="44">
        <v>0.0211017791</v>
      </c>
      <c r="E4" s="45">
        <v>8.1886522422</v>
      </c>
      <c r="F4" s="44">
        <v>-0.175537929</v>
      </c>
      <c r="G4" s="44">
        <v>-0.175167322</v>
      </c>
      <c r="H4" s="44">
        <v>-0.160950599</v>
      </c>
      <c r="I4" s="105">
        <v>964</v>
      </c>
      <c r="J4" s="105">
        <v>218</v>
      </c>
      <c r="K4" s="46">
        <v>0.1088298886</v>
      </c>
      <c r="L4" s="46">
        <v>0.7520080527</v>
      </c>
      <c r="M4" s="44">
        <v>0.1338829096</v>
      </c>
      <c r="N4" s="46">
        <v>1.0457003422</v>
      </c>
      <c r="O4" s="44">
        <v>0.050554622</v>
      </c>
      <c r="P4" s="44">
        <v>0.0023167301</v>
      </c>
    </row>
    <row r="5" spans="1:16" ht="11.25">
      <c r="A5" s="20">
        <v>1999</v>
      </c>
      <c r="B5" s="44">
        <v>-0.132864498</v>
      </c>
      <c r="C5" s="44">
        <v>-1.114227676</v>
      </c>
      <c r="D5" s="44">
        <v>0.0260623942</v>
      </c>
      <c r="E5" s="45">
        <v>6.6416284215</v>
      </c>
      <c r="F5" s="44">
        <v>-0.187748669</v>
      </c>
      <c r="G5" s="44">
        <v>-0.182905368</v>
      </c>
      <c r="H5" s="44">
        <v>-0.16666614</v>
      </c>
      <c r="I5" s="105">
        <v>945</v>
      </c>
      <c r="J5" s="105">
        <v>210</v>
      </c>
      <c r="K5" s="46">
        <v>0.1308621598</v>
      </c>
      <c r="L5" s="46">
        <v>0.7971895078</v>
      </c>
      <c r="M5" s="44">
        <v>0.1384957269</v>
      </c>
      <c r="N5" s="46">
        <v>1.0581434002</v>
      </c>
      <c r="O5" s="44">
        <v>-0.024209103</v>
      </c>
      <c r="P5" s="44">
        <v>-0.004994222</v>
      </c>
    </row>
    <row r="6" spans="1:16" ht="11.25">
      <c r="A6" s="20">
        <v>2000</v>
      </c>
      <c r="B6" s="44">
        <v>-0.155412724</v>
      </c>
      <c r="C6" s="44">
        <v>-0.792234454</v>
      </c>
      <c r="D6" s="44">
        <v>0.0163884172</v>
      </c>
      <c r="E6" s="45">
        <v>3.622456649</v>
      </c>
      <c r="F6" s="44">
        <v>-0.202854216</v>
      </c>
      <c r="G6" s="44">
        <v>-0.212690656</v>
      </c>
      <c r="H6" s="44">
        <v>-0.192865303</v>
      </c>
      <c r="I6" s="105">
        <v>1002</v>
      </c>
      <c r="J6" s="105">
        <v>154</v>
      </c>
      <c r="K6" s="46">
        <v>0.2163351819</v>
      </c>
      <c r="L6" s="46">
        <v>0.8058096591</v>
      </c>
      <c r="M6" s="44">
        <v>0.1823260701</v>
      </c>
      <c r="N6" s="46">
        <v>1.1261617078</v>
      </c>
      <c r="O6" s="44">
        <v>0.1571277559</v>
      </c>
      <c r="P6" s="44">
        <v>0.0917990625</v>
      </c>
    </row>
    <row r="7" spans="1:16" ht="11.25">
      <c r="A7" s="20">
        <v>2001</v>
      </c>
      <c r="B7" s="44">
        <v>-0.144858226</v>
      </c>
      <c r="C7" s="44">
        <v>-0.702684101</v>
      </c>
      <c r="D7" s="44">
        <v>0.0231689585</v>
      </c>
      <c r="E7" s="45">
        <v>3.161923892</v>
      </c>
      <c r="F7" s="44">
        <v>-0.175066146</v>
      </c>
      <c r="G7" s="44">
        <v>-0.193777236</v>
      </c>
      <c r="H7" s="44">
        <v>-0.166256995</v>
      </c>
      <c r="I7" s="105">
        <v>1058</v>
      </c>
      <c r="J7" s="105">
        <v>180</v>
      </c>
      <c r="K7" s="46">
        <v>0.2402734951</v>
      </c>
      <c r="L7" s="46">
        <v>0.8712910159</v>
      </c>
      <c r="M7" s="44">
        <v>0.1672284855</v>
      </c>
      <c r="N7" s="46">
        <v>1.0700119944</v>
      </c>
      <c r="O7" s="44">
        <v>0.0578810682</v>
      </c>
      <c r="P7" s="44">
        <v>0.0020516717</v>
      </c>
    </row>
    <row r="8" spans="1:16" ht="11.25">
      <c r="A8" s="20">
        <v>2002</v>
      </c>
      <c r="B8" s="44">
        <v>-0.128750578</v>
      </c>
      <c r="C8" s="44">
        <v>-0.571198627</v>
      </c>
      <c r="D8" s="44">
        <v>0.0184574546</v>
      </c>
      <c r="E8" s="45">
        <v>3.2327243907</v>
      </c>
      <c r="F8" s="44">
        <v>-0.1540206</v>
      </c>
      <c r="G8" s="44">
        <v>-0.152439277</v>
      </c>
      <c r="H8" s="44">
        <v>-0.145440749</v>
      </c>
      <c r="I8" s="105">
        <v>1190</v>
      </c>
      <c r="J8" s="105">
        <v>201</v>
      </c>
      <c r="K8" s="46">
        <v>0.2362505402</v>
      </c>
      <c r="L8" s="46">
        <v>0.8852441908</v>
      </c>
      <c r="M8" s="44">
        <v>0.1834136908</v>
      </c>
      <c r="N8" s="46">
        <v>1.0760884006</v>
      </c>
      <c r="O8" s="44">
        <v>0.1255915802</v>
      </c>
      <c r="P8" s="44">
        <v>0.0002274968</v>
      </c>
    </row>
    <row r="9" spans="1:16" ht="11.25">
      <c r="A9" s="20">
        <v>2003</v>
      </c>
      <c r="B9" s="44">
        <v>-0.035421562</v>
      </c>
      <c r="C9" s="44">
        <v>-0.191486969</v>
      </c>
      <c r="D9" s="44">
        <v>0.0183175006</v>
      </c>
      <c r="E9" s="45">
        <v>2.9069107226</v>
      </c>
      <c r="F9" s="44">
        <v>-0.040778518</v>
      </c>
      <c r="G9" s="44">
        <v>-0.048352499</v>
      </c>
      <c r="H9" s="44">
        <v>-0.034944974</v>
      </c>
      <c r="I9" s="105">
        <v>1340</v>
      </c>
      <c r="J9" s="105">
        <v>343</v>
      </c>
      <c r="K9" s="46">
        <v>0.2559544553</v>
      </c>
      <c r="L9" s="46">
        <v>1.0136382532</v>
      </c>
      <c r="M9" s="44">
        <v>0.1353419348</v>
      </c>
      <c r="N9" s="46">
        <v>1.0487534174</v>
      </c>
      <c r="O9" s="44">
        <v>0.1415556043</v>
      </c>
      <c r="P9" s="44">
        <v>0.0141394996</v>
      </c>
    </row>
    <row r="10" spans="1:16" ht="11.25">
      <c r="A10" s="20">
        <v>2004</v>
      </c>
      <c r="B10" s="44">
        <v>-0.042993129</v>
      </c>
      <c r="C10" s="44">
        <v>-0.210778904</v>
      </c>
      <c r="D10" s="44">
        <v>0.0162729101</v>
      </c>
      <c r="E10" s="45">
        <v>2.8415443404</v>
      </c>
      <c r="F10" s="44">
        <v>-0.043307699</v>
      </c>
      <c r="G10" s="44">
        <v>-0.050789707</v>
      </c>
      <c r="H10" s="44">
        <v>-0.039797472</v>
      </c>
      <c r="I10" s="105">
        <v>1354</v>
      </c>
      <c r="J10" s="105">
        <v>357</v>
      </c>
      <c r="K10" s="46">
        <v>0.2603107689</v>
      </c>
      <c r="L10" s="46">
        <v>1.0802979896</v>
      </c>
      <c r="M10" s="44">
        <v>0.0926465226</v>
      </c>
      <c r="N10" s="46">
        <v>0.9555958075</v>
      </c>
      <c r="O10" s="44">
        <v>0.0459080216</v>
      </c>
      <c r="P10" s="44">
        <v>0.0349119725</v>
      </c>
    </row>
    <row r="11" spans="1:16" ht="11.25">
      <c r="A11" s="20">
        <v>2005</v>
      </c>
      <c r="B11" s="44">
        <v>-0.031069942</v>
      </c>
      <c r="C11" s="44">
        <v>-0.155711057</v>
      </c>
      <c r="D11" s="44">
        <v>0.013663228</v>
      </c>
      <c r="E11" s="45">
        <v>2.7962068993</v>
      </c>
      <c r="F11" s="44">
        <v>-0.031788849</v>
      </c>
      <c r="G11" s="44">
        <v>-0.037361218</v>
      </c>
      <c r="H11" s="44">
        <v>-0.028301086</v>
      </c>
      <c r="I11" s="105">
        <v>1413</v>
      </c>
      <c r="J11" s="105">
        <v>387</v>
      </c>
      <c r="K11" s="46">
        <v>0.2634140355</v>
      </c>
      <c r="L11" s="46">
        <v>1.0978356654</v>
      </c>
      <c r="M11" s="44">
        <v>0.0722526188</v>
      </c>
      <c r="N11" s="46">
        <v>1.0575031998</v>
      </c>
      <c r="O11" s="44">
        <v>0.0648275772</v>
      </c>
      <c r="P11" s="44">
        <v>0.0208401055</v>
      </c>
    </row>
    <row r="12" spans="1:16" ht="11.25">
      <c r="A12" s="20">
        <v>2006</v>
      </c>
      <c r="B12" s="44">
        <v>-0.02545517</v>
      </c>
      <c r="C12" s="44">
        <v>-0.235362901</v>
      </c>
      <c r="D12" s="44">
        <v>0.0150720529</v>
      </c>
      <c r="E12" s="45">
        <v>3.0372731555</v>
      </c>
      <c r="F12" s="44">
        <v>-0.026426691</v>
      </c>
      <c r="G12" s="44">
        <v>-0.049374668</v>
      </c>
      <c r="H12" s="44">
        <v>-0.021559085</v>
      </c>
      <c r="I12" s="105">
        <v>1501</v>
      </c>
      <c r="J12" s="105">
        <v>408</v>
      </c>
      <c r="K12" s="46">
        <v>0.247691935</v>
      </c>
      <c r="L12" s="46">
        <v>1.1807166517</v>
      </c>
      <c r="M12" s="44">
        <v>0.0380174499</v>
      </c>
      <c r="N12" s="46">
        <v>0.9990975067</v>
      </c>
      <c r="O12" s="44">
        <v>0.0524701798</v>
      </c>
      <c r="P12" s="44">
        <v>-0.009729691</v>
      </c>
    </row>
    <row r="13" spans="1:16" ht="11.25">
      <c r="A13" s="22">
        <v>2007</v>
      </c>
      <c r="B13" s="48">
        <v>-0.014360861</v>
      </c>
      <c r="C13" s="48">
        <v>-0.100442734</v>
      </c>
      <c r="D13" s="48">
        <v>0.0170386689</v>
      </c>
      <c r="E13" s="49">
        <v>2.7373957608</v>
      </c>
      <c r="F13" s="48">
        <v>-0.018485694</v>
      </c>
      <c r="G13" s="48">
        <v>-0.023185941</v>
      </c>
      <c r="H13" s="48">
        <v>-0.012389557</v>
      </c>
      <c r="I13" s="112">
        <v>1532</v>
      </c>
      <c r="J13" s="112">
        <v>417</v>
      </c>
      <c r="K13" s="50">
        <v>0.2675659909</v>
      </c>
      <c r="L13" s="50">
        <v>1.1591101341</v>
      </c>
      <c r="M13" s="48">
        <v>0.0036180725</v>
      </c>
      <c r="N13" s="50">
        <v>0.9554434219</v>
      </c>
      <c r="O13" s="48">
        <v>0.0547106649</v>
      </c>
      <c r="P13" s="48">
        <v>0.0332273393</v>
      </c>
    </row>
    <row r="16" spans="1:16" ht="12.75">
      <c r="A16" s="135" t="s">
        <v>164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ht="33.75">
      <c r="A17" s="17" t="s">
        <v>5</v>
      </c>
      <c r="B17" s="18" t="s">
        <v>27</v>
      </c>
      <c r="C17" s="18" t="s">
        <v>28</v>
      </c>
      <c r="D17" s="18" t="s">
        <v>29</v>
      </c>
      <c r="E17" s="18" t="s">
        <v>30</v>
      </c>
      <c r="F17" s="18" t="s">
        <v>31</v>
      </c>
      <c r="G17" s="18" t="s">
        <v>32</v>
      </c>
      <c r="H17" s="18" t="s">
        <v>33</v>
      </c>
      <c r="I17" s="18" t="s">
        <v>134</v>
      </c>
      <c r="J17" s="18" t="s">
        <v>34</v>
      </c>
      <c r="K17" s="18" t="s">
        <v>35</v>
      </c>
      <c r="L17" s="18" t="s">
        <v>36</v>
      </c>
      <c r="M17" s="18" t="s">
        <v>37</v>
      </c>
      <c r="N17" s="18" t="s">
        <v>38</v>
      </c>
      <c r="O17" s="19" t="s">
        <v>39</v>
      </c>
      <c r="P17" s="19" t="s">
        <v>8</v>
      </c>
    </row>
    <row r="18" spans="1:16" ht="11.25">
      <c r="A18" s="20">
        <v>1997</v>
      </c>
      <c r="B18" s="105">
        <v>5607</v>
      </c>
      <c r="C18" s="105">
        <v>80</v>
      </c>
      <c r="D18" s="105">
        <v>3</v>
      </c>
      <c r="E18" s="105">
        <v>-1430</v>
      </c>
      <c r="F18" s="105">
        <v>-180</v>
      </c>
      <c r="G18" s="105">
        <v>-3822</v>
      </c>
      <c r="H18" s="105">
        <v>120</v>
      </c>
      <c r="I18" s="105">
        <v>22</v>
      </c>
      <c r="J18" s="105">
        <v>-58</v>
      </c>
      <c r="K18" s="105">
        <v>84</v>
      </c>
      <c r="L18" s="105">
        <v>-12</v>
      </c>
      <c r="M18" s="105">
        <v>-21</v>
      </c>
      <c r="N18" s="105">
        <v>51</v>
      </c>
      <c r="O18" s="105">
        <v>1619</v>
      </c>
      <c r="P18" s="105">
        <v>7023</v>
      </c>
    </row>
    <row r="19" spans="1:16" ht="11.25">
      <c r="A19" s="20">
        <v>1998</v>
      </c>
      <c r="B19" s="105">
        <v>6231</v>
      </c>
      <c r="C19" s="105">
        <v>84</v>
      </c>
      <c r="D19" s="105">
        <v>1</v>
      </c>
      <c r="E19" s="105">
        <v>-1578</v>
      </c>
      <c r="F19" s="105">
        <v>-203</v>
      </c>
      <c r="G19" s="105">
        <v>-4401</v>
      </c>
      <c r="H19" s="105">
        <v>133</v>
      </c>
      <c r="I19" s="105">
        <v>53</v>
      </c>
      <c r="J19" s="105">
        <v>-58</v>
      </c>
      <c r="K19" s="105">
        <v>129</v>
      </c>
      <c r="L19" s="105">
        <v>-16</v>
      </c>
      <c r="M19" s="105">
        <v>-34</v>
      </c>
      <c r="N19" s="105">
        <v>78</v>
      </c>
      <c r="O19" s="105">
        <v>1601</v>
      </c>
      <c r="P19" s="105">
        <v>7364</v>
      </c>
    </row>
    <row r="20" spans="1:16" ht="11.25">
      <c r="A20" s="20">
        <v>1999</v>
      </c>
      <c r="B20" s="105">
        <v>6697</v>
      </c>
      <c r="C20" s="105">
        <v>85</v>
      </c>
      <c r="D20" s="105">
        <v>0</v>
      </c>
      <c r="E20" s="105">
        <v>-1703</v>
      </c>
      <c r="F20" s="105">
        <v>-218</v>
      </c>
      <c r="G20" s="105">
        <v>-4728</v>
      </c>
      <c r="H20" s="105">
        <v>132</v>
      </c>
      <c r="I20" s="105">
        <v>35</v>
      </c>
      <c r="J20" s="105">
        <v>-56</v>
      </c>
      <c r="K20" s="105">
        <v>112</v>
      </c>
      <c r="L20" s="105">
        <v>1</v>
      </c>
      <c r="M20" s="105">
        <v>-32</v>
      </c>
      <c r="N20" s="105">
        <v>81</v>
      </c>
      <c r="O20" s="105">
        <v>1542</v>
      </c>
      <c r="P20" s="105">
        <v>7529</v>
      </c>
    </row>
    <row r="21" spans="1:16" ht="11.25">
      <c r="A21" s="20">
        <v>2000</v>
      </c>
      <c r="B21" s="105">
        <v>7331</v>
      </c>
      <c r="C21" s="105">
        <v>96</v>
      </c>
      <c r="D21" s="105">
        <v>10</v>
      </c>
      <c r="E21" s="105">
        <v>-1870</v>
      </c>
      <c r="F21" s="105">
        <v>-230</v>
      </c>
      <c r="G21" s="105">
        <v>-5202</v>
      </c>
      <c r="H21" s="105">
        <v>134</v>
      </c>
      <c r="I21" s="105">
        <v>37</v>
      </c>
      <c r="J21" s="105">
        <v>-63</v>
      </c>
      <c r="K21" s="105">
        <v>107</v>
      </c>
      <c r="L21" s="105">
        <v>-16</v>
      </c>
      <c r="M21" s="105">
        <v>-39</v>
      </c>
      <c r="N21" s="105">
        <v>53</v>
      </c>
      <c r="O21" s="105">
        <v>1600</v>
      </c>
      <c r="P21" s="105">
        <v>7751</v>
      </c>
    </row>
    <row r="22" spans="1:16" ht="11.25">
      <c r="A22" s="20">
        <v>2001</v>
      </c>
      <c r="B22" s="105">
        <v>7904</v>
      </c>
      <c r="C22" s="105">
        <v>93</v>
      </c>
      <c r="D22" s="105">
        <v>0</v>
      </c>
      <c r="E22" s="105">
        <v>-1983</v>
      </c>
      <c r="F22" s="105">
        <v>-256</v>
      </c>
      <c r="G22" s="105">
        <v>-5615</v>
      </c>
      <c r="H22" s="105">
        <v>143</v>
      </c>
      <c r="I22" s="105">
        <v>16</v>
      </c>
      <c r="J22" s="105">
        <v>-68</v>
      </c>
      <c r="K22" s="105">
        <v>90</v>
      </c>
      <c r="L22" s="105">
        <v>-20</v>
      </c>
      <c r="M22" s="105">
        <v>-29</v>
      </c>
      <c r="N22" s="105">
        <v>41</v>
      </c>
      <c r="O22" s="105">
        <v>1576</v>
      </c>
      <c r="P22" s="105">
        <v>7823</v>
      </c>
    </row>
    <row r="23" spans="1:16" ht="11.25">
      <c r="A23" s="20">
        <v>2002</v>
      </c>
      <c r="B23" s="105">
        <v>8166</v>
      </c>
      <c r="C23" s="105">
        <v>102</v>
      </c>
      <c r="D23" s="105">
        <v>-3</v>
      </c>
      <c r="E23" s="105">
        <v>-2201</v>
      </c>
      <c r="F23" s="105">
        <v>-277</v>
      </c>
      <c r="G23" s="105">
        <v>-5638</v>
      </c>
      <c r="H23" s="105">
        <v>149</v>
      </c>
      <c r="I23" s="105">
        <v>16</v>
      </c>
      <c r="J23" s="105">
        <v>-76</v>
      </c>
      <c r="K23" s="105">
        <v>88</v>
      </c>
      <c r="L23" s="105">
        <v>-11</v>
      </c>
      <c r="M23" s="105">
        <v>-34</v>
      </c>
      <c r="N23" s="105">
        <v>44</v>
      </c>
      <c r="O23" s="105">
        <v>1603</v>
      </c>
      <c r="P23" s="105">
        <v>8415</v>
      </c>
    </row>
    <row r="24" spans="1:16" ht="11.25">
      <c r="A24" s="20">
        <v>2003</v>
      </c>
      <c r="B24" s="105">
        <v>8487</v>
      </c>
      <c r="C24" s="105">
        <v>75</v>
      </c>
      <c r="D24" s="105">
        <v>-3</v>
      </c>
      <c r="E24" s="105">
        <v>-2270</v>
      </c>
      <c r="F24" s="105">
        <v>-294</v>
      </c>
      <c r="G24" s="105">
        <v>-5857</v>
      </c>
      <c r="H24" s="105">
        <v>138</v>
      </c>
      <c r="I24" s="105">
        <v>26</v>
      </c>
      <c r="J24" s="105">
        <v>-69</v>
      </c>
      <c r="K24" s="105">
        <v>96</v>
      </c>
      <c r="L24" s="105">
        <v>-16</v>
      </c>
      <c r="M24" s="105">
        <v>-31</v>
      </c>
      <c r="N24" s="105">
        <v>48</v>
      </c>
      <c r="O24" s="105">
        <v>1647</v>
      </c>
      <c r="P24" s="105">
        <v>8444</v>
      </c>
    </row>
    <row r="25" spans="1:16" ht="11.25">
      <c r="A25" s="20">
        <v>2004</v>
      </c>
      <c r="B25" s="105">
        <v>8664</v>
      </c>
      <c r="C25" s="105">
        <v>94</v>
      </c>
      <c r="D25" s="105">
        <v>-2</v>
      </c>
      <c r="E25" s="105">
        <v>-2341</v>
      </c>
      <c r="F25" s="105">
        <v>-303</v>
      </c>
      <c r="G25" s="105">
        <v>-5978</v>
      </c>
      <c r="H25" s="105">
        <v>134</v>
      </c>
      <c r="I25" s="105">
        <v>15</v>
      </c>
      <c r="J25" s="105">
        <v>-57</v>
      </c>
      <c r="K25" s="105">
        <v>92</v>
      </c>
      <c r="L25" s="105">
        <v>-1</v>
      </c>
      <c r="M25" s="105">
        <v>-37</v>
      </c>
      <c r="N25" s="105">
        <v>54</v>
      </c>
      <c r="O25" s="105">
        <v>1650</v>
      </c>
      <c r="P25" s="105">
        <v>8514</v>
      </c>
    </row>
    <row r="26" spans="1:16" ht="11.25">
      <c r="A26" s="20">
        <v>2005</v>
      </c>
      <c r="B26" s="105">
        <v>9380</v>
      </c>
      <c r="C26" s="105">
        <v>90</v>
      </c>
      <c r="D26" s="105">
        <v>-1</v>
      </c>
      <c r="E26" s="105">
        <v>-2519</v>
      </c>
      <c r="F26" s="105">
        <v>-314</v>
      </c>
      <c r="G26" s="105">
        <v>-6469</v>
      </c>
      <c r="H26" s="105">
        <v>167</v>
      </c>
      <c r="I26" s="105">
        <v>68</v>
      </c>
      <c r="J26" s="105">
        <v>-53</v>
      </c>
      <c r="K26" s="105">
        <v>183</v>
      </c>
      <c r="L26" s="105">
        <v>7</v>
      </c>
      <c r="M26" s="105">
        <v>-46</v>
      </c>
      <c r="N26" s="105">
        <v>144</v>
      </c>
      <c r="O26" s="105">
        <v>1605</v>
      </c>
      <c r="P26" s="105">
        <v>8804</v>
      </c>
    </row>
    <row r="27" spans="1:16" ht="11.25">
      <c r="A27" s="20">
        <v>2006</v>
      </c>
      <c r="B27" s="105">
        <v>10238</v>
      </c>
      <c r="C27" s="105">
        <v>85</v>
      </c>
      <c r="D27" s="105">
        <v>-1</v>
      </c>
      <c r="E27" s="105">
        <v>-2681</v>
      </c>
      <c r="F27" s="105">
        <v>-331</v>
      </c>
      <c r="G27" s="105">
        <v>-7090</v>
      </c>
      <c r="H27" s="105">
        <v>220</v>
      </c>
      <c r="I27" s="105">
        <v>47</v>
      </c>
      <c r="J27" s="105">
        <v>-58</v>
      </c>
      <c r="K27" s="105">
        <v>209</v>
      </c>
      <c r="L27" s="105">
        <v>-12</v>
      </c>
      <c r="M27" s="105">
        <v>-56</v>
      </c>
      <c r="N27" s="105">
        <v>140</v>
      </c>
      <c r="O27" s="105">
        <v>1608</v>
      </c>
      <c r="P27" s="105">
        <v>9294</v>
      </c>
    </row>
    <row r="28" spans="1:16" ht="11.25">
      <c r="A28" s="22">
        <v>2007</v>
      </c>
      <c r="B28" s="112">
        <v>10208</v>
      </c>
      <c r="C28" s="112">
        <v>91</v>
      </c>
      <c r="D28" s="112">
        <v>-2</v>
      </c>
      <c r="E28" s="112">
        <v>-2874</v>
      </c>
      <c r="F28" s="112">
        <v>-346</v>
      </c>
      <c r="G28" s="112">
        <v>-6899</v>
      </c>
      <c r="H28" s="112">
        <v>178</v>
      </c>
      <c r="I28" s="112">
        <v>37</v>
      </c>
      <c r="J28" s="112">
        <v>-90</v>
      </c>
      <c r="K28" s="112">
        <v>124</v>
      </c>
      <c r="L28" s="112">
        <v>-3</v>
      </c>
      <c r="M28" s="112">
        <v>-51</v>
      </c>
      <c r="N28" s="112">
        <v>70</v>
      </c>
      <c r="O28" s="112">
        <v>1562</v>
      </c>
      <c r="P28" s="112">
        <v>9454</v>
      </c>
    </row>
  </sheetData>
  <sheetProtection/>
  <mergeCells count="2">
    <mergeCell ref="A1:P1"/>
    <mergeCell ref="A16:P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9" sqref="A19:P19"/>
    </sheetView>
  </sheetViews>
  <sheetFormatPr defaultColWidth="9.140625" defaultRowHeight="12.75"/>
  <cols>
    <col min="1" max="1" width="5.57421875" style="20" customWidth="1"/>
    <col min="2" max="18" width="7.421875" style="20" customWidth="1"/>
    <col min="19" max="16384" width="9.140625" style="20" customWidth="1"/>
  </cols>
  <sheetData>
    <row r="1" spans="1:18" ht="12.75">
      <c r="A1" s="135" t="s">
        <v>165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11.25">
      <c r="A2" s="24"/>
      <c r="B2" s="24"/>
      <c r="C2" s="24"/>
      <c r="D2" s="24"/>
      <c r="E2" s="24"/>
      <c r="F2" s="25" t="s">
        <v>40</v>
      </c>
      <c r="G2" s="142" t="s">
        <v>41</v>
      </c>
      <c r="H2" s="142"/>
      <c r="I2" s="25" t="s">
        <v>40</v>
      </c>
      <c r="J2" s="24"/>
      <c r="K2" s="24"/>
      <c r="L2" s="24"/>
      <c r="M2" s="24"/>
      <c r="N2" s="24"/>
      <c r="O2" s="24"/>
      <c r="P2" s="24"/>
      <c r="Q2" s="24"/>
      <c r="R2" s="26" t="s">
        <v>40</v>
      </c>
    </row>
    <row r="3" spans="1:18" ht="11.25">
      <c r="A3" s="27"/>
      <c r="B3" s="143" t="s">
        <v>42</v>
      </c>
      <c r="C3" s="143"/>
      <c r="D3" s="143"/>
      <c r="E3" s="143"/>
      <c r="F3" s="29" t="s">
        <v>43</v>
      </c>
      <c r="G3" s="143" t="s">
        <v>44</v>
      </c>
      <c r="H3" s="143"/>
      <c r="I3" s="29" t="s">
        <v>45</v>
      </c>
      <c r="J3" s="30" t="s">
        <v>40</v>
      </c>
      <c r="K3" s="30" t="s">
        <v>40</v>
      </c>
      <c r="L3" s="30" t="s">
        <v>131</v>
      </c>
      <c r="M3" s="30" t="s">
        <v>46</v>
      </c>
      <c r="N3" s="143" t="s">
        <v>47</v>
      </c>
      <c r="O3" s="143"/>
      <c r="P3" s="143" t="s">
        <v>48</v>
      </c>
      <c r="Q3" s="143"/>
      <c r="R3" s="30" t="s">
        <v>49</v>
      </c>
    </row>
    <row r="4" spans="1:18" ht="11.25">
      <c r="A4" s="27"/>
      <c r="B4" s="40" t="s">
        <v>124</v>
      </c>
      <c r="C4" s="30" t="s">
        <v>122</v>
      </c>
      <c r="D4" s="29" t="s">
        <v>50</v>
      </c>
      <c r="E4" s="30" t="s">
        <v>137</v>
      </c>
      <c r="F4" s="29" t="s">
        <v>44</v>
      </c>
      <c r="G4" s="30" t="s">
        <v>51</v>
      </c>
      <c r="H4" s="30" t="s">
        <v>52</v>
      </c>
      <c r="I4" s="29" t="s">
        <v>44</v>
      </c>
      <c r="J4" s="30" t="s">
        <v>44</v>
      </c>
      <c r="K4" s="30" t="s">
        <v>49</v>
      </c>
      <c r="L4" s="30" t="s">
        <v>53</v>
      </c>
      <c r="M4" s="30" t="s">
        <v>54</v>
      </c>
      <c r="N4" s="30" t="s">
        <v>40</v>
      </c>
      <c r="O4" s="29" t="s">
        <v>50</v>
      </c>
      <c r="P4" s="30" t="s">
        <v>40</v>
      </c>
      <c r="Q4" s="29" t="s">
        <v>50</v>
      </c>
      <c r="R4" s="30" t="s">
        <v>55</v>
      </c>
    </row>
    <row r="5" spans="1:18" ht="11.25">
      <c r="A5" s="31" t="s">
        <v>5</v>
      </c>
      <c r="B5" s="42" t="s">
        <v>123</v>
      </c>
      <c r="C5" s="32"/>
      <c r="D5" s="28" t="s">
        <v>56</v>
      </c>
      <c r="E5" s="32" t="s">
        <v>138</v>
      </c>
      <c r="F5" s="33"/>
      <c r="G5" s="32" t="s">
        <v>57</v>
      </c>
      <c r="H5" s="32" t="s">
        <v>58</v>
      </c>
      <c r="I5" s="33"/>
      <c r="J5" s="33"/>
      <c r="K5" s="32" t="s">
        <v>55</v>
      </c>
      <c r="L5" s="33"/>
      <c r="M5" s="33"/>
      <c r="N5" s="32"/>
      <c r="O5" s="28" t="s">
        <v>59</v>
      </c>
      <c r="P5" s="32"/>
      <c r="Q5" s="28" t="s">
        <v>59</v>
      </c>
      <c r="R5" s="32" t="s">
        <v>60</v>
      </c>
    </row>
    <row r="6" spans="1:18" ht="11.25">
      <c r="A6" s="20">
        <v>1997</v>
      </c>
      <c r="B6" s="125" t="s">
        <v>18</v>
      </c>
      <c r="C6" s="125" t="s">
        <v>18</v>
      </c>
      <c r="D6" s="125" t="s">
        <v>18</v>
      </c>
      <c r="E6" s="125" t="s">
        <v>18</v>
      </c>
      <c r="F6" s="56">
        <v>903</v>
      </c>
      <c r="G6" s="125" t="s">
        <v>18</v>
      </c>
      <c r="H6" s="125" t="s">
        <v>18</v>
      </c>
      <c r="I6" s="56">
        <v>1001</v>
      </c>
      <c r="J6" s="56">
        <v>1904</v>
      </c>
      <c r="K6" s="56">
        <v>365</v>
      </c>
      <c r="L6" s="56">
        <v>129</v>
      </c>
      <c r="M6" s="125" t="s">
        <v>18</v>
      </c>
      <c r="N6" s="56">
        <v>925</v>
      </c>
      <c r="O6" s="125" t="s">
        <v>18</v>
      </c>
      <c r="P6" s="56">
        <v>475</v>
      </c>
      <c r="Q6" s="125" t="s">
        <v>18</v>
      </c>
      <c r="R6" s="56">
        <v>1900</v>
      </c>
    </row>
    <row r="7" spans="1:18" ht="11.25">
      <c r="A7" s="20">
        <v>1998</v>
      </c>
      <c r="B7" s="56">
        <v>16</v>
      </c>
      <c r="C7" s="56">
        <v>876</v>
      </c>
      <c r="D7" s="56">
        <v>701</v>
      </c>
      <c r="E7" s="56">
        <v>164</v>
      </c>
      <c r="F7" s="56">
        <v>1056</v>
      </c>
      <c r="G7" s="56">
        <v>804</v>
      </c>
      <c r="H7" s="56">
        <v>351</v>
      </c>
      <c r="I7" s="56">
        <v>1154</v>
      </c>
      <c r="J7" s="56">
        <v>2210</v>
      </c>
      <c r="K7" s="56">
        <v>441</v>
      </c>
      <c r="L7" s="56">
        <v>161</v>
      </c>
      <c r="M7" s="56">
        <v>9</v>
      </c>
      <c r="N7" s="56">
        <v>1066</v>
      </c>
      <c r="O7" s="56">
        <v>50</v>
      </c>
      <c r="P7" s="56">
        <v>532</v>
      </c>
      <c r="Q7" s="56">
        <v>368</v>
      </c>
      <c r="R7" s="56">
        <v>2210</v>
      </c>
    </row>
    <row r="8" spans="1:18" ht="11.25">
      <c r="A8" s="20">
        <v>1999</v>
      </c>
      <c r="B8" s="56">
        <v>12</v>
      </c>
      <c r="C8" s="56">
        <v>919</v>
      </c>
      <c r="D8" s="56">
        <v>751</v>
      </c>
      <c r="E8" s="56">
        <v>198</v>
      </c>
      <c r="F8" s="56">
        <v>1129</v>
      </c>
      <c r="G8" s="56">
        <v>858</v>
      </c>
      <c r="H8" s="56">
        <v>359</v>
      </c>
      <c r="I8" s="56">
        <v>1216</v>
      </c>
      <c r="J8" s="56">
        <v>2346</v>
      </c>
      <c r="K8" s="56">
        <v>451</v>
      </c>
      <c r="L8" s="56">
        <v>171</v>
      </c>
      <c r="M8" s="56">
        <v>2</v>
      </c>
      <c r="N8" s="56">
        <v>1157</v>
      </c>
      <c r="O8" s="56">
        <v>62</v>
      </c>
      <c r="P8" s="56">
        <v>565</v>
      </c>
      <c r="Q8" s="56">
        <v>386</v>
      </c>
      <c r="R8" s="56">
        <v>2346</v>
      </c>
    </row>
    <row r="9" spans="1:18" ht="11.25">
      <c r="A9" s="20">
        <v>2000</v>
      </c>
      <c r="B9" s="56">
        <v>15</v>
      </c>
      <c r="C9" s="56">
        <v>1055</v>
      </c>
      <c r="D9" s="56">
        <v>847</v>
      </c>
      <c r="E9" s="56">
        <v>216</v>
      </c>
      <c r="F9" s="56">
        <v>1286</v>
      </c>
      <c r="G9" s="56">
        <v>925</v>
      </c>
      <c r="H9" s="56">
        <v>392</v>
      </c>
      <c r="I9" s="56">
        <v>1317</v>
      </c>
      <c r="J9" s="56">
        <v>2602</v>
      </c>
      <c r="K9" s="56">
        <v>509</v>
      </c>
      <c r="L9" s="56">
        <v>193</v>
      </c>
      <c r="M9" s="56">
        <v>2</v>
      </c>
      <c r="N9" s="56">
        <v>1251</v>
      </c>
      <c r="O9" s="56">
        <v>80</v>
      </c>
      <c r="P9" s="56">
        <v>649</v>
      </c>
      <c r="Q9" s="56">
        <v>448</v>
      </c>
      <c r="R9" s="56">
        <v>2602</v>
      </c>
    </row>
    <row r="10" spans="1:18" ht="11.25">
      <c r="A10" s="20">
        <v>2001</v>
      </c>
      <c r="B10" s="56">
        <v>20</v>
      </c>
      <c r="C10" s="56">
        <v>1113</v>
      </c>
      <c r="D10" s="56">
        <v>929</v>
      </c>
      <c r="E10" s="56">
        <v>164</v>
      </c>
      <c r="F10" s="56">
        <v>1297</v>
      </c>
      <c r="G10" s="56">
        <v>960</v>
      </c>
      <c r="H10" s="56">
        <v>387</v>
      </c>
      <c r="I10" s="56">
        <v>1348</v>
      </c>
      <c r="J10" s="56">
        <v>2644</v>
      </c>
      <c r="K10" s="56">
        <v>517</v>
      </c>
      <c r="L10" s="56">
        <v>206</v>
      </c>
      <c r="M10" s="56">
        <v>1</v>
      </c>
      <c r="N10" s="56">
        <v>1238</v>
      </c>
      <c r="O10" s="56">
        <v>87</v>
      </c>
      <c r="P10" s="56">
        <v>684</v>
      </c>
      <c r="Q10" s="56">
        <v>487</v>
      </c>
      <c r="R10" s="56">
        <v>2642</v>
      </c>
    </row>
    <row r="11" spans="1:18" ht="11.25">
      <c r="A11" s="20">
        <v>2002</v>
      </c>
      <c r="B11" s="56">
        <v>16</v>
      </c>
      <c r="C11" s="56">
        <v>1203</v>
      </c>
      <c r="D11" s="56">
        <v>973</v>
      </c>
      <c r="E11" s="56">
        <v>162</v>
      </c>
      <c r="F11" s="56">
        <v>1381</v>
      </c>
      <c r="G11" s="56">
        <v>981</v>
      </c>
      <c r="H11" s="56">
        <v>422</v>
      </c>
      <c r="I11" s="56">
        <v>1403</v>
      </c>
      <c r="J11" s="56">
        <v>2783</v>
      </c>
      <c r="K11" s="56">
        <v>551</v>
      </c>
      <c r="L11" s="56">
        <v>219</v>
      </c>
      <c r="M11" s="56">
        <v>21</v>
      </c>
      <c r="N11" s="56">
        <v>1300</v>
      </c>
      <c r="O11" s="56">
        <v>101</v>
      </c>
      <c r="P11" s="56">
        <v>693</v>
      </c>
      <c r="Q11" s="56">
        <v>496</v>
      </c>
      <c r="R11" s="56">
        <v>2782</v>
      </c>
    </row>
    <row r="12" spans="1:18" ht="11.25">
      <c r="A12" s="20">
        <v>2003</v>
      </c>
      <c r="B12" s="56">
        <v>16</v>
      </c>
      <c r="C12" s="56">
        <v>1260</v>
      </c>
      <c r="D12" s="56">
        <v>1006</v>
      </c>
      <c r="E12" s="56">
        <v>166</v>
      </c>
      <c r="F12" s="56">
        <v>1442</v>
      </c>
      <c r="G12" s="56">
        <v>970</v>
      </c>
      <c r="H12" s="56">
        <v>489</v>
      </c>
      <c r="I12" s="56">
        <v>1458</v>
      </c>
      <c r="J12" s="56">
        <v>2900</v>
      </c>
      <c r="K12" s="56">
        <v>603</v>
      </c>
      <c r="L12" s="56">
        <v>236</v>
      </c>
      <c r="M12" s="56">
        <v>21</v>
      </c>
      <c r="N12" s="56">
        <v>1352</v>
      </c>
      <c r="O12" s="56">
        <v>134</v>
      </c>
      <c r="P12" s="56">
        <v>688</v>
      </c>
      <c r="Q12" s="56">
        <v>499</v>
      </c>
      <c r="R12" s="56">
        <v>2900</v>
      </c>
    </row>
    <row r="13" spans="1:18" ht="11.25">
      <c r="A13" s="20">
        <v>2004</v>
      </c>
      <c r="B13" s="56">
        <v>25</v>
      </c>
      <c r="C13" s="56">
        <v>1233</v>
      </c>
      <c r="D13" s="56">
        <v>993</v>
      </c>
      <c r="E13" s="56">
        <v>243</v>
      </c>
      <c r="F13" s="56">
        <v>1501</v>
      </c>
      <c r="G13" s="56">
        <v>976</v>
      </c>
      <c r="H13" s="56">
        <v>502</v>
      </c>
      <c r="I13" s="56">
        <v>1478</v>
      </c>
      <c r="J13" s="56">
        <v>2979</v>
      </c>
      <c r="K13" s="56">
        <v>703</v>
      </c>
      <c r="L13" s="56">
        <v>234</v>
      </c>
      <c r="M13" s="56">
        <v>22</v>
      </c>
      <c r="N13" s="56">
        <v>1366</v>
      </c>
      <c r="O13" s="56">
        <v>138</v>
      </c>
      <c r="P13" s="56">
        <v>654</v>
      </c>
      <c r="Q13" s="56">
        <v>479</v>
      </c>
      <c r="R13" s="56">
        <v>2980</v>
      </c>
    </row>
    <row r="14" spans="1:18" ht="11.25">
      <c r="A14" s="20">
        <v>2005</v>
      </c>
      <c r="B14" s="56">
        <v>32</v>
      </c>
      <c r="C14" s="56">
        <v>1267</v>
      </c>
      <c r="D14" s="56">
        <v>995</v>
      </c>
      <c r="E14" s="56">
        <v>265</v>
      </c>
      <c r="F14" s="56">
        <v>1564</v>
      </c>
      <c r="G14" s="56">
        <v>1072</v>
      </c>
      <c r="H14" s="56">
        <v>585</v>
      </c>
      <c r="I14" s="56">
        <v>1657</v>
      </c>
      <c r="J14" s="56">
        <v>3221</v>
      </c>
      <c r="K14" s="56">
        <v>827</v>
      </c>
      <c r="L14" s="56">
        <v>229</v>
      </c>
      <c r="M14" s="56">
        <v>22</v>
      </c>
      <c r="N14" s="56">
        <v>1526</v>
      </c>
      <c r="O14" s="56">
        <v>189</v>
      </c>
      <c r="P14" s="56">
        <v>617</v>
      </c>
      <c r="Q14" s="56">
        <v>439</v>
      </c>
      <c r="R14" s="56">
        <v>3219</v>
      </c>
    </row>
    <row r="15" spans="1:18" ht="11.25">
      <c r="A15" s="20">
        <v>2006</v>
      </c>
      <c r="B15" s="56">
        <v>35</v>
      </c>
      <c r="C15" s="56">
        <v>1343</v>
      </c>
      <c r="D15" s="56">
        <v>1038</v>
      </c>
      <c r="E15" s="56">
        <v>337</v>
      </c>
      <c r="F15" s="56">
        <v>1714</v>
      </c>
      <c r="G15" s="56">
        <v>1184</v>
      </c>
      <c r="H15" s="56">
        <v>619</v>
      </c>
      <c r="I15" s="56">
        <v>1804</v>
      </c>
      <c r="J15" s="56">
        <v>3518</v>
      </c>
      <c r="K15" s="56">
        <v>965</v>
      </c>
      <c r="L15" s="56">
        <v>247</v>
      </c>
      <c r="M15" s="56">
        <v>21</v>
      </c>
      <c r="N15" s="56">
        <v>1578</v>
      </c>
      <c r="O15" s="56">
        <v>175</v>
      </c>
      <c r="P15" s="56">
        <v>709</v>
      </c>
      <c r="Q15" s="56">
        <v>493</v>
      </c>
      <c r="R15" s="56">
        <v>3519</v>
      </c>
    </row>
    <row r="16" spans="1:18" ht="11.25">
      <c r="A16" s="22">
        <v>2007</v>
      </c>
      <c r="B16" s="57">
        <v>40</v>
      </c>
      <c r="C16" s="57">
        <v>1477</v>
      </c>
      <c r="D16" s="57">
        <v>1134</v>
      </c>
      <c r="E16" s="57">
        <v>331</v>
      </c>
      <c r="F16" s="57">
        <v>1848</v>
      </c>
      <c r="G16" s="57">
        <v>1151</v>
      </c>
      <c r="H16" s="57">
        <v>618</v>
      </c>
      <c r="I16" s="57">
        <v>1769</v>
      </c>
      <c r="J16" s="57">
        <v>3612</v>
      </c>
      <c r="K16" s="57">
        <v>931</v>
      </c>
      <c r="L16" s="57">
        <v>233</v>
      </c>
      <c r="M16" s="57">
        <v>32</v>
      </c>
      <c r="N16" s="57">
        <v>1598</v>
      </c>
      <c r="O16" s="57">
        <v>199</v>
      </c>
      <c r="P16" s="57">
        <v>824</v>
      </c>
      <c r="Q16" s="57">
        <v>599</v>
      </c>
      <c r="R16" s="57">
        <v>3612</v>
      </c>
    </row>
    <row r="19" spans="1:16" ht="12.75">
      <c r="A19" s="135" t="s">
        <v>182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</row>
    <row r="20" spans="1:16" ht="45">
      <c r="A20" s="43" t="s">
        <v>5</v>
      </c>
      <c r="B20" s="52" t="s">
        <v>61</v>
      </c>
      <c r="C20" s="52" t="s">
        <v>62</v>
      </c>
      <c r="D20" s="52" t="s">
        <v>126</v>
      </c>
      <c r="E20" s="53" t="s">
        <v>127</v>
      </c>
      <c r="F20" s="52" t="s">
        <v>65</v>
      </c>
      <c r="G20" s="52" t="s">
        <v>66</v>
      </c>
      <c r="H20" s="52" t="s">
        <v>67</v>
      </c>
      <c r="I20" s="19" t="s">
        <v>68</v>
      </c>
      <c r="J20" s="19" t="s">
        <v>132</v>
      </c>
      <c r="K20" s="54" t="s">
        <v>70</v>
      </c>
      <c r="L20" s="54" t="s">
        <v>71</v>
      </c>
      <c r="M20" s="52" t="s">
        <v>72</v>
      </c>
      <c r="N20" s="54" t="s">
        <v>73</v>
      </c>
      <c r="O20" s="52" t="s">
        <v>129</v>
      </c>
      <c r="P20" s="52" t="s">
        <v>130</v>
      </c>
    </row>
    <row r="21" spans="1:16" ht="11.25">
      <c r="A21" s="20">
        <v>1997</v>
      </c>
      <c r="B21" s="44">
        <v>0.0747202736</v>
      </c>
      <c r="C21" s="44">
        <v>0.1840154801</v>
      </c>
      <c r="D21" s="44">
        <v>0.0402838247</v>
      </c>
      <c r="E21" s="45">
        <v>3.1457761785</v>
      </c>
      <c r="F21" s="44">
        <v>0.0213904993</v>
      </c>
      <c r="G21" s="44">
        <v>0.0150437814</v>
      </c>
      <c r="H21" s="44">
        <v>0.0253763487</v>
      </c>
      <c r="I21" s="56">
        <v>798</v>
      </c>
      <c r="J21" s="56">
        <v>247</v>
      </c>
      <c r="K21" s="46">
        <v>0.2407198892</v>
      </c>
      <c r="L21" s="46">
        <v>2.9444848234</v>
      </c>
      <c r="M21" s="44">
        <v>0.0134765871</v>
      </c>
      <c r="N21" s="123" t="s">
        <v>18</v>
      </c>
      <c r="O21" s="124" t="s">
        <v>18</v>
      </c>
      <c r="P21" s="124" t="s">
        <v>18</v>
      </c>
    </row>
    <row r="22" spans="1:16" ht="11.25">
      <c r="A22" s="20">
        <v>1998</v>
      </c>
      <c r="B22" s="44">
        <v>0.0708686892</v>
      </c>
      <c r="C22" s="44">
        <v>0.1796632528</v>
      </c>
      <c r="D22" s="44">
        <v>0.0351483157</v>
      </c>
      <c r="E22" s="45">
        <v>2.9670689532</v>
      </c>
      <c r="F22" s="44">
        <v>0.0211771507</v>
      </c>
      <c r="G22" s="44">
        <v>0.0160626908</v>
      </c>
      <c r="H22" s="44">
        <v>0.0251360906</v>
      </c>
      <c r="I22" s="56">
        <v>846</v>
      </c>
      <c r="J22" s="56">
        <v>260</v>
      </c>
      <c r="K22" s="46">
        <v>0.2520668353</v>
      </c>
      <c r="L22" s="46">
        <v>2.8193998184</v>
      </c>
      <c r="M22" s="44">
        <v>0.0141438857</v>
      </c>
      <c r="N22" s="46">
        <v>1.0636397148</v>
      </c>
      <c r="O22" s="44">
        <v>0.1113152072</v>
      </c>
      <c r="P22" s="44">
        <v>0.0485547487</v>
      </c>
    </row>
    <row r="23" spans="1:16" ht="11.25">
      <c r="A23" s="20">
        <v>1999</v>
      </c>
      <c r="B23" s="44">
        <v>0.069014889</v>
      </c>
      <c r="C23" s="44">
        <v>0.1848580664</v>
      </c>
      <c r="D23" s="44">
        <v>0.0314321197</v>
      </c>
      <c r="E23" s="45">
        <v>3.0862139174</v>
      </c>
      <c r="F23" s="44">
        <v>0.0197342066</v>
      </c>
      <c r="G23" s="44">
        <v>0.0158472089</v>
      </c>
      <c r="H23" s="44">
        <v>0.0241749966</v>
      </c>
      <c r="I23" s="56">
        <v>890</v>
      </c>
      <c r="J23" s="56">
        <v>273</v>
      </c>
      <c r="K23" s="46">
        <v>0.244731994</v>
      </c>
      <c r="L23" s="46">
        <v>2.8548044995</v>
      </c>
      <c r="M23" s="44">
        <v>0.0088406689</v>
      </c>
      <c r="N23" s="46">
        <v>1.0296328752</v>
      </c>
      <c r="O23" s="44">
        <v>0.0748674241</v>
      </c>
      <c r="P23" s="44">
        <v>0.0224063009</v>
      </c>
    </row>
    <row r="24" spans="1:16" ht="11.25">
      <c r="A24" s="20">
        <v>2000</v>
      </c>
      <c r="B24" s="44">
        <v>0.0612165666</v>
      </c>
      <c r="C24" s="44">
        <v>0.163311363</v>
      </c>
      <c r="D24" s="44">
        <v>0.0324008064</v>
      </c>
      <c r="E24" s="45">
        <v>3.0200706456</v>
      </c>
      <c r="F24" s="44">
        <v>0.0169384803</v>
      </c>
      <c r="G24" s="44">
        <v>0.0144202294</v>
      </c>
      <c r="H24" s="44">
        <v>0.021723989</v>
      </c>
      <c r="I24" s="56">
        <v>946</v>
      </c>
      <c r="J24" s="56">
        <v>287</v>
      </c>
      <c r="K24" s="46">
        <v>0.2488199274</v>
      </c>
      <c r="L24" s="46">
        <v>2.8179247655</v>
      </c>
      <c r="M24" s="44">
        <v>0.0090027366</v>
      </c>
      <c r="N24" s="46">
        <v>1.0349261487</v>
      </c>
      <c r="O24" s="44">
        <v>0.0945769417</v>
      </c>
      <c r="P24" s="44">
        <v>0.0294859875</v>
      </c>
    </row>
    <row r="25" spans="1:16" ht="11.25">
      <c r="A25" s="20">
        <v>2001</v>
      </c>
      <c r="B25" s="44">
        <v>0.0600899676</v>
      </c>
      <c r="C25" s="44">
        <v>0.1370675615</v>
      </c>
      <c r="D25" s="44">
        <v>0.0334867593</v>
      </c>
      <c r="E25" s="45">
        <v>2.9751518501</v>
      </c>
      <c r="F25" s="44">
        <v>0.0180919492</v>
      </c>
      <c r="G25" s="44">
        <v>0.0115266071</v>
      </c>
      <c r="H25" s="44">
        <v>0.0201025172</v>
      </c>
      <c r="I25" s="56">
        <v>1010</v>
      </c>
      <c r="J25" s="56">
        <v>304</v>
      </c>
      <c r="K25" s="46">
        <v>0.2513728286</v>
      </c>
      <c r="L25" s="46">
        <v>2.9891762802</v>
      </c>
      <c r="M25" s="44">
        <v>0.0139213996</v>
      </c>
      <c r="N25" s="46">
        <v>1.0752341953</v>
      </c>
      <c r="O25" s="44">
        <v>0.0782105073</v>
      </c>
      <c r="P25" s="44">
        <v>0.009289124</v>
      </c>
    </row>
    <row r="26" spans="1:16" ht="11.25">
      <c r="A26" s="20">
        <v>2002</v>
      </c>
      <c r="B26" s="44">
        <v>0.0601199517</v>
      </c>
      <c r="C26" s="44">
        <v>0.1275481137</v>
      </c>
      <c r="D26" s="44">
        <v>0.0354169771</v>
      </c>
      <c r="E26" s="45">
        <v>2.9234029347</v>
      </c>
      <c r="F26" s="44">
        <v>0.0185159536</v>
      </c>
      <c r="G26" s="44">
        <v>0.0110763604</v>
      </c>
      <c r="H26" s="44">
        <v>0.0204893134</v>
      </c>
      <c r="I26" s="56">
        <v>970</v>
      </c>
      <c r="J26" s="56">
        <v>312</v>
      </c>
      <c r="K26" s="46">
        <v>0.2548087014</v>
      </c>
      <c r="L26" s="46">
        <v>2.9342101717</v>
      </c>
      <c r="M26" s="44">
        <v>0.0125734637</v>
      </c>
      <c r="N26" s="46">
        <v>1.063996622</v>
      </c>
      <c r="O26" s="44">
        <v>0.0330879627</v>
      </c>
      <c r="P26" s="44">
        <v>0.0756742937</v>
      </c>
    </row>
    <row r="27" spans="1:16" ht="11.25">
      <c r="A27" s="20">
        <v>2003</v>
      </c>
      <c r="B27" s="44">
        <v>0.0577574355</v>
      </c>
      <c r="C27" s="44">
        <v>0.1237727952</v>
      </c>
      <c r="D27" s="44">
        <v>0.0322658126</v>
      </c>
      <c r="E27" s="45">
        <v>2.7534810411</v>
      </c>
      <c r="F27" s="44">
        <v>0.0166202747</v>
      </c>
      <c r="G27" s="44">
        <v>0.0112666149</v>
      </c>
      <c r="H27" s="44">
        <v>0.0197340431</v>
      </c>
      <c r="I27" s="56">
        <v>1005</v>
      </c>
      <c r="J27" s="56">
        <v>320</v>
      </c>
      <c r="K27" s="46">
        <v>0.2664158644</v>
      </c>
      <c r="L27" s="46">
        <v>2.9267917988</v>
      </c>
      <c r="M27" s="44">
        <v>0.0125576954</v>
      </c>
      <c r="N27" s="46">
        <v>1.064369066</v>
      </c>
      <c r="O27" s="44">
        <v>0.0393956772</v>
      </c>
      <c r="P27" s="44">
        <v>0.003446227</v>
      </c>
    </row>
    <row r="28" spans="1:16" ht="11.25">
      <c r="A28" s="20">
        <v>2004</v>
      </c>
      <c r="B28" s="44">
        <v>0.0504759638</v>
      </c>
      <c r="C28" s="44">
        <v>0.1050556359</v>
      </c>
      <c r="D28" s="44">
        <v>0.0272149197</v>
      </c>
      <c r="E28" s="45">
        <v>2.4176435569</v>
      </c>
      <c r="F28" s="44">
        <v>0.0156738607</v>
      </c>
      <c r="G28" s="44">
        <v>0.0105714277</v>
      </c>
      <c r="H28" s="44">
        <v>0.01735432</v>
      </c>
      <c r="I28" s="56">
        <v>1018</v>
      </c>
      <c r="J28" s="56">
        <v>327</v>
      </c>
      <c r="K28" s="46">
        <v>0.2926788284</v>
      </c>
      <c r="L28" s="46">
        <v>2.9085532493</v>
      </c>
      <c r="M28" s="44">
        <v>0.0130110945</v>
      </c>
      <c r="N28" s="46">
        <v>1.0669233591</v>
      </c>
      <c r="O28" s="44">
        <v>0.0208346073</v>
      </c>
      <c r="P28" s="44">
        <v>0.00828991</v>
      </c>
    </row>
    <row r="29" spans="1:16" ht="11.25">
      <c r="A29" s="20">
        <v>2005</v>
      </c>
      <c r="B29" s="44">
        <v>0.0735419735</v>
      </c>
      <c r="C29" s="44">
        <v>0.1839915416</v>
      </c>
      <c r="D29" s="44">
        <v>0.0239600089</v>
      </c>
      <c r="E29" s="45">
        <v>2.2443690995</v>
      </c>
      <c r="F29" s="44">
        <v>0.0179524036</v>
      </c>
      <c r="G29" s="44">
        <v>0.0194626251</v>
      </c>
      <c r="H29" s="44">
        <v>0.0252499952</v>
      </c>
      <c r="I29" s="56">
        <v>1065</v>
      </c>
      <c r="J29" s="56">
        <v>341</v>
      </c>
      <c r="K29" s="46">
        <v>0.3080899555</v>
      </c>
      <c r="L29" s="46">
        <v>2.9125539617</v>
      </c>
      <c r="M29" s="44">
        <v>0.0139795168</v>
      </c>
      <c r="N29" s="46">
        <v>1.0675424684</v>
      </c>
      <c r="O29" s="44">
        <v>0.0826129249</v>
      </c>
      <c r="P29" s="44">
        <v>0.0340615457</v>
      </c>
    </row>
    <row r="30" spans="1:16" ht="11.25">
      <c r="A30" s="20">
        <v>2006</v>
      </c>
      <c r="B30" s="44">
        <v>0.0759724028</v>
      </c>
      <c r="C30" s="44">
        <v>0.1836408813</v>
      </c>
      <c r="D30" s="44">
        <v>0.0238175073</v>
      </c>
      <c r="E30" s="45">
        <v>2.08065263</v>
      </c>
      <c r="F30" s="44">
        <v>0.021556875</v>
      </c>
      <c r="G30" s="44">
        <v>0.0204889554</v>
      </c>
      <c r="H30" s="44">
        <v>0.0261101607</v>
      </c>
      <c r="I30" s="56">
        <v>1102</v>
      </c>
      <c r="J30" s="56">
        <v>348</v>
      </c>
      <c r="K30" s="46">
        <v>0.3246360653</v>
      </c>
      <c r="L30" s="46">
        <v>2.9096872935</v>
      </c>
      <c r="M30" s="44">
        <v>0.0220709572</v>
      </c>
      <c r="N30" s="46">
        <v>1.1248647597</v>
      </c>
      <c r="O30" s="44">
        <v>0.0914257563</v>
      </c>
      <c r="P30" s="44">
        <v>0.0556565198</v>
      </c>
    </row>
    <row r="31" spans="1:16" ht="11.25">
      <c r="A31" s="22">
        <v>2007</v>
      </c>
      <c r="B31" s="48">
        <v>0.0598594659</v>
      </c>
      <c r="C31" s="48">
        <v>0.112828703</v>
      </c>
      <c r="D31" s="48">
        <v>0.0359949649</v>
      </c>
      <c r="E31" s="49">
        <v>2.2883307462</v>
      </c>
      <c r="F31" s="48">
        <v>0.0176024678</v>
      </c>
      <c r="G31" s="48">
        <v>0.0121419941</v>
      </c>
      <c r="H31" s="48">
        <v>0.0211818537</v>
      </c>
      <c r="I31" s="57">
        <v>1080</v>
      </c>
      <c r="J31" s="57">
        <v>360</v>
      </c>
      <c r="K31" s="50">
        <v>0.3041160172</v>
      </c>
      <c r="L31" s="50">
        <v>2.8259786328</v>
      </c>
      <c r="M31" s="48">
        <v>0.016790004</v>
      </c>
      <c r="N31" s="50">
        <v>1.0887301679</v>
      </c>
      <c r="O31" s="48">
        <v>-0.002852897</v>
      </c>
      <c r="P31" s="48">
        <v>0.0172154078</v>
      </c>
    </row>
  </sheetData>
  <sheetProtection/>
  <mergeCells count="7">
    <mergeCell ref="A19:P19"/>
    <mergeCell ref="P3:Q3"/>
    <mergeCell ref="A1:R1"/>
    <mergeCell ref="G2:H2"/>
    <mergeCell ref="B3:E3"/>
    <mergeCell ref="G3:H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6.57421875" style="0" customWidth="1"/>
    <col min="2" max="10" width="13.00390625" style="0" customWidth="1"/>
  </cols>
  <sheetData>
    <row r="1" spans="1:10" ht="12.75">
      <c r="A1" s="130" t="s">
        <v>183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5" customFormat="1" ht="27.75" customHeight="1">
      <c r="A2" s="1"/>
      <c r="B2" s="133" t="s">
        <v>0</v>
      </c>
      <c r="C2" s="133"/>
      <c r="D2" s="133" t="s">
        <v>1</v>
      </c>
      <c r="E2" s="133"/>
      <c r="F2" s="133" t="s">
        <v>2</v>
      </c>
      <c r="G2" s="133"/>
      <c r="H2" s="131" t="s">
        <v>3</v>
      </c>
      <c r="I2" s="132"/>
      <c r="J2" s="73" t="s">
        <v>4</v>
      </c>
    </row>
    <row r="3" spans="1:10" s="5" customFormat="1" ht="27.75" customHeight="1">
      <c r="A3" s="74" t="s">
        <v>5</v>
      </c>
      <c r="B3" s="74" t="s">
        <v>6</v>
      </c>
      <c r="C3" s="74" t="s">
        <v>7</v>
      </c>
      <c r="D3" s="74" t="s">
        <v>6</v>
      </c>
      <c r="E3" s="74" t="s">
        <v>7</v>
      </c>
      <c r="F3" s="74" t="s">
        <v>8</v>
      </c>
      <c r="G3" s="74" t="s">
        <v>147</v>
      </c>
      <c r="H3" s="74" t="s">
        <v>8</v>
      </c>
      <c r="I3" s="74" t="s">
        <v>147</v>
      </c>
      <c r="J3" s="74" t="s">
        <v>148</v>
      </c>
    </row>
    <row r="4" spans="1:10" s="5" customFormat="1" ht="12">
      <c r="A4" s="5">
        <v>1997</v>
      </c>
      <c r="B4" s="99">
        <v>15681</v>
      </c>
      <c r="C4" s="99">
        <v>12969</v>
      </c>
      <c r="D4" s="99">
        <v>12905</v>
      </c>
      <c r="E4" s="99">
        <v>10609</v>
      </c>
      <c r="F4" s="99">
        <v>98386</v>
      </c>
      <c r="G4" s="99">
        <v>120768</v>
      </c>
      <c r="H4" s="99">
        <v>98386</v>
      </c>
      <c r="I4" s="99">
        <v>120768</v>
      </c>
      <c r="J4" s="99">
        <f>'[1]LOPANDEPRISER'!AP31</f>
        <v>1927001</v>
      </c>
    </row>
    <row r="5" spans="1:10" s="5" customFormat="1" ht="12">
      <c r="A5" s="5">
        <v>1998</v>
      </c>
      <c r="B5" s="99">
        <v>15097</v>
      </c>
      <c r="C5" s="99">
        <v>12524</v>
      </c>
      <c r="D5" s="99">
        <v>12771</v>
      </c>
      <c r="E5" s="99">
        <v>10635</v>
      </c>
      <c r="F5" s="99">
        <v>100781</v>
      </c>
      <c r="G5" s="99">
        <v>128271</v>
      </c>
      <c r="H5" s="99">
        <v>100781</v>
      </c>
      <c r="I5" s="99">
        <v>128271</v>
      </c>
      <c r="J5" s="99">
        <f>'[1]LOPANDEPRISER'!AP32</f>
        <v>2012091</v>
      </c>
    </row>
    <row r="6" spans="1:10" s="5" customFormat="1" ht="12">
      <c r="A6" s="5">
        <v>1999</v>
      </c>
      <c r="B6" s="99">
        <v>14778</v>
      </c>
      <c r="C6" s="99">
        <v>12336</v>
      </c>
      <c r="D6" s="99">
        <v>12538</v>
      </c>
      <c r="E6" s="99">
        <v>10553</v>
      </c>
      <c r="F6" s="99">
        <v>102649</v>
      </c>
      <c r="G6" s="99">
        <v>133630</v>
      </c>
      <c r="H6" s="99">
        <v>102649</v>
      </c>
      <c r="I6" s="99">
        <v>133630</v>
      </c>
      <c r="J6" s="99">
        <f>'[1]LOPANDEPRISER'!AP33</f>
        <v>2123971</v>
      </c>
    </row>
    <row r="7" spans="1:10" s="5" customFormat="1" ht="12">
      <c r="A7" s="5">
        <v>2000</v>
      </c>
      <c r="B7" s="99">
        <v>14446</v>
      </c>
      <c r="C7" s="99">
        <v>12150</v>
      </c>
      <c r="D7" s="99">
        <v>12552</v>
      </c>
      <c r="E7" s="99">
        <v>10714</v>
      </c>
      <c r="F7" s="99">
        <v>106934</v>
      </c>
      <c r="G7" s="99">
        <v>146163</v>
      </c>
      <c r="H7" s="99">
        <v>106934</v>
      </c>
      <c r="I7" s="99">
        <v>146163</v>
      </c>
      <c r="J7" s="99">
        <f>'[1]LOPANDEPRISER'!AP34</f>
        <v>2249987</v>
      </c>
    </row>
    <row r="8" spans="1:10" s="5" customFormat="1" ht="12">
      <c r="A8" s="5">
        <v>2001</v>
      </c>
      <c r="B8" s="99">
        <v>13948</v>
      </c>
      <c r="C8" s="99">
        <v>11835</v>
      </c>
      <c r="D8" s="99">
        <v>12369</v>
      </c>
      <c r="E8" s="99">
        <v>10672</v>
      </c>
      <c r="F8" s="99">
        <v>112892</v>
      </c>
      <c r="G8" s="99">
        <v>164560</v>
      </c>
      <c r="H8" s="99">
        <v>106762</v>
      </c>
      <c r="I8" s="99">
        <v>154999</v>
      </c>
      <c r="J8" s="99">
        <f>'[1]LOPANDEPRISER'!AP35</f>
        <v>2326176</v>
      </c>
    </row>
    <row r="9" spans="1:10" s="5" customFormat="1" ht="12">
      <c r="A9" s="5">
        <v>2002</v>
      </c>
      <c r="B9" s="99">
        <v>13910</v>
      </c>
      <c r="C9" s="99">
        <v>11869</v>
      </c>
      <c r="D9" s="99">
        <v>12422</v>
      </c>
      <c r="E9" s="99">
        <v>10756</v>
      </c>
      <c r="F9" s="99">
        <v>114733</v>
      </c>
      <c r="G9" s="99">
        <v>170073</v>
      </c>
      <c r="H9" s="99">
        <v>107780</v>
      </c>
      <c r="I9" s="99">
        <v>159649</v>
      </c>
      <c r="J9" s="99">
        <f>'[1]LOPANDEPRISER'!AP36</f>
        <v>2420761</v>
      </c>
    </row>
    <row r="10" spans="1:10" s="5" customFormat="1" ht="12">
      <c r="A10" s="5">
        <v>2003</v>
      </c>
      <c r="B10" s="99">
        <v>14379</v>
      </c>
      <c r="C10" s="99">
        <v>12333</v>
      </c>
      <c r="D10" s="99">
        <v>12610</v>
      </c>
      <c r="E10" s="99">
        <v>10951</v>
      </c>
      <c r="F10" s="99">
        <v>115470</v>
      </c>
      <c r="G10" s="99">
        <v>180408</v>
      </c>
      <c r="H10" s="99">
        <v>108917</v>
      </c>
      <c r="I10" s="99">
        <v>169550</v>
      </c>
      <c r="J10" s="99">
        <f>'[1]LOPANDEPRISER'!AP37</f>
        <v>2515150</v>
      </c>
    </row>
    <row r="11" spans="1:10" s="5" customFormat="1" ht="12">
      <c r="A11" s="5">
        <v>2004</v>
      </c>
      <c r="B11" s="99">
        <v>14712</v>
      </c>
      <c r="C11" s="99">
        <v>12686</v>
      </c>
      <c r="D11" s="99">
        <v>12680</v>
      </c>
      <c r="E11" s="99">
        <v>11084</v>
      </c>
      <c r="F11" s="99">
        <v>118330</v>
      </c>
      <c r="G11" s="99">
        <v>190905</v>
      </c>
      <c r="H11" s="99">
        <v>110423</v>
      </c>
      <c r="I11" s="99">
        <v>178670</v>
      </c>
      <c r="J11" s="99">
        <f>'[1]LOPANDEPRISER'!AP38</f>
        <v>2624964</v>
      </c>
    </row>
    <row r="12" spans="1:10" s="5" customFormat="1" ht="12">
      <c r="A12" s="5">
        <v>2005</v>
      </c>
      <c r="B12" s="99">
        <v>14856</v>
      </c>
      <c r="C12" s="99">
        <v>12819</v>
      </c>
      <c r="D12" s="99">
        <v>12703</v>
      </c>
      <c r="E12" s="99">
        <v>11118</v>
      </c>
      <c r="F12" s="99">
        <v>119720</v>
      </c>
      <c r="G12" s="99">
        <v>212245</v>
      </c>
      <c r="H12" s="99">
        <v>112216</v>
      </c>
      <c r="I12" s="99">
        <v>194443</v>
      </c>
      <c r="J12" s="99">
        <f>'[1]LOPANDEPRISER'!AP39</f>
        <v>2735218</v>
      </c>
    </row>
    <row r="13" spans="1:10" s="5" customFormat="1" ht="12">
      <c r="A13" s="5">
        <v>2006</v>
      </c>
      <c r="B13" s="99">
        <v>14869</v>
      </c>
      <c r="C13" s="99">
        <v>12856</v>
      </c>
      <c r="D13" s="99">
        <v>12714</v>
      </c>
      <c r="E13" s="99">
        <v>11237</v>
      </c>
      <c r="F13" s="99">
        <v>122536</v>
      </c>
      <c r="G13" s="99">
        <v>227452</v>
      </c>
      <c r="H13" s="99">
        <v>114806</v>
      </c>
      <c r="I13" s="99">
        <v>208763</v>
      </c>
      <c r="J13" s="100">
        <v>2900790</v>
      </c>
    </row>
    <row r="14" spans="1:10" s="5" customFormat="1" ht="12">
      <c r="A14" s="8">
        <v>2007</v>
      </c>
      <c r="B14" s="101">
        <v>15074</v>
      </c>
      <c r="C14" s="101">
        <v>13081</v>
      </c>
      <c r="D14" s="101">
        <v>12749</v>
      </c>
      <c r="E14" s="101">
        <v>11292</v>
      </c>
      <c r="F14" s="101">
        <v>126367</v>
      </c>
      <c r="G14" s="101">
        <v>239178</v>
      </c>
      <c r="H14" s="101">
        <v>118418</v>
      </c>
      <c r="I14" s="101">
        <v>219360</v>
      </c>
      <c r="J14" s="102">
        <v>3061449</v>
      </c>
    </row>
  </sheetData>
  <sheetProtection/>
  <mergeCells count="5">
    <mergeCell ref="A1:J1"/>
    <mergeCell ref="H2:I2"/>
    <mergeCell ref="F2:G2"/>
    <mergeCell ref="D2:E2"/>
    <mergeCell ref="B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6" sqref="A16:R16"/>
    </sheetView>
  </sheetViews>
  <sheetFormatPr defaultColWidth="9.140625" defaultRowHeight="12.75"/>
  <cols>
    <col min="1" max="1" width="5.57421875" style="66" customWidth="1"/>
    <col min="2" max="18" width="7.421875" style="66" customWidth="1"/>
    <col min="19" max="16384" width="9.140625" style="66" customWidth="1"/>
  </cols>
  <sheetData>
    <row r="1" spans="1:17" ht="12.75">
      <c r="A1" s="162" t="s">
        <v>166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36"/>
    </row>
    <row r="2" spans="1:16" ht="33.75">
      <c r="A2" s="17" t="s">
        <v>5</v>
      </c>
      <c r="B2" s="18" t="s">
        <v>27</v>
      </c>
      <c r="C2" s="18" t="s">
        <v>28</v>
      </c>
      <c r="D2" s="18" t="s">
        <v>29</v>
      </c>
      <c r="E2" s="18" t="s">
        <v>125</v>
      </c>
      <c r="F2" s="18" t="s">
        <v>31</v>
      </c>
      <c r="G2" s="18" t="s">
        <v>32</v>
      </c>
      <c r="H2" s="18" t="s">
        <v>33</v>
      </c>
      <c r="I2" s="18" t="s">
        <v>135</v>
      </c>
      <c r="J2" s="18" t="s">
        <v>136</v>
      </c>
      <c r="K2" s="18" t="s">
        <v>35</v>
      </c>
      <c r="L2" s="18" t="s">
        <v>36</v>
      </c>
      <c r="M2" s="18" t="s">
        <v>37</v>
      </c>
      <c r="N2" s="18" t="s">
        <v>38</v>
      </c>
      <c r="O2" s="19" t="s">
        <v>39</v>
      </c>
      <c r="P2" s="19" t="s">
        <v>8</v>
      </c>
    </row>
    <row r="3" spans="1:16" ht="11.25">
      <c r="A3" s="67" t="s">
        <v>108</v>
      </c>
      <c r="B3" s="115">
        <v>14798</v>
      </c>
      <c r="C3" s="115">
        <v>430</v>
      </c>
      <c r="D3" s="115">
        <v>-215</v>
      </c>
      <c r="E3" s="115">
        <v>-2971</v>
      </c>
      <c r="F3" s="115">
        <v>-1283</v>
      </c>
      <c r="G3" s="115">
        <v>-9291</v>
      </c>
      <c r="H3" s="115">
        <v>889</v>
      </c>
      <c r="I3" s="115">
        <v>809</v>
      </c>
      <c r="J3" s="115">
        <v>-754</v>
      </c>
      <c r="K3" s="115">
        <v>944</v>
      </c>
      <c r="L3" s="115">
        <v>70</v>
      </c>
      <c r="M3" s="115">
        <v>-63</v>
      </c>
      <c r="N3" s="115">
        <v>867</v>
      </c>
      <c r="O3" s="115">
        <v>7442</v>
      </c>
      <c r="P3" s="115">
        <v>13524</v>
      </c>
    </row>
    <row r="4" spans="1:16" ht="11.25">
      <c r="A4" s="67" t="s">
        <v>109</v>
      </c>
      <c r="B4" s="115">
        <v>14509</v>
      </c>
      <c r="C4" s="115">
        <v>474</v>
      </c>
      <c r="D4" s="115">
        <v>16</v>
      </c>
      <c r="E4" s="115">
        <v>-3089</v>
      </c>
      <c r="F4" s="115">
        <v>-1366</v>
      </c>
      <c r="G4" s="115">
        <v>-9573</v>
      </c>
      <c r="H4" s="115">
        <v>970</v>
      </c>
      <c r="I4" s="115">
        <v>685</v>
      </c>
      <c r="J4" s="115">
        <v>-1401</v>
      </c>
      <c r="K4" s="115">
        <v>254</v>
      </c>
      <c r="L4" s="115">
        <v>230</v>
      </c>
      <c r="M4" s="115">
        <v>-214</v>
      </c>
      <c r="N4" s="115">
        <v>266</v>
      </c>
      <c r="O4" s="115">
        <v>7324</v>
      </c>
      <c r="P4" s="115">
        <v>13276</v>
      </c>
    </row>
    <row r="5" spans="1:16" ht="11.25">
      <c r="A5" s="67" t="s">
        <v>110</v>
      </c>
      <c r="B5" s="115">
        <v>16108</v>
      </c>
      <c r="C5" s="115">
        <v>465</v>
      </c>
      <c r="D5" s="115">
        <v>64</v>
      </c>
      <c r="E5" s="115">
        <v>-3165</v>
      </c>
      <c r="F5" s="115">
        <v>-1396</v>
      </c>
      <c r="G5" s="115">
        <v>-11516</v>
      </c>
      <c r="H5" s="115">
        <v>559</v>
      </c>
      <c r="I5" s="115">
        <v>1058</v>
      </c>
      <c r="J5" s="115">
        <v>-1625</v>
      </c>
      <c r="K5" s="115">
        <v>-7</v>
      </c>
      <c r="L5" s="115">
        <v>284</v>
      </c>
      <c r="M5" s="115">
        <v>-208</v>
      </c>
      <c r="N5" s="115">
        <v>70</v>
      </c>
      <c r="O5" s="115">
        <v>7172</v>
      </c>
      <c r="P5" s="115">
        <v>12931</v>
      </c>
    </row>
    <row r="6" spans="1:16" ht="11.25">
      <c r="A6" s="67" t="s">
        <v>111</v>
      </c>
      <c r="B6" s="115">
        <v>17981</v>
      </c>
      <c r="C6" s="115">
        <v>904</v>
      </c>
      <c r="D6" s="115">
        <v>152</v>
      </c>
      <c r="E6" s="115">
        <v>-3259</v>
      </c>
      <c r="F6" s="115">
        <v>-1656</v>
      </c>
      <c r="G6" s="115">
        <v>-12958</v>
      </c>
      <c r="H6" s="115">
        <v>1162</v>
      </c>
      <c r="I6" s="115">
        <v>1232</v>
      </c>
      <c r="J6" s="115">
        <v>-1583</v>
      </c>
      <c r="K6" s="115">
        <v>812</v>
      </c>
      <c r="L6" s="115">
        <v>395</v>
      </c>
      <c r="M6" s="115">
        <v>-489</v>
      </c>
      <c r="N6" s="115">
        <v>718</v>
      </c>
      <c r="O6" s="115">
        <v>7264</v>
      </c>
      <c r="P6" s="115">
        <v>12877</v>
      </c>
    </row>
    <row r="7" spans="1:16" ht="11.25">
      <c r="A7" s="67" t="s">
        <v>112</v>
      </c>
      <c r="B7" s="115">
        <v>19544</v>
      </c>
      <c r="C7" s="115">
        <v>859</v>
      </c>
      <c r="D7" s="115">
        <v>15</v>
      </c>
      <c r="E7" s="115">
        <v>-3418</v>
      </c>
      <c r="F7" s="115">
        <v>-1631</v>
      </c>
      <c r="G7" s="115">
        <v>-14334</v>
      </c>
      <c r="H7" s="115">
        <v>1037</v>
      </c>
      <c r="I7" s="115">
        <v>856</v>
      </c>
      <c r="J7" s="115">
        <v>-1966</v>
      </c>
      <c r="K7" s="115">
        <v>-73</v>
      </c>
      <c r="L7" s="115">
        <v>924</v>
      </c>
      <c r="M7" s="115">
        <v>-404</v>
      </c>
      <c r="N7" s="115">
        <v>445</v>
      </c>
      <c r="O7" s="115">
        <v>7186</v>
      </c>
      <c r="P7" s="115">
        <v>12677</v>
      </c>
    </row>
    <row r="8" spans="1:16" ht="11.25">
      <c r="A8" s="67" t="s">
        <v>113</v>
      </c>
      <c r="B8" s="115">
        <v>21128</v>
      </c>
      <c r="C8" s="115">
        <v>708</v>
      </c>
      <c r="D8" s="115">
        <v>-184</v>
      </c>
      <c r="E8" s="115">
        <v>-3469</v>
      </c>
      <c r="F8" s="115">
        <v>-1725</v>
      </c>
      <c r="G8" s="115">
        <v>-16032</v>
      </c>
      <c r="H8" s="115">
        <v>426</v>
      </c>
      <c r="I8" s="115">
        <v>1208</v>
      </c>
      <c r="J8" s="115">
        <v>-1036</v>
      </c>
      <c r="K8" s="115">
        <v>598</v>
      </c>
      <c r="L8" s="115">
        <v>-349</v>
      </c>
      <c r="M8" s="115">
        <v>-87</v>
      </c>
      <c r="N8" s="115">
        <v>163</v>
      </c>
      <c r="O8" s="115">
        <v>7278</v>
      </c>
      <c r="P8" s="115">
        <v>12801</v>
      </c>
    </row>
    <row r="9" spans="1:16" ht="11.25">
      <c r="A9" s="67" t="s">
        <v>114</v>
      </c>
      <c r="B9" s="115">
        <v>21608</v>
      </c>
      <c r="C9" s="115">
        <v>692</v>
      </c>
      <c r="D9" s="115">
        <v>1</v>
      </c>
      <c r="E9" s="115">
        <v>-3578</v>
      </c>
      <c r="F9" s="115">
        <v>-1801</v>
      </c>
      <c r="G9" s="115">
        <v>-16056</v>
      </c>
      <c r="H9" s="115">
        <v>866</v>
      </c>
      <c r="I9" s="115">
        <v>1986</v>
      </c>
      <c r="J9" s="115">
        <v>-962</v>
      </c>
      <c r="K9" s="115">
        <v>1890</v>
      </c>
      <c r="L9" s="115">
        <v>15</v>
      </c>
      <c r="M9" s="115">
        <v>-353</v>
      </c>
      <c r="N9" s="115">
        <v>1552</v>
      </c>
      <c r="O9" s="115">
        <v>7435</v>
      </c>
      <c r="P9" s="115">
        <v>12956</v>
      </c>
    </row>
    <row r="10" spans="1:16" ht="11.25">
      <c r="A10" s="67" t="s">
        <v>115</v>
      </c>
      <c r="B10" s="115">
        <v>21010</v>
      </c>
      <c r="C10" s="115">
        <v>739</v>
      </c>
      <c r="D10" s="115">
        <v>-1</v>
      </c>
      <c r="E10" s="115">
        <v>-3639</v>
      </c>
      <c r="F10" s="115">
        <v>-1887</v>
      </c>
      <c r="G10" s="115">
        <v>-15333</v>
      </c>
      <c r="H10" s="115">
        <v>890</v>
      </c>
      <c r="I10" s="115">
        <v>2045</v>
      </c>
      <c r="J10" s="115">
        <v>-734</v>
      </c>
      <c r="K10" s="115">
        <v>2202</v>
      </c>
      <c r="L10" s="115">
        <v>-20</v>
      </c>
      <c r="M10" s="115">
        <v>-221</v>
      </c>
      <c r="N10" s="115">
        <v>1960</v>
      </c>
      <c r="O10" s="115">
        <v>7484</v>
      </c>
      <c r="P10" s="115">
        <v>12884</v>
      </c>
    </row>
    <row r="11" spans="1:16" ht="11.25">
      <c r="A11" s="67" t="s">
        <v>116</v>
      </c>
      <c r="B11" s="115">
        <v>22908</v>
      </c>
      <c r="C11" s="115">
        <v>1421</v>
      </c>
      <c r="D11" s="115">
        <v>32</v>
      </c>
      <c r="E11" s="115">
        <v>-3743</v>
      </c>
      <c r="F11" s="115">
        <v>-2004</v>
      </c>
      <c r="G11" s="115">
        <v>-17531</v>
      </c>
      <c r="H11" s="115">
        <v>1088</v>
      </c>
      <c r="I11" s="115">
        <v>1620</v>
      </c>
      <c r="J11" s="115">
        <v>-1065</v>
      </c>
      <c r="K11" s="115">
        <v>1643</v>
      </c>
      <c r="L11" s="115">
        <v>-585</v>
      </c>
      <c r="M11" s="115">
        <v>20</v>
      </c>
      <c r="N11" s="115">
        <v>1078</v>
      </c>
      <c r="O11" s="115">
        <v>7515</v>
      </c>
      <c r="P11" s="115">
        <v>12880</v>
      </c>
    </row>
    <row r="12" spans="1:16" ht="11.25">
      <c r="A12" s="67" t="s">
        <v>117</v>
      </c>
      <c r="B12" s="115">
        <v>20935</v>
      </c>
      <c r="C12" s="115">
        <v>953</v>
      </c>
      <c r="D12" s="115">
        <v>-61</v>
      </c>
      <c r="E12" s="115">
        <v>-3860</v>
      </c>
      <c r="F12" s="115">
        <v>-2029</v>
      </c>
      <c r="G12" s="115">
        <v>-14553</v>
      </c>
      <c r="H12" s="115">
        <v>1386</v>
      </c>
      <c r="I12" s="115">
        <v>2769</v>
      </c>
      <c r="J12" s="115">
        <v>-761</v>
      </c>
      <c r="K12" s="115">
        <v>3394</v>
      </c>
      <c r="L12" s="115">
        <v>-576</v>
      </c>
      <c r="M12" s="115">
        <v>-262</v>
      </c>
      <c r="N12" s="115">
        <v>2556</v>
      </c>
      <c r="O12" s="115">
        <v>7544</v>
      </c>
      <c r="P12" s="115">
        <v>12834</v>
      </c>
    </row>
    <row r="13" spans="1:16" ht="11.25">
      <c r="A13" s="97" t="s">
        <v>118</v>
      </c>
      <c r="B13" s="116">
        <v>21477</v>
      </c>
      <c r="C13" s="116">
        <v>1151</v>
      </c>
      <c r="D13" s="116">
        <v>6</v>
      </c>
      <c r="E13" s="116">
        <v>-4411</v>
      </c>
      <c r="F13" s="116">
        <v>-2146</v>
      </c>
      <c r="G13" s="116">
        <v>-14775</v>
      </c>
      <c r="H13" s="116">
        <v>1302</v>
      </c>
      <c r="I13" s="116">
        <v>1124</v>
      </c>
      <c r="J13" s="116">
        <v>-968</v>
      </c>
      <c r="K13" s="116">
        <v>1459</v>
      </c>
      <c r="L13" s="116">
        <v>-310</v>
      </c>
      <c r="M13" s="116">
        <v>-204</v>
      </c>
      <c r="N13" s="116">
        <v>945</v>
      </c>
      <c r="O13" s="116">
        <v>7478</v>
      </c>
      <c r="P13" s="116">
        <v>12400</v>
      </c>
    </row>
    <row r="16" spans="1:18" ht="12.75">
      <c r="A16" s="135" t="s">
        <v>167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 ht="11.25">
      <c r="A17" s="24"/>
      <c r="B17" s="24"/>
      <c r="C17" s="24"/>
      <c r="D17" s="24"/>
      <c r="E17" s="24"/>
      <c r="F17" s="25" t="s">
        <v>40</v>
      </c>
      <c r="G17" s="142" t="s">
        <v>41</v>
      </c>
      <c r="H17" s="142"/>
      <c r="I17" s="25" t="s">
        <v>40</v>
      </c>
      <c r="J17" s="24"/>
      <c r="K17" s="24"/>
      <c r="L17" s="24"/>
      <c r="M17" s="24"/>
      <c r="N17" s="24"/>
      <c r="O17" s="24"/>
      <c r="P17" s="24"/>
      <c r="Q17" s="24"/>
      <c r="R17" s="26" t="s">
        <v>40</v>
      </c>
    </row>
    <row r="18" spans="1:18" ht="11.25">
      <c r="A18" s="27"/>
      <c r="B18" s="143" t="s">
        <v>42</v>
      </c>
      <c r="C18" s="143"/>
      <c r="D18" s="143"/>
      <c r="E18" s="143"/>
      <c r="F18" s="29" t="s">
        <v>43</v>
      </c>
      <c r="G18" s="143" t="s">
        <v>44</v>
      </c>
      <c r="H18" s="143"/>
      <c r="I18" s="29" t="s">
        <v>45</v>
      </c>
      <c r="J18" s="30" t="s">
        <v>40</v>
      </c>
      <c r="K18" s="30" t="s">
        <v>40</v>
      </c>
      <c r="L18" s="30" t="s">
        <v>131</v>
      </c>
      <c r="M18" s="30" t="s">
        <v>46</v>
      </c>
      <c r="N18" s="143" t="s">
        <v>47</v>
      </c>
      <c r="O18" s="143"/>
      <c r="P18" s="143" t="s">
        <v>48</v>
      </c>
      <c r="Q18" s="143"/>
      <c r="R18" s="30" t="s">
        <v>49</v>
      </c>
    </row>
    <row r="19" spans="1:18" ht="11.25">
      <c r="A19" s="27"/>
      <c r="B19" s="40" t="s">
        <v>124</v>
      </c>
      <c r="C19" s="30" t="s">
        <v>122</v>
      </c>
      <c r="D19" s="29" t="s">
        <v>50</v>
      </c>
      <c r="E19" s="30" t="s">
        <v>137</v>
      </c>
      <c r="F19" s="29" t="s">
        <v>44</v>
      </c>
      <c r="G19" s="30" t="s">
        <v>51</v>
      </c>
      <c r="H19" s="30" t="s">
        <v>52</v>
      </c>
      <c r="I19" s="29" t="s">
        <v>44</v>
      </c>
      <c r="J19" s="30" t="s">
        <v>44</v>
      </c>
      <c r="K19" s="30" t="s">
        <v>49</v>
      </c>
      <c r="L19" s="30" t="s">
        <v>53</v>
      </c>
      <c r="M19" s="30" t="s">
        <v>54</v>
      </c>
      <c r="N19" s="30" t="s">
        <v>40</v>
      </c>
      <c r="O19" s="29" t="s">
        <v>50</v>
      </c>
      <c r="P19" s="30" t="s">
        <v>40</v>
      </c>
      <c r="Q19" s="29" t="s">
        <v>50</v>
      </c>
      <c r="R19" s="30" t="s">
        <v>55</v>
      </c>
    </row>
    <row r="20" spans="1:18" ht="11.25">
      <c r="A20" s="31" t="s">
        <v>5</v>
      </c>
      <c r="B20" s="42" t="s">
        <v>123</v>
      </c>
      <c r="C20" s="32"/>
      <c r="D20" s="28" t="s">
        <v>56</v>
      </c>
      <c r="E20" s="32" t="s">
        <v>138</v>
      </c>
      <c r="F20" s="33"/>
      <c r="G20" s="32" t="s">
        <v>57</v>
      </c>
      <c r="H20" s="32" t="s">
        <v>58</v>
      </c>
      <c r="I20" s="33"/>
      <c r="J20" s="33"/>
      <c r="K20" s="32" t="s">
        <v>55</v>
      </c>
      <c r="L20" s="33"/>
      <c r="M20" s="33"/>
      <c r="N20" s="32"/>
      <c r="O20" s="28" t="s">
        <v>59</v>
      </c>
      <c r="P20" s="32"/>
      <c r="Q20" s="28" t="s">
        <v>59</v>
      </c>
      <c r="R20" s="32" t="s">
        <v>60</v>
      </c>
    </row>
    <row r="21" spans="1:18" ht="11.25">
      <c r="A21" s="67" t="s">
        <v>108</v>
      </c>
      <c r="B21" s="121" t="s">
        <v>18</v>
      </c>
      <c r="C21" s="121" t="s">
        <v>18</v>
      </c>
      <c r="D21" s="121" t="s">
        <v>18</v>
      </c>
      <c r="E21" s="121" t="s">
        <v>18</v>
      </c>
      <c r="F21" s="115">
        <v>13501</v>
      </c>
      <c r="G21" s="121" t="s">
        <v>18</v>
      </c>
      <c r="H21" s="121" t="s">
        <v>18</v>
      </c>
      <c r="I21" s="115">
        <v>7063</v>
      </c>
      <c r="J21" s="115">
        <v>20550</v>
      </c>
      <c r="K21" s="115">
        <v>7175</v>
      </c>
      <c r="L21" s="115">
        <v>2864</v>
      </c>
      <c r="M21" s="121" t="s">
        <v>18</v>
      </c>
      <c r="N21" s="115">
        <v>4278</v>
      </c>
      <c r="O21" s="121" t="s">
        <v>18</v>
      </c>
      <c r="P21" s="115">
        <v>6028</v>
      </c>
      <c r="Q21" s="121" t="s">
        <v>18</v>
      </c>
      <c r="R21" s="115">
        <v>20558</v>
      </c>
    </row>
    <row r="22" spans="1:18" ht="11.25">
      <c r="A22" s="67" t="s">
        <v>109</v>
      </c>
      <c r="B22" s="115">
        <v>130</v>
      </c>
      <c r="C22" s="115">
        <v>8272</v>
      </c>
      <c r="D22" s="115">
        <v>6978</v>
      </c>
      <c r="E22" s="115">
        <v>6783</v>
      </c>
      <c r="F22" s="115">
        <v>15184</v>
      </c>
      <c r="G22" s="115">
        <v>5186</v>
      </c>
      <c r="H22" s="115">
        <v>3347</v>
      </c>
      <c r="I22" s="115">
        <v>8532</v>
      </c>
      <c r="J22" s="115">
        <v>23716</v>
      </c>
      <c r="K22" s="115">
        <v>8991</v>
      </c>
      <c r="L22" s="115">
        <v>2881</v>
      </c>
      <c r="M22" s="115">
        <v>277</v>
      </c>
      <c r="N22" s="115">
        <v>5145</v>
      </c>
      <c r="O22" s="115">
        <v>995</v>
      </c>
      <c r="P22" s="115">
        <v>6423</v>
      </c>
      <c r="Q22" s="115">
        <v>3125</v>
      </c>
      <c r="R22" s="115">
        <v>23716</v>
      </c>
    </row>
    <row r="23" spans="1:18" ht="11.25">
      <c r="A23" s="67" t="s">
        <v>110</v>
      </c>
      <c r="B23" s="115">
        <v>138</v>
      </c>
      <c r="C23" s="115">
        <v>8413</v>
      </c>
      <c r="D23" s="115">
        <v>7454</v>
      </c>
      <c r="E23" s="115">
        <v>6949</v>
      </c>
      <c r="F23" s="115">
        <v>15499</v>
      </c>
      <c r="G23" s="115">
        <v>6514</v>
      </c>
      <c r="H23" s="115">
        <v>3261</v>
      </c>
      <c r="I23" s="115">
        <v>9778</v>
      </c>
      <c r="J23" s="115">
        <v>25276</v>
      </c>
      <c r="K23" s="115">
        <v>9128</v>
      </c>
      <c r="L23" s="115">
        <v>2876</v>
      </c>
      <c r="M23" s="115">
        <v>344</v>
      </c>
      <c r="N23" s="115">
        <v>6538</v>
      </c>
      <c r="O23" s="115">
        <v>492</v>
      </c>
      <c r="P23" s="115">
        <v>6393</v>
      </c>
      <c r="Q23" s="115">
        <v>3231</v>
      </c>
      <c r="R23" s="115">
        <v>25275</v>
      </c>
    </row>
    <row r="24" spans="1:18" ht="11.25">
      <c r="A24" s="67" t="s">
        <v>111</v>
      </c>
      <c r="B24" s="115">
        <v>119</v>
      </c>
      <c r="C24" s="115">
        <v>11013</v>
      </c>
      <c r="D24" s="115">
        <v>10093</v>
      </c>
      <c r="E24" s="115">
        <v>9729</v>
      </c>
      <c r="F24" s="115">
        <v>20861</v>
      </c>
      <c r="G24" s="115">
        <v>6475</v>
      </c>
      <c r="H24" s="115">
        <v>3686</v>
      </c>
      <c r="I24" s="115">
        <v>10161</v>
      </c>
      <c r="J24" s="115">
        <v>31022</v>
      </c>
      <c r="K24" s="115">
        <v>7879</v>
      </c>
      <c r="L24" s="115">
        <v>4431</v>
      </c>
      <c r="M24" s="115">
        <v>168</v>
      </c>
      <c r="N24" s="115">
        <v>7051</v>
      </c>
      <c r="O24" s="115">
        <v>652</v>
      </c>
      <c r="P24" s="115">
        <v>11493</v>
      </c>
      <c r="Q24" s="115">
        <v>4667</v>
      </c>
      <c r="R24" s="115">
        <v>31014</v>
      </c>
    </row>
    <row r="25" spans="1:18" ht="11.25">
      <c r="A25" s="67" t="s">
        <v>112</v>
      </c>
      <c r="B25" s="115">
        <v>40</v>
      </c>
      <c r="C25" s="115">
        <v>10468</v>
      </c>
      <c r="D25" s="115">
        <v>9537</v>
      </c>
      <c r="E25" s="115">
        <v>11810</v>
      </c>
      <c r="F25" s="115">
        <v>22318</v>
      </c>
      <c r="G25" s="115">
        <v>5098</v>
      </c>
      <c r="H25" s="115">
        <v>6873</v>
      </c>
      <c r="I25" s="115">
        <v>11971</v>
      </c>
      <c r="J25" s="115">
        <v>34287</v>
      </c>
      <c r="K25" s="115">
        <v>8476</v>
      </c>
      <c r="L25" s="115">
        <v>3779</v>
      </c>
      <c r="M25" s="115">
        <v>226</v>
      </c>
      <c r="N25" s="115">
        <v>6949</v>
      </c>
      <c r="O25" s="115">
        <v>727</v>
      </c>
      <c r="P25" s="115">
        <v>14857</v>
      </c>
      <c r="Q25" s="115">
        <v>5010</v>
      </c>
      <c r="R25" s="115">
        <v>34273</v>
      </c>
    </row>
    <row r="26" spans="1:18" ht="11.25">
      <c r="A26" s="67" t="s">
        <v>113</v>
      </c>
      <c r="B26" s="115">
        <v>32</v>
      </c>
      <c r="C26" s="115">
        <v>12633</v>
      </c>
      <c r="D26" s="115">
        <v>11049</v>
      </c>
      <c r="E26" s="115">
        <v>9055</v>
      </c>
      <c r="F26" s="115">
        <v>21719</v>
      </c>
      <c r="G26" s="115">
        <v>5021</v>
      </c>
      <c r="H26" s="115">
        <v>5377</v>
      </c>
      <c r="I26" s="115">
        <v>10397</v>
      </c>
      <c r="J26" s="115">
        <v>32112</v>
      </c>
      <c r="K26" s="115">
        <v>7320</v>
      </c>
      <c r="L26" s="115">
        <v>4410</v>
      </c>
      <c r="M26" s="115">
        <v>206</v>
      </c>
      <c r="N26" s="115">
        <v>8220</v>
      </c>
      <c r="O26" s="115">
        <v>1000</v>
      </c>
      <c r="P26" s="115">
        <v>11960</v>
      </c>
      <c r="Q26" s="115">
        <v>5708</v>
      </c>
      <c r="R26" s="115">
        <v>32114</v>
      </c>
    </row>
    <row r="27" spans="1:18" ht="11.25">
      <c r="A27" s="67" t="s">
        <v>114</v>
      </c>
      <c r="B27" s="115">
        <v>34</v>
      </c>
      <c r="C27" s="115">
        <v>14405</v>
      </c>
      <c r="D27" s="115">
        <v>13140</v>
      </c>
      <c r="E27" s="115">
        <v>8080</v>
      </c>
      <c r="F27" s="115">
        <v>22519</v>
      </c>
      <c r="G27" s="115">
        <v>6651</v>
      </c>
      <c r="H27" s="115">
        <v>4331</v>
      </c>
      <c r="I27" s="115">
        <v>10982</v>
      </c>
      <c r="J27" s="115">
        <v>33496</v>
      </c>
      <c r="K27" s="115">
        <v>8305</v>
      </c>
      <c r="L27" s="115">
        <v>4909</v>
      </c>
      <c r="M27" s="115">
        <v>225</v>
      </c>
      <c r="N27" s="115">
        <v>7583</v>
      </c>
      <c r="O27" s="115">
        <v>1058</v>
      </c>
      <c r="P27" s="115">
        <v>12479</v>
      </c>
      <c r="Q27" s="115">
        <v>6852</v>
      </c>
      <c r="R27" s="115">
        <v>33495</v>
      </c>
    </row>
    <row r="28" spans="1:18" ht="11.25">
      <c r="A28" s="67" t="s">
        <v>115</v>
      </c>
      <c r="B28" s="115">
        <v>30</v>
      </c>
      <c r="C28" s="115">
        <v>15491</v>
      </c>
      <c r="D28" s="115">
        <v>13891</v>
      </c>
      <c r="E28" s="115">
        <v>7497</v>
      </c>
      <c r="F28" s="115">
        <v>23018</v>
      </c>
      <c r="G28" s="115">
        <v>6288</v>
      </c>
      <c r="H28" s="115">
        <v>4896</v>
      </c>
      <c r="I28" s="115">
        <v>11184</v>
      </c>
      <c r="J28" s="115">
        <v>34203</v>
      </c>
      <c r="K28" s="115">
        <v>9843</v>
      </c>
      <c r="L28" s="115">
        <v>5481</v>
      </c>
      <c r="M28" s="115">
        <v>183</v>
      </c>
      <c r="N28" s="115">
        <v>7223</v>
      </c>
      <c r="O28" s="115">
        <v>1170</v>
      </c>
      <c r="P28" s="115">
        <v>11471</v>
      </c>
      <c r="Q28" s="115">
        <v>6321</v>
      </c>
      <c r="R28" s="115">
        <v>34203</v>
      </c>
    </row>
    <row r="29" spans="1:18" ht="11.25">
      <c r="A29" s="67" t="s">
        <v>116</v>
      </c>
      <c r="B29" s="115">
        <v>37</v>
      </c>
      <c r="C29" s="115">
        <v>16610</v>
      </c>
      <c r="D29" s="115">
        <v>14881</v>
      </c>
      <c r="E29" s="115">
        <v>8883</v>
      </c>
      <c r="F29" s="115">
        <v>25529</v>
      </c>
      <c r="G29" s="115">
        <v>6178</v>
      </c>
      <c r="H29" s="115">
        <v>6300</v>
      </c>
      <c r="I29" s="115">
        <v>12478</v>
      </c>
      <c r="J29" s="115">
        <v>38003</v>
      </c>
      <c r="K29" s="115">
        <v>10505</v>
      </c>
      <c r="L29" s="115">
        <v>6569</v>
      </c>
      <c r="M29" s="115">
        <v>290</v>
      </c>
      <c r="N29" s="115">
        <v>7836</v>
      </c>
      <c r="O29" s="115">
        <v>1338</v>
      </c>
      <c r="P29" s="115">
        <v>12809</v>
      </c>
      <c r="Q29" s="115">
        <v>7449</v>
      </c>
      <c r="R29" s="115">
        <v>37995</v>
      </c>
    </row>
    <row r="30" spans="1:18" ht="11.25">
      <c r="A30" s="67" t="s">
        <v>117</v>
      </c>
      <c r="B30" s="115">
        <v>33</v>
      </c>
      <c r="C30" s="115">
        <v>20243</v>
      </c>
      <c r="D30" s="115">
        <v>18707</v>
      </c>
      <c r="E30" s="115">
        <v>9518</v>
      </c>
      <c r="F30" s="115">
        <v>29794</v>
      </c>
      <c r="G30" s="115">
        <v>8924</v>
      </c>
      <c r="H30" s="115">
        <v>6575</v>
      </c>
      <c r="I30" s="115">
        <v>15499</v>
      </c>
      <c r="J30" s="115">
        <v>45294</v>
      </c>
      <c r="K30" s="115">
        <v>14674</v>
      </c>
      <c r="L30" s="115">
        <v>7350</v>
      </c>
      <c r="M30" s="115">
        <v>262</v>
      </c>
      <c r="N30" s="115">
        <v>8806</v>
      </c>
      <c r="O30" s="115">
        <v>1302</v>
      </c>
      <c r="P30" s="115">
        <v>14203</v>
      </c>
      <c r="Q30" s="115">
        <v>7392</v>
      </c>
      <c r="R30" s="115">
        <v>45294</v>
      </c>
    </row>
    <row r="31" spans="1:18" ht="11.25">
      <c r="A31" s="97" t="s">
        <v>118</v>
      </c>
      <c r="B31" s="116">
        <v>38</v>
      </c>
      <c r="C31" s="116">
        <v>22483</v>
      </c>
      <c r="D31" s="116">
        <v>20343</v>
      </c>
      <c r="E31" s="116">
        <v>9664</v>
      </c>
      <c r="F31" s="116">
        <v>32185</v>
      </c>
      <c r="G31" s="116">
        <v>9138</v>
      </c>
      <c r="H31" s="116">
        <v>5881</v>
      </c>
      <c r="I31" s="116">
        <v>15019</v>
      </c>
      <c r="J31" s="116">
        <v>47196</v>
      </c>
      <c r="K31" s="116">
        <v>13437</v>
      </c>
      <c r="L31" s="116">
        <v>7966</v>
      </c>
      <c r="M31" s="116">
        <v>484</v>
      </c>
      <c r="N31" s="116">
        <v>9333</v>
      </c>
      <c r="O31" s="116">
        <v>1332</v>
      </c>
      <c r="P31" s="116">
        <v>15987</v>
      </c>
      <c r="Q31" s="116">
        <v>7982</v>
      </c>
      <c r="R31" s="116">
        <v>47195</v>
      </c>
    </row>
  </sheetData>
  <sheetProtection/>
  <mergeCells count="7">
    <mergeCell ref="A1:Q1"/>
    <mergeCell ref="A16:R16"/>
    <mergeCell ref="G17:H17"/>
    <mergeCell ref="B18:E18"/>
    <mergeCell ref="G18:H18"/>
    <mergeCell ref="N18:O18"/>
    <mergeCell ref="P18:Q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6" sqref="A16:P16"/>
    </sheetView>
  </sheetViews>
  <sheetFormatPr defaultColWidth="9.140625" defaultRowHeight="12.75"/>
  <cols>
    <col min="1" max="1" width="5.57421875" style="66" customWidth="1"/>
    <col min="2" max="16" width="8.28125" style="66" customWidth="1"/>
    <col min="17" max="16384" width="9.140625" style="66" customWidth="1"/>
  </cols>
  <sheetData>
    <row r="1" spans="1:16" ht="12.75">
      <c r="A1" s="135" t="s">
        <v>168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4"/>
      <c r="P1" s="144"/>
    </row>
    <row r="2" spans="1:16" ht="45">
      <c r="A2" s="43" t="s">
        <v>5</v>
      </c>
      <c r="B2" s="52" t="s">
        <v>61</v>
      </c>
      <c r="C2" s="52" t="s">
        <v>62</v>
      </c>
      <c r="D2" s="52" t="s">
        <v>63</v>
      </c>
      <c r="E2" s="53" t="s">
        <v>64</v>
      </c>
      <c r="F2" s="52" t="s">
        <v>65</v>
      </c>
      <c r="G2" s="52" t="s">
        <v>66</v>
      </c>
      <c r="H2" s="52" t="s">
        <v>67</v>
      </c>
      <c r="I2" s="19" t="s">
        <v>68</v>
      </c>
      <c r="J2" s="19" t="s">
        <v>69</v>
      </c>
      <c r="K2" s="54" t="s">
        <v>70</v>
      </c>
      <c r="L2" s="54" t="s">
        <v>71</v>
      </c>
      <c r="M2" s="52" t="s">
        <v>72</v>
      </c>
      <c r="N2" s="54" t="s">
        <v>73</v>
      </c>
      <c r="O2" s="71"/>
      <c r="P2" s="71"/>
    </row>
    <row r="3" spans="1:16" ht="11.25">
      <c r="A3" s="67" t="s">
        <v>108</v>
      </c>
      <c r="B3" s="68">
        <v>0.0826295498</v>
      </c>
      <c r="C3" s="68">
        <v>0.1022479513</v>
      </c>
      <c r="D3" s="68">
        <v>0.0666190059</v>
      </c>
      <c r="E3" s="69">
        <v>1.2257729738</v>
      </c>
      <c r="F3" s="68">
        <v>0.060094998</v>
      </c>
      <c r="G3" s="68">
        <v>0.0638206095</v>
      </c>
      <c r="H3" s="68">
        <v>0.1147510629</v>
      </c>
      <c r="I3" s="115">
        <v>1094</v>
      </c>
      <c r="J3" s="115">
        <v>397</v>
      </c>
      <c r="K3" s="70">
        <v>0.4494537435</v>
      </c>
      <c r="L3" s="70">
        <v>0.7200765528</v>
      </c>
      <c r="M3" s="68">
        <v>0.1882520449</v>
      </c>
      <c r="N3" s="122" t="s">
        <v>18</v>
      </c>
      <c r="O3" s="68"/>
      <c r="P3" s="68"/>
    </row>
    <row r="4" spans="1:16" ht="11.25">
      <c r="A4" s="67" t="s">
        <v>109</v>
      </c>
      <c r="B4" s="68">
        <v>0.0691512306</v>
      </c>
      <c r="C4" s="68">
        <v>0.0337204662</v>
      </c>
      <c r="D4" s="68">
        <v>0.1013627836</v>
      </c>
      <c r="E4" s="69">
        <v>1.1431801483</v>
      </c>
      <c r="F4" s="68">
        <v>0.0657982794</v>
      </c>
      <c r="G4" s="68">
        <v>0.0257177621</v>
      </c>
      <c r="H4" s="68">
        <v>0.113031158</v>
      </c>
      <c r="I4" s="115">
        <v>1093</v>
      </c>
      <c r="J4" s="115">
        <v>407</v>
      </c>
      <c r="K4" s="70">
        <v>0.4665963535</v>
      </c>
      <c r="L4" s="70">
        <v>0.6117891014</v>
      </c>
      <c r="M4" s="68">
        <v>0.2334521132</v>
      </c>
      <c r="N4" s="70">
        <v>1.6307615249</v>
      </c>
      <c r="O4" s="68"/>
      <c r="P4" s="68"/>
    </row>
    <row r="5" spans="1:16" ht="11.25">
      <c r="A5" s="67" t="s">
        <v>110</v>
      </c>
      <c r="B5" s="68">
        <v>0.0614656612</v>
      </c>
      <c r="C5" s="68">
        <v>0.0101177895</v>
      </c>
      <c r="D5" s="68">
        <v>0.1068838183</v>
      </c>
      <c r="E5" s="69">
        <v>1.2571283742</v>
      </c>
      <c r="F5" s="68">
        <v>0.0307451716</v>
      </c>
      <c r="G5" s="68">
        <v>0.0070335427</v>
      </c>
      <c r="H5" s="68">
        <v>0.0964481662</v>
      </c>
      <c r="I5" s="115">
        <v>1246</v>
      </c>
      <c r="J5" s="115">
        <v>391</v>
      </c>
      <c r="K5" s="70">
        <v>0.4430238154</v>
      </c>
      <c r="L5" s="70">
        <v>0.6372921709</v>
      </c>
      <c r="M5" s="68">
        <v>0.2011142894</v>
      </c>
      <c r="N5" s="70">
        <v>1.4615263431</v>
      </c>
      <c r="O5" s="68"/>
      <c r="P5" s="68"/>
    </row>
    <row r="6" spans="1:16" ht="11.25">
      <c r="A6" s="67" t="s">
        <v>111</v>
      </c>
      <c r="B6" s="68">
        <v>0.0723041221</v>
      </c>
      <c r="C6" s="68">
        <v>0.093091174</v>
      </c>
      <c r="D6" s="68">
        <v>0.068424395</v>
      </c>
      <c r="E6" s="69">
        <v>1.8018838139</v>
      </c>
      <c r="F6" s="68">
        <v>0.056215299</v>
      </c>
      <c r="G6" s="68">
        <v>0.057304374</v>
      </c>
      <c r="H6" s="68">
        <v>0.1247400983</v>
      </c>
      <c r="I6" s="115">
        <v>1396</v>
      </c>
      <c r="J6" s="115">
        <v>460</v>
      </c>
      <c r="K6" s="70">
        <v>0.356809362</v>
      </c>
      <c r="L6" s="70">
        <v>0.5796381685</v>
      </c>
      <c r="M6" s="68">
        <v>0.1729723327</v>
      </c>
      <c r="N6" s="70">
        <v>1.3899250977</v>
      </c>
      <c r="O6" s="68"/>
      <c r="P6" s="68"/>
    </row>
    <row r="7" spans="1:16" ht="11.25">
      <c r="A7" s="67" t="s">
        <v>112</v>
      </c>
      <c r="B7" s="68">
        <v>0.0547671749</v>
      </c>
      <c r="C7" s="68">
        <v>-0.003697401</v>
      </c>
      <c r="D7" s="68">
        <v>0.0838234891</v>
      </c>
      <c r="E7" s="69">
        <v>2.0609016953</v>
      </c>
      <c r="F7" s="68">
        <v>0.0523028549</v>
      </c>
      <c r="G7" s="68">
        <v>-0.002118264</v>
      </c>
      <c r="H7" s="68">
        <v>0.0960794924</v>
      </c>
      <c r="I7" s="115">
        <v>1542</v>
      </c>
      <c r="J7" s="115">
        <v>479</v>
      </c>
      <c r="K7" s="70">
        <v>0.3265676232</v>
      </c>
      <c r="L7" s="70">
        <v>0.5700194029</v>
      </c>
      <c r="M7" s="68">
        <v>0.2569380565</v>
      </c>
      <c r="N7" s="70">
        <v>1.678551869</v>
      </c>
      <c r="O7" s="68"/>
      <c r="P7" s="68"/>
    </row>
    <row r="8" spans="1:16" ht="11.25">
      <c r="A8" s="67" t="s">
        <v>113</v>
      </c>
      <c r="B8" s="68">
        <v>0.0566446445</v>
      </c>
      <c r="C8" s="68">
        <v>0.0642893313</v>
      </c>
      <c r="D8" s="68">
        <v>0.0443770042</v>
      </c>
      <c r="E8" s="69">
        <v>2.0598039484</v>
      </c>
      <c r="F8" s="68">
        <v>0.0288966471</v>
      </c>
      <c r="G8" s="68">
        <v>0.0319351537</v>
      </c>
      <c r="H8" s="68">
        <v>0.0860901347</v>
      </c>
      <c r="I8" s="115">
        <v>1651</v>
      </c>
      <c r="J8" s="115">
        <v>453</v>
      </c>
      <c r="K8" s="70">
        <v>0.3268402776</v>
      </c>
      <c r="L8" s="70">
        <v>0.6579690548</v>
      </c>
      <c r="M8" s="68">
        <v>0.1030391597</v>
      </c>
      <c r="N8" s="70">
        <v>1.2246583641</v>
      </c>
      <c r="O8" s="68"/>
      <c r="P8" s="68"/>
    </row>
    <row r="9" spans="1:16" ht="11.25">
      <c r="A9" s="67" t="s">
        <v>114</v>
      </c>
      <c r="B9" s="68">
        <v>0.085035475</v>
      </c>
      <c r="C9" s="68">
        <v>0.1594737526</v>
      </c>
      <c r="D9" s="68">
        <v>0.0444384709</v>
      </c>
      <c r="E9" s="69">
        <v>1.8290638115</v>
      </c>
      <c r="F9" s="68">
        <v>0.039992836</v>
      </c>
      <c r="G9" s="68">
        <v>0.0873799928</v>
      </c>
      <c r="H9" s="68">
        <v>0.1318184826</v>
      </c>
      <c r="I9" s="115">
        <v>1668</v>
      </c>
      <c r="J9" s="115">
        <v>482</v>
      </c>
      <c r="K9" s="70">
        <v>0.3534651694</v>
      </c>
      <c r="L9" s="70">
        <v>0.6450952351</v>
      </c>
      <c r="M9" s="68">
        <v>0.1573295995</v>
      </c>
      <c r="N9" s="70">
        <v>1.4043032736</v>
      </c>
      <c r="O9" s="68"/>
      <c r="P9" s="68"/>
    </row>
    <row r="10" spans="1:16" ht="11.25">
      <c r="A10" s="67" t="s">
        <v>115</v>
      </c>
      <c r="B10" s="68">
        <v>0.0858127966</v>
      </c>
      <c r="C10" s="68">
        <v>0.1595614738</v>
      </c>
      <c r="D10" s="68">
        <v>0.0359786064</v>
      </c>
      <c r="E10" s="69">
        <v>1.4803339474</v>
      </c>
      <c r="F10" s="68">
        <v>0.0424212099</v>
      </c>
      <c r="G10" s="68">
        <v>0.104725107</v>
      </c>
      <c r="H10" s="68">
        <v>0.1396971272</v>
      </c>
      <c r="I10" s="115">
        <v>1631</v>
      </c>
      <c r="J10" s="115">
        <v>498</v>
      </c>
      <c r="K10" s="70">
        <v>0.4031692066</v>
      </c>
      <c r="L10" s="70">
        <v>0.6142774607</v>
      </c>
      <c r="M10" s="68">
        <v>0.1884929129</v>
      </c>
      <c r="N10" s="70">
        <v>1.5085655128</v>
      </c>
      <c r="O10" s="68"/>
      <c r="P10" s="68"/>
    </row>
    <row r="11" spans="1:16" ht="11.25">
      <c r="A11" s="67" t="s">
        <v>116</v>
      </c>
      <c r="B11" s="68">
        <v>0.0704300795</v>
      </c>
      <c r="C11" s="68">
        <v>0.1079444632</v>
      </c>
      <c r="D11" s="68">
        <v>0.0467382921</v>
      </c>
      <c r="E11" s="69">
        <v>1.4939153956</v>
      </c>
      <c r="F11" s="68">
        <v>0.0461229136</v>
      </c>
      <c r="G11" s="68">
        <v>0.0717881124</v>
      </c>
      <c r="H11" s="68">
        <v>0.1168363535</v>
      </c>
      <c r="I11" s="115">
        <v>1779</v>
      </c>
      <c r="J11" s="115">
        <v>528</v>
      </c>
      <c r="K11" s="70">
        <v>0.400896577</v>
      </c>
      <c r="L11" s="70">
        <v>0.6028096342</v>
      </c>
      <c r="M11" s="68">
        <v>0.2026281218</v>
      </c>
      <c r="N11" s="70">
        <v>1.5448136889</v>
      </c>
      <c r="O11" s="68"/>
      <c r="P11" s="68"/>
    </row>
    <row r="12" spans="1:16" ht="11.25">
      <c r="A12" s="67" t="s">
        <v>117</v>
      </c>
      <c r="B12" s="68">
        <v>0.0930746647</v>
      </c>
      <c r="C12" s="68">
        <v>0.1700396254</v>
      </c>
      <c r="D12" s="68">
        <v>0.0300148155</v>
      </c>
      <c r="E12" s="69">
        <v>1.2685842405</v>
      </c>
      <c r="F12" s="68">
        <v>0.0690974754</v>
      </c>
      <c r="G12" s="68">
        <v>0.1621678425</v>
      </c>
      <c r="H12" s="68">
        <v>0.2013713548</v>
      </c>
      <c r="I12" s="115">
        <v>1631</v>
      </c>
      <c r="J12" s="115">
        <v>572</v>
      </c>
      <c r="K12" s="70">
        <v>0.4408069037</v>
      </c>
      <c r="L12" s="70">
        <v>0.4622040942</v>
      </c>
      <c r="M12" s="68">
        <v>0.3196894129</v>
      </c>
      <c r="N12" s="70">
        <v>1.5664540824</v>
      </c>
      <c r="O12" s="68"/>
      <c r="P12" s="68"/>
    </row>
    <row r="13" spans="1:16" ht="11.25">
      <c r="A13" s="97" t="s">
        <v>118</v>
      </c>
      <c r="B13" s="98">
        <v>0.0512312878</v>
      </c>
      <c r="C13" s="98">
        <v>0.0759384695</v>
      </c>
      <c r="D13" s="98">
        <v>0.034533134</v>
      </c>
      <c r="E13" s="106">
        <v>1.4615777073</v>
      </c>
      <c r="F13" s="98">
        <v>0.0603639628</v>
      </c>
      <c r="G13" s="98">
        <v>0.0677892504</v>
      </c>
      <c r="H13" s="98">
        <v>0.1125799252</v>
      </c>
      <c r="I13" s="116">
        <v>1732</v>
      </c>
      <c r="J13" s="116">
        <v>633</v>
      </c>
      <c r="K13" s="107">
        <v>0.4062312315</v>
      </c>
      <c r="L13" s="107">
        <v>0.4550659251</v>
      </c>
      <c r="M13" s="98">
        <v>0.2647471528</v>
      </c>
      <c r="N13" s="107">
        <v>1.5185817182</v>
      </c>
      <c r="O13" s="68"/>
      <c r="P13" s="68"/>
    </row>
    <row r="16" spans="1:16" ht="12.75">
      <c r="A16" s="135" t="s">
        <v>169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ht="33.75">
      <c r="A17" s="17" t="s">
        <v>5</v>
      </c>
      <c r="B17" s="18" t="s">
        <v>27</v>
      </c>
      <c r="C17" s="18" t="s">
        <v>28</v>
      </c>
      <c r="D17" s="18" t="s">
        <v>29</v>
      </c>
      <c r="E17" s="18" t="s">
        <v>30</v>
      </c>
      <c r="F17" s="18" t="s">
        <v>31</v>
      </c>
      <c r="G17" s="18" t="s">
        <v>32</v>
      </c>
      <c r="H17" s="18" t="s">
        <v>33</v>
      </c>
      <c r="I17" s="18" t="s">
        <v>134</v>
      </c>
      <c r="J17" s="18" t="s">
        <v>34</v>
      </c>
      <c r="K17" s="18" t="s">
        <v>35</v>
      </c>
      <c r="L17" s="18" t="s">
        <v>36</v>
      </c>
      <c r="M17" s="18" t="s">
        <v>37</v>
      </c>
      <c r="N17" s="18" t="s">
        <v>38</v>
      </c>
      <c r="O17" s="19" t="s">
        <v>39</v>
      </c>
      <c r="P17" s="19" t="s">
        <v>8</v>
      </c>
    </row>
    <row r="18" spans="1:16" ht="11.25">
      <c r="A18" s="67" t="s">
        <v>108</v>
      </c>
      <c r="B18" s="115">
        <v>42328</v>
      </c>
      <c r="C18" s="115">
        <v>736</v>
      </c>
      <c r="D18" s="115">
        <v>67</v>
      </c>
      <c r="E18" s="115">
        <v>-9483</v>
      </c>
      <c r="F18" s="115">
        <v>-2215</v>
      </c>
      <c r="G18" s="115">
        <v>-29025</v>
      </c>
      <c r="H18" s="115">
        <v>716</v>
      </c>
      <c r="I18" s="115">
        <v>1694</v>
      </c>
      <c r="J18" s="115">
        <v>-1221</v>
      </c>
      <c r="K18" s="115">
        <v>1189</v>
      </c>
      <c r="L18" s="115">
        <v>351</v>
      </c>
      <c r="M18" s="115">
        <v>-210</v>
      </c>
      <c r="N18" s="115">
        <v>1321</v>
      </c>
      <c r="O18" s="115">
        <v>2967</v>
      </c>
      <c r="P18" s="115">
        <v>34305</v>
      </c>
    </row>
    <row r="19" spans="1:16" ht="11.25">
      <c r="A19" s="67" t="s">
        <v>109</v>
      </c>
      <c r="B19" s="115">
        <v>45867</v>
      </c>
      <c r="C19" s="115">
        <v>676</v>
      </c>
      <c r="D19" s="115">
        <v>-883</v>
      </c>
      <c r="E19" s="115">
        <v>-10453</v>
      </c>
      <c r="F19" s="115">
        <v>-2353</v>
      </c>
      <c r="G19" s="115">
        <v>-33343</v>
      </c>
      <c r="H19" s="115">
        <v>-498</v>
      </c>
      <c r="I19" s="115">
        <v>995</v>
      </c>
      <c r="J19" s="115">
        <v>-1008</v>
      </c>
      <c r="K19" s="115">
        <v>-511</v>
      </c>
      <c r="L19" s="115">
        <v>618</v>
      </c>
      <c r="M19" s="115">
        <v>-209</v>
      </c>
      <c r="N19" s="115">
        <v>-102</v>
      </c>
      <c r="O19" s="115">
        <v>3098</v>
      </c>
      <c r="P19" s="115">
        <v>36037</v>
      </c>
    </row>
    <row r="20" spans="1:16" ht="11.25">
      <c r="A20" s="67" t="s">
        <v>110</v>
      </c>
      <c r="B20" s="115">
        <v>47246</v>
      </c>
      <c r="C20" s="115">
        <v>831</v>
      </c>
      <c r="D20" s="115">
        <v>34</v>
      </c>
      <c r="E20" s="115">
        <v>-11107</v>
      </c>
      <c r="F20" s="115">
        <v>-2600</v>
      </c>
      <c r="G20" s="115">
        <v>-34406</v>
      </c>
      <c r="H20" s="115">
        <v>-2</v>
      </c>
      <c r="I20" s="115">
        <v>1771</v>
      </c>
      <c r="J20" s="115">
        <v>-1119</v>
      </c>
      <c r="K20" s="115">
        <v>649</v>
      </c>
      <c r="L20" s="115">
        <v>657</v>
      </c>
      <c r="M20" s="115">
        <v>-210</v>
      </c>
      <c r="N20" s="115">
        <v>1097</v>
      </c>
      <c r="O20" s="115">
        <v>3156</v>
      </c>
      <c r="P20" s="115">
        <v>37031</v>
      </c>
    </row>
    <row r="21" spans="1:16" ht="11.25">
      <c r="A21" s="67" t="s">
        <v>111</v>
      </c>
      <c r="B21" s="115">
        <v>52365</v>
      </c>
      <c r="C21" s="115">
        <v>959</v>
      </c>
      <c r="D21" s="115">
        <v>289</v>
      </c>
      <c r="E21" s="115">
        <v>-11795</v>
      </c>
      <c r="F21" s="115">
        <v>-2740</v>
      </c>
      <c r="G21" s="115">
        <v>-37987</v>
      </c>
      <c r="H21" s="115">
        <v>1089</v>
      </c>
      <c r="I21" s="115">
        <v>1058</v>
      </c>
      <c r="J21" s="115">
        <v>-881</v>
      </c>
      <c r="K21" s="115">
        <v>1264</v>
      </c>
      <c r="L21" s="115">
        <v>-166</v>
      </c>
      <c r="M21" s="115">
        <v>-281</v>
      </c>
      <c r="N21" s="115">
        <v>819</v>
      </c>
      <c r="O21" s="115">
        <v>3222</v>
      </c>
      <c r="P21" s="115">
        <v>37971</v>
      </c>
    </row>
    <row r="22" spans="1:16" ht="11.25">
      <c r="A22" s="67" t="s">
        <v>112</v>
      </c>
      <c r="B22" s="115">
        <v>53856</v>
      </c>
      <c r="C22" s="115">
        <v>998</v>
      </c>
      <c r="D22" s="115">
        <v>1</v>
      </c>
      <c r="E22" s="115">
        <v>-12295</v>
      </c>
      <c r="F22" s="115">
        <v>-2881</v>
      </c>
      <c r="G22" s="115">
        <v>-38555</v>
      </c>
      <c r="H22" s="115">
        <v>1132</v>
      </c>
      <c r="I22" s="115">
        <v>867</v>
      </c>
      <c r="J22" s="115">
        <v>-873</v>
      </c>
      <c r="K22" s="115">
        <v>1124</v>
      </c>
      <c r="L22" s="115">
        <v>-14</v>
      </c>
      <c r="M22" s="115">
        <v>-387</v>
      </c>
      <c r="N22" s="115">
        <v>725</v>
      </c>
      <c r="O22" s="115">
        <v>3250</v>
      </c>
      <c r="P22" s="115">
        <v>38449</v>
      </c>
    </row>
    <row r="23" spans="1:16" ht="11.25">
      <c r="A23" s="67" t="s">
        <v>113</v>
      </c>
      <c r="B23" s="115">
        <v>53419</v>
      </c>
      <c r="C23" s="115">
        <v>1160</v>
      </c>
      <c r="D23" s="115">
        <v>-30</v>
      </c>
      <c r="E23" s="115">
        <v>-12757</v>
      </c>
      <c r="F23" s="115">
        <v>-3045</v>
      </c>
      <c r="G23" s="115">
        <v>-37842</v>
      </c>
      <c r="H23" s="115">
        <v>904</v>
      </c>
      <c r="I23" s="115">
        <v>562</v>
      </c>
      <c r="J23" s="115">
        <v>-983</v>
      </c>
      <c r="K23" s="115">
        <v>483</v>
      </c>
      <c r="L23" s="115">
        <v>-97</v>
      </c>
      <c r="M23" s="115">
        <v>-232</v>
      </c>
      <c r="N23" s="115">
        <v>155</v>
      </c>
      <c r="O23" s="115">
        <v>3230</v>
      </c>
      <c r="P23" s="115">
        <v>38780</v>
      </c>
    </row>
    <row r="24" spans="1:16" ht="11.25">
      <c r="A24" s="67" t="s">
        <v>114</v>
      </c>
      <c r="B24" s="115">
        <v>59785</v>
      </c>
      <c r="C24" s="115">
        <v>1300</v>
      </c>
      <c r="D24" s="115">
        <v>3</v>
      </c>
      <c r="E24" s="115">
        <v>-13502</v>
      </c>
      <c r="F24" s="115">
        <v>-3460</v>
      </c>
      <c r="G24" s="115">
        <v>-42618</v>
      </c>
      <c r="H24" s="115">
        <v>1510</v>
      </c>
      <c r="I24" s="115">
        <v>949</v>
      </c>
      <c r="J24" s="115">
        <v>-1158</v>
      </c>
      <c r="K24" s="115">
        <v>1301</v>
      </c>
      <c r="L24" s="115">
        <v>28</v>
      </c>
      <c r="M24" s="115">
        <v>-395</v>
      </c>
      <c r="N24" s="115">
        <v>935</v>
      </c>
      <c r="O24" s="115">
        <v>3263</v>
      </c>
      <c r="P24" s="115">
        <v>39160</v>
      </c>
    </row>
    <row r="25" spans="1:16" ht="11.25">
      <c r="A25" s="67" t="s">
        <v>115</v>
      </c>
      <c r="B25" s="115">
        <v>65729</v>
      </c>
      <c r="C25" s="115">
        <v>1490</v>
      </c>
      <c r="D25" s="115">
        <v>15</v>
      </c>
      <c r="E25" s="115">
        <v>-14307</v>
      </c>
      <c r="F25" s="115">
        <v>-3645</v>
      </c>
      <c r="G25" s="115">
        <v>-46825</v>
      </c>
      <c r="H25" s="115">
        <v>2455</v>
      </c>
      <c r="I25" s="115">
        <v>1113</v>
      </c>
      <c r="J25" s="115">
        <v>-833</v>
      </c>
      <c r="K25" s="115">
        <v>2736</v>
      </c>
      <c r="L25" s="115">
        <v>-283</v>
      </c>
      <c r="M25" s="115">
        <v>-628</v>
      </c>
      <c r="N25" s="115">
        <v>1826</v>
      </c>
      <c r="O25" s="115">
        <v>3353</v>
      </c>
      <c r="P25" s="115">
        <v>40116</v>
      </c>
    </row>
    <row r="26" spans="1:16" ht="11.25">
      <c r="A26" s="67" t="s">
        <v>116</v>
      </c>
      <c r="B26" s="115">
        <v>69204</v>
      </c>
      <c r="C26" s="115">
        <v>1916</v>
      </c>
      <c r="D26" s="115">
        <v>11</v>
      </c>
      <c r="E26" s="115">
        <v>-14850</v>
      </c>
      <c r="F26" s="115">
        <v>-3759</v>
      </c>
      <c r="G26" s="115">
        <v>-49366</v>
      </c>
      <c r="H26" s="115">
        <v>3158</v>
      </c>
      <c r="I26" s="115">
        <v>2269</v>
      </c>
      <c r="J26" s="115">
        <v>-1074</v>
      </c>
      <c r="K26" s="115">
        <v>4353</v>
      </c>
      <c r="L26" s="115">
        <v>-138</v>
      </c>
      <c r="M26" s="115">
        <v>-876</v>
      </c>
      <c r="N26" s="115">
        <v>3339</v>
      </c>
      <c r="O26" s="115">
        <v>3346</v>
      </c>
      <c r="P26" s="115">
        <v>40328</v>
      </c>
    </row>
    <row r="27" spans="1:16" ht="11.25">
      <c r="A27" s="67" t="s">
        <v>117</v>
      </c>
      <c r="B27" s="115">
        <v>73007</v>
      </c>
      <c r="C27" s="115">
        <v>1577</v>
      </c>
      <c r="D27" s="115">
        <v>198</v>
      </c>
      <c r="E27" s="115">
        <v>-15246</v>
      </c>
      <c r="F27" s="115">
        <v>-3923</v>
      </c>
      <c r="G27" s="115">
        <v>-52045</v>
      </c>
      <c r="H27" s="115">
        <v>3569</v>
      </c>
      <c r="I27" s="115">
        <v>1285</v>
      </c>
      <c r="J27" s="115">
        <v>-1462</v>
      </c>
      <c r="K27" s="115">
        <v>3392</v>
      </c>
      <c r="L27" s="115">
        <v>-732</v>
      </c>
      <c r="M27" s="115">
        <v>-797</v>
      </c>
      <c r="N27" s="115">
        <v>1863</v>
      </c>
      <c r="O27" s="115">
        <v>3415</v>
      </c>
      <c r="P27" s="115">
        <v>40953</v>
      </c>
    </row>
    <row r="28" spans="1:16" ht="11.25">
      <c r="A28" s="97" t="s">
        <v>118</v>
      </c>
      <c r="B28" s="116">
        <v>73603</v>
      </c>
      <c r="C28" s="116">
        <v>1588</v>
      </c>
      <c r="D28" s="116">
        <v>6</v>
      </c>
      <c r="E28" s="116">
        <v>-16598</v>
      </c>
      <c r="F28" s="116">
        <v>-4152</v>
      </c>
      <c r="G28" s="116">
        <v>-51995</v>
      </c>
      <c r="H28" s="116">
        <v>2450</v>
      </c>
      <c r="I28" s="116">
        <v>888</v>
      </c>
      <c r="J28" s="116">
        <v>-967</v>
      </c>
      <c r="K28" s="116">
        <v>2371</v>
      </c>
      <c r="L28" s="116">
        <v>139</v>
      </c>
      <c r="M28" s="116">
        <v>-688</v>
      </c>
      <c r="N28" s="116">
        <v>1823</v>
      </c>
      <c r="O28" s="116">
        <v>3528</v>
      </c>
      <c r="P28" s="116">
        <v>42675</v>
      </c>
    </row>
  </sheetData>
  <sheetProtection/>
  <mergeCells count="2">
    <mergeCell ref="A1:P1"/>
    <mergeCell ref="A16:P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9" sqref="A19:P19"/>
    </sheetView>
  </sheetViews>
  <sheetFormatPr defaultColWidth="9.140625" defaultRowHeight="12.75"/>
  <cols>
    <col min="1" max="1" width="5.57421875" style="66" customWidth="1"/>
    <col min="2" max="18" width="7.421875" style="66" customWidth="1"/>
    <col min="19" max="16384" width="9.140625" style="66" customWidth="1"/>
  </cols>
  <sheetData>
    <row r="1" spans="1:18" ht="12.75">
      <c r="A1" s="135" t="s">
        <v>170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11.25">
      <c r="A2" s="24"/>
      <c r="B2" s="24"/>
      <c r="C2" s="24"/>
      <c r="D2" s="24"/>
      <c r="E2" s="24"/>
      <c r="F2" s="25" t="s">
        <v>40</v>
      </c>
      <c r="G2" s="142" t="s">
        <v>41</v>
      </c>
      <c r="H2" s="142"/>
      <c r="I2" s="25" t="s">
        <v>40</v>
      </c>
      <c r="J2" s="24"/>
      <c r="K2" s="24"/>
      <c r="L2" s="24"/>
      <c r="M2" s="24"/>
      <c r="N2" s="24"/>
      <c r="O2" s="24"/>
      <c r="P2" s="24"/>
      <c r="Q2" s="24"/>
      <c r="R2" s="26" t="s">
        <v>40</v>
      </c>
    </row>
    <row r="3" spans="1:18" ht="11.25">
      <c r="A3" s="27"/>
      <c r="B3" s="143" t="s">
        <v>42</v>
      </c>
      <c r="C3" s="143"/>
      <c r="D3" s="143"/>
      <c r="E3" s="143"/>
      <c r="F3" s="29" t="s">
        <v>43</v>
      </c>
      <c r="G3" s="143" t="s">
        <v>44</v>
      </c>
      <c r="H3" s="143"/>
      <c r="I3" s="29" t="s">
        <v>45</v>
      </c>
      <c r="J3" s="30" t="s">
        <v>40</v>
      </c>
      <c r="K3" s="30" t="s">
        <v>40</v>
      </c>
      <c r="L3" s="30" t="s">
        <v>131</v>
      </c>
      <c r="M3" s="30" t="s">
        <v>46</v>
      </c>
      <c r="N3" s="143" t="s">
        <v>47</v>
      </c>
      <c r="O3" s="143"/>
      <c r="P3" s="143" t="s">
        <v>48</v>
      </c>
      <c r="Q3" s="143"/>
      <c r="R3" s="30" t="s">
        <v>49</v>
      </c>
    </row>
    <row r="4" spans="1:18" ht="11.25">
      <c r="A4" s="27"/>
      <c r="B4" s="40" t="s">
        <v>124</v>
      </c>
      <c r="C4" s="30" t="s">
        <v>122</v>
      </c>
      <c r="D4" s="29" t="s">
        <v>50</v>
      </c>
      <c r="E4" s="30" t="s">
        <v>137</v>
      </c>
      <c r="F4" s="29" t="s">
        <v>44</v>
      </c>
      <c r="G4" s="30" t="s">
        <v>51</v>
      </c>
      <c r="H4" s="30" t="s">
        <v>52</v>
      </c>
      <c r="I4" s="29" t="s">
        <v>44</v>
      </c>
      <c r="J4" s="30" t="s">
        <v>44</v>
      </c>
      <c r="K4" s="30" t="s">
        <v>49</v>
      </c>
      <c r="L4" s="30" t="s">
        <v>53</v>
      </c>
      <c r="M4" s="30" t="s">
        <v>54</v>
      </c>
      <c r="N4" s="30" t="s">
        <v>40</v>
      </c>
      <c r="O4" s="29" t="s">
        <v>50</v>
      </c>
      <c r="P4" s="30" t="s">
        <v>40</v>
      </c>
      <c r="Q4" s="29" t="s">
        <v>50</v>
      </c>
      <c r="R4" s="30" t="s">
        <v>55</v>
      </c>
    </row>
    <row r="5" spans="1:18" ht="11.25">
      <c r="A5" s="31" t="s">
        <v>5</v>
      </c>
      <c r="B5" s="42" t="s">
        <v>123</v>
      </c>
      <c r="C5" s="32"/>
      <c r="D5" s="28" t="s">
        <v>56</v>
      </c>
      <c r="E5" s="32" t="s">
        <v>138</v>
      </c>
      <c r="F5" s="33"/>
      <c r="G5" s="32" t="s">
        <v>57</v>
      </c>
      <c r="H5" s="32" t="s">
        <v>58</v>
      </c>
      <c r="I5" s="33"/>
      <c r="J5" s="33"/>
      <c r="K5" s="32" t="s">
        <v>55</v>
      </c>
      <c r="L5" s="33"/>
      <c r="M5" s="33"/>
      <c r="N5" s="32"/>
      <c r="O5" s="28" t="s">
        <v>59</v>
      </c>
      <c r="P5" s="32"/>
      <c r="Q5" s="28" t="s">
        <v>59</v>
      </c>
      <c r="R5" s="32" t="s">
        <v>60</v>
      </c>
    </row>
    <row r="6" spans="1:18" ht="11.25">
      <c r="A6" s="92" t="s">
        <v>108</v>
      </c>
      <c r="B6" s="121" t="s">
        <v>18</v>
      </c>
      <c r="C6" s="121" t="s">
        <v>18</v>
      </c>
      <c r="D6" s="121" t="s">
        <v>18</v>
      </c>
      <c r="E6" s="121" t="s">
        <v>18</v>
      </c>
      <c r="F6" s="115">
        <v>23963</v>
      </c>
      <c r="G6" s="121" t="s">
        <v>18</v>
      </c>
      <c r="H6" s="121" t="s">
        <v>18</v>
      </c>
      <c r="I6" s="115">
        <v>13088</v>
      </c>
      <c r="J6" s="115">
        <v>37072</v>
      </c>
      <c r="K6" s="115">
        <v>10685</v>
      </c>
      <c r="L6" s="115">
        <v>4581</v>
      </c>
      <c r="M6" s="121" t="s">
        <v>18</v>
      </c>
      <c r="N6" s="115">
        <v>11896</v>
      </c>
      <c r="O6" s="121" t="s">
        <v>18</v>
      </c>
      <c r="P6" s="115">
        <v>9571</v>
      </c>
      <c r="Q6" s="121" t="s">
        <v>18</v>
      </c>
      <c r="R6" s="115">
        <v>37068</v>
      </c>
    </row>
    <row r="7" spans="1:18" ht="11.25">
      <c r="A7" s="92" t="s">
        <v>109</v>
      </c>
      <c r="B7" s="115">
        <v>120</v>
      </c>
      <c r="C7" s="115">
        <v>13219</v>
      </c>
      <c r="D7" s="115">
        <v>11393</v>
      </c>
      <c r="E7" s="115">
        <v>8354</v>
      </c>
      <c r="F7" s="115">
        <v>21693</v>
      </c>
      <c r="G7" s="115">
        <v>8112</v>
      </c>
      <c r="H7" s="115">
        <v>3927</v>
      </c>
      <c r="I7" s="115">
        <v>12039</v>
      </c>
      <c r="J7" s="115">
        <v>33732</v>
      </c>
      <c r="K7" s="115">
        <v>9026</v>
      </c>
      <c r="L7" s="115">
        <v>4185</v>
      </c>
      <c r="M7" s="115">
        <v>267</v>
      </c>
      <c r="N7" s="115">
        <v>11337</v>
      </c>
      <c r="O7" s="115">
        <v>1003</v>
      </c>
      <c r="P7" s="115">
        <v>8917</v>
      </c>
      <c r="Q7" s="115">
        <v>5728</v>
      </c>
      <c r="R7" s="115">
        <v>33727</v>
      </c>
    </row>
    <row r="8" spans="1:18" ht="11.25">
      <c r="A8" s="92" t="s">
        <v>110</v>
      </c>
      <c r="B8" s="115">
        <v>129</v>
      </c>
      <c r="C8" s="115">
        <v>14378</v>
      </c>
      <c r="D8" s="115">
        <v>12904</v>
      </c>
      <c r="E8" s="115">
        <v>11073</v>
      </c>
      <c r="F8" s="115">
        <v>25580</v>
      </c>
      <c r="G8" s="115">
        <v>8956</v>
      </c>
      <c r="H8" s="115">
        <v>3960</v>
      </c>
      <c r="I8" s="115">
        <v>12916</v>
      </c>
      <c r="J8" s="115">
        <v>38496</v>
      </c>
      <c r="K8" s="115">
        <v>9282</v>
      </c>
      <c r="L8" s="115">
        <v>4269</v>
      </c>
      <c r="M8" s="115">
        <v>164</v>
      </c>
      <c r="N8" s="115">
        <v>11186</v>
      </c>
      <c r="O8" s="115">
        <v>1125</v>
      </c>
      <c r="P8" s="115">
        <v>13594</v>
      </c>
      <c r="Q8" s="115">
        <v>6002</v>
      </c>
      <c r="R8" s="115">
        <v>38496</v>
      </c>
    </row>
    <row r="9" spans="1:18" ht="11.25">
      <c r="A9" s="92" t="s">
        <v>111</v>
      </c>
      <c r="B9" s="115">
        <v>114</v>
      </c>
      <c r="C9" s="115">
        <v>14789</v>
      </c>
      <c r="D9" s="115">
        <v>13222</v>
      </c>
      <c r="E9" s="115">
        <v>6960</v>
      </c>
      <c r="F9" s="115">
        <v>21863</v>
      </c>
      <c r="G9" s="115">
        <v>9367</v>
      </c>
      <c r="H9" s="115">
        <v>6250</v>
      </c>
      <c r="I9" s="115">
        <v>15617</v>
      </c>
      <c r="J9" s="115">
        <v>37481</v>
      </c>
      <c r="K9" s="115">
        <v>10354</v>
      </c>
      <c r="L9" s="115">
        <v>4576</v>
      </c>
      <c r="M9" s="115">
        <v>169</v>
      </c>
      <c r="N9" s="115">
        <v>12566</v>
      </c>
      <c r="O9" s="115">
        <v>1219</v>
      </c>
      <c r="P9" s="115">
        <v>9815</v>
      </c>
      <c r="Q9" s="115">
        <v>6266</v>
      </c>
      <c r="R9" s="115">
        <v>37481</v>
      </c>
    </row>
    <row r="10" spans="1:18" ht="11.25">
      <c r="A10" s="92" t="s">
        <v>112</v>
      </c>
      <c r="B10" s="115">
        <v>95</v>
      </c>
      <c r="C10" s="115">
        <v>15538</v>
      </c>
      <c r="D10" s="115">
        <v>13689</v>
      </c>
      <c r="E10" s="115">
        <v>4995</v>
      </c>
      <c r="F10" s="115">
        <v>20628</v>
      </c>
      <c r="G10" s="115">
        <v>9784</v>
      </c>
      <c r="H10" s="115">
        <v>3756</v>
      </c>
      <c r="I10" s="115">
        <v>13540</v>
      </c>
      <c r="J10" s="115">
        <v>34168</v>
      </c>
      <c r="K10" s="115">
        <v>8311</v>
      </c>
      <c r="L10" s="115">
        <v>4608</v>
      </c>
      <c r="M10" s="115">
        <v>212</v>
      </c>
      <c r="N10" s="115">
        <v>11947</v>
      </c>
      <c r="O10" s="115">
        <v>1326</v>
      </c>
      <c r="P10" s="115">
        <v>9089</v>
      </c>
      <c r="Q10" s="115">
        <v>6733</v>
      </c>
      <c r="R10" s="115">
        <v>34167</v>
      </c>
    </row>
    <row r="11" spans="1:18" ht="11.25">
      <c r="A11" s="92" t="s">
        <v>113</v>
      </c>
      <c r="B11" s="115">
        <v>77</v>
      </c>
      <c r="C11" s="115">
        <v>17652</v>
      </c>
      <c r="D11" s="115">
        <v>15730</v>
      </c>
      <c r="E11" s="115">
        <v>5259</v>
      </c>
      <c r="F11" s="115">
        <v>22988</v>
      </c>
      <c r="G11" s="115">
        <v>9720</v>
      </c>
      <c r="H11" s="115">
        <v>4247</v>
      </c>
      <c r="I11" s="115">
        <v>13967</v>
      </c>
      <c r="J11" s="115">
        <v>36954</v>
      </c>
      <c r="K11" s="115">
        <v>8207</v>
      </c>
      <c r="L11" s="115">
        <v>5691</v>
      </c>
      <c r="M11" s="115">
        <v>300</v>
      </c>
      <c r="N11" s="115">
        <v>12034</v>
      </c>
      <c r="O11" s="115">
        <v>1463</v>
      </c>
      <c r="P11" s="115">
        <v>10722</v>
      </c>
      <c r="Q11" s="115">
        <v>7374</v>
      </c>
      <c r="R11" s="115">
        <v>36954</v>
      </c>
    </row>
    <row r="12" spans="1:18" ht="11.25">
      <c r="A12" s="92" t="s">
        <v>114</v>
      </c>
      <c r="B12" s="115">
        <v>138</v>
      </c>
      <c r="C12" s="115">
        <v>19816</v>
      </c>
      <c r="D12" s="115">
        <v>17962</v>
      </c>
      <c r="E12" s="115">
        <v>8344</v>
      </c>
      <c r="F12" s="115">
        <v>28298</v>
      </c>
      <c r="G12" s="115">
        <v>10323</v>
      </c>
      <c r="H12" s="115">
        <v>5442</v>
      </c>
      <c r="I12" s="115">
        <v>15765</v>
      </c>
      <c r="J12" s="115">
        <v>44050</v>
      </c>
      <c r="K12" s="115">
        <v>10990</v>
      </c>
      <c r="L12" s="115">
        <v>7702</v>
      </c>
      <c r="M12" s="115">
        <v>275</v>
      </c>
      <c r="N12" s="115">
        <v>12908</v>
      </c>
      <c r="O12" s="115">
        <v>1750</v>
      </c>
      <c r="P12" s="115">
        <v>12187</v>
      </c>
      <c r="Q12" s="115">
        <v>7763</v>
      </c>
      <c r="R12" s="115">
        <v>44045</v>
      </c>
    </row>
    <row r="13" spans="1:18" ht="11.25">
      <c r="A13" s="92" t="s">
        <v>115</v>
      </c>
      <c r="B13" s="115">
        <v>128</v>
      </c>
      <c r="C13" s="115">
        <v>22254</v>
      </c>
      <c r="D13" s="115">
        <v>19372</v>
      </c>
      <c r="E13" s="115">
        <v>7592</v>
      </c>
      <c r="F13" s="115">
        <v>29974</v>
      </c>
      <c r="G13" s="115">
        <v>12206</v>
      </c>
      <c r="H13" s="115">
        <v>5540</v>
      </c>
      <c r="I13" s="115">
        <v>17746</v>
      </c>
      <c r="J13" s="115">
        <v>47722</v>
      </c>
      <c r="K13" s="115">
        <v>11753</v>
      </c>
      <c r="L13" s="115">
        <v>8262</v>
      </c>
      <c r="M13" s="115">
        <v>288</v>
      </c>
      <c r="N13" s="115">
        <v>15007</v>
      </c>
      <c r="O13" s="115">
        <v>2095</v>
      </c>
      <c r="P13" s="115">
        <v>12411</v>
      </c>
      <c r="Q13" s="115">
        <v>7973</v>
      </c>
      <c r="R13" s="115">
        <v>47723</v>
      </c>
    </row>
    <row r="14" spans="1:18" ht="11.25">
      <c r="A14" s="92" t="s">
        <v>116</v>
      </c>
      <c r="B14" s="115">
        <v>119</v>
      </c>
      <c r="C14" s="115">
        <v>23702</v>
      </c>
      <c r="D14" s="115">
        <v>19509</v>
      </c>
      <c r="E14" s="115">
        <v>8265</v>
      </c>
      <c r="F14" s="115">
        <v>32087</v>
      </c>
      <c r="G14" s="115">
        <v>13050</v>
      </c>
      <c r="H14" s="115">
        <v>6324</v>
      </c>
      <c r="I14" s="115">
        <v>19374</v>
      </c>
      <c r="J14" s="115">
        <v>51588</v>
      </c>
      <c r="K14" s="115">
        <v>12579</v>
      </c>
      <c r="L14" s="115">
        <v>8425</v>
      </c>
      <c r="M14" s="115">
        <v>251</v>
      </c>
      <c r="N14" s="115">
        <v>16380</v>
      </c>
      <c r="O14" s="115">
        <v>2808</v>
      </c>
      <c r="P14" s="115">
        <v>13953</v>
      </c>
      <c r="Q14" s="115">
        <v>9120</v>
      </c>
      <c r="R14" s="115">
        <v>51589</v>
      </c>
    </row>
    <row r="15" spans="1:18" ht="11.25">
      <c r="A15" s="92" t="s">
        <v>117</v>
      </c>
      <c r="B15" s="115">
        <v>227</v>
      </c>
      <c r="C15" s="115">
        <v>25510</v>
      </c>
      <c r="D15" s="115">
        <v>21424</v>
      </c>
      <c r="E15" s="115">
        <v>7249</v>
      </c>
      <c r="F15" s="115">
        <v>32986</v>
      </c>
      <c r="G15" s="115">
        <v>13050</v>
      </c>
      <c r="H15" s="115">
        <v>5884</v>
      </c>
      <c r="I15" s="115">
        <v>18933</v>
      </c>
      <c r="J15" s="115">
        <v>51920</v>
      </c>
      <c r="K15" s="115">
        <v>10260</v>
      </c>
      <c r="L15" s="115">
        <v>9088</v>
      </c>
      <c r="M15" s="115">
        <v>271</v>
      </c>
      <c r="N15" s="115">
        <v>16716</v>
      </c>
      <c r="O15" s="115">
        <v>2917</v>
      </c>
      <c r="P15" s="115">
        <v>15585</v>
      </c>
      <c r="Q15" s="115">
        <v>10609</v>
      </c>
      <c r="R15" s="115">
        <v>51921</v>
      </c>
    </row>
    <row r="16" spans="1:18" ht="11.25">
      <c r="A16" s="108" t="s">
        <v>118</v>
      </c>
      <c r="B16" s="116">
        <v>192</v>
      </c>
      <c r="C16" s="116">
        <v>25328</v>
      </c>
      <c r="D16" s="116">
        <v>21751</v>
      </c>
      <c r="E16" s="116">
        <v>7580</v>
      </c>
      <c r="F16" s="116">
        <v>33100</v>
      </c>
      <c r="G16" s="116">
        <v>12924</v>
      </c>
      <c r="H16" s="116">
        <v>5869</v>
      </c>
      <c r="I16" s="116">
        <v>18793</v>
      </c>
      <c r="J16" s="116">
        <v>51893</v>
      </c>
      <c r="K16" s="116">
        <v>10223</v>
      </c>
      <c r="L16" s="116">
        <v>8435</v>
      </c>
      <c r="M16" s="116">
        <v>343</v>
      </c>
      <c r="N16" s="116">
        <v>16813</v>
      </c>
      <c r="O16" s="116">
        <v>3686</v>
      </c>
      <c r="P16" s="116">
        <v>16079</v>
      </c>
      <c r="Q16" s="116">
        <v>10903</v>
      </c>
      <c r="R16" s="116">
        <v>51891</v>
      </c>
    </row>
    <row r="19" spans="1:16" ht="12.75">
      <c r="A19" s="135" t="s">
        <v>171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4"/>
      <c r="P19" s="144"/>
    </row>
    <row r="20" spans="1:16" ht="45">
      <c r="A20" s="43" t="s">
        <v>5</v>
      </c>
      <c r="B20" s="52" t="s">
        <v>61</v>
      </c>
      <c r="C20" s="52" t="s">
        <v>62</v>
      </c>
      <c r="D20" s="52" t="s">
        <v>126</v>
      </c>
      <c r="E20" s="53" t="s">
        <v>127</v>
      </c>
      <c r="F20" s="52" t="s">
        <v>65</v>
      </c>
      <c r="G20" s="52" t="s">
        <v>66</v>
      </c>
      <c r="H20" s="52" t="s">
        <v>67</v>
      </c>
      <c r="I20" s="19" t="s">
        <v>68</v>
      </c>
      <c r="J20" s="19" t="s">
        <v>132</v>
      </c>
      <c r="K20" s="54" t="s">
        <v>70</v>
      </c>
      <c r="L20" s="54" t="s">
        <v>71</v>
      </c>
      <c r="M20" s="52" t="s">
        <v>72</v>
      </c>
      <c r="N20" s="54" t="s">
        <v>73</v>
      </c>
      <c r="O20" s="71"/>
      <c r="P20" s="71"/>
    </row>
    <row r="21" spans="1:14" ht="11.25">
      <c r="A21" s="92" t="s">
        <v>108</v>
      </c>
      <c r="B21" s="68">
        <v>0.0649943724</v>
      </c>
      <c r="C21" s="68">
        <v>0.0850179888</v>
      </c>
      <c r="D21" s="68">
        <v>0.0528767178</v>
      </c>
      <c r="E21" s="69">
        <v>1.6507826793</v>
      </c>
      <c r="F21" s="68">
        <v>0.0169135836</v>
      </c>
      <c r="G21" s="68">
        <v>0.0280873085</v>
      </c>
      <c r="H21" s="68">
        <v>0.0569237216</v>
      </c>
      <c r="I21" s="115">
        <v>1234</v>
      </c>
      <c r="J21" s="115">
        <v>360</v>
      </c>
      <c r="K21" s="70">
        <v>0.3772087573</v>
      </c>
      <c r="L21" s="70">
        <v>1.1417800985</v>
      </c>
      <c r="M21" s="68">
        <v>0.0281697129</v>
      </c>
      <c r="N21" s="122" t="s">
        <v>18</v>
      </c>
    </row>
    <row r="22" spans="1:14" ht="11.25">
      <c r="A22" s="92" t="s">
        <v>109</v>
      </c>
      <c r="B22" s="68">
        <v>0.0404339488</v>
      </c>
      <c r="C22" s="68">
        <v>-0.043795965</v>
      </c>
      <c r="D22" s="68">
        <v>0.0464681955</v>
      </c>
      <c r="E22" s="69">
        <v>1.8014909881</v>
      </c>
      <c r="F22" s="68">
        <v>0.0083935226</v>
      </c>
      <c r="G22" s="68">
        <v>-0.011495499</v>
      </c>
      <c r="H22" s="68">
        <v>0.0297368939</v>
      </c>
      <c r="I22" s="115">
        <v>1273</v>
      </c>
      <c r="J22" s="115">
        <v>366</v>
      </c>
      <c r="K22" s="70">
        <v>0.3568981468</v>
      </c>
      <c r="L22" s="70">
        <v>1.3597233427</v>
      </c>
      <c r="M22" s="68">
        <v>0.0153080374</v>
      </c>
      <c r="N22" s="70">
        <v>1.0288494514</v>
      </c>
    </row>
    <row r="23" spans="1:14" ht="11.25">
      <c r="A23" s="92" t="s">
        <v>110</v>
      </c>
      <c r="B23" s="68">
        <v>0.0449986969</v>
      </c>
      <c r="C23" s="68">
        <v>0.0523620525</v>
      </c>
      <c r="D23" s="68">
        <v>0.0428175129</v>
      </c>
      <c r="E23" s="69">
        <v>2.1155353228</v>
      </c>
      <c r="F23" s="68">
        <v>-0.000770571</v>
      </c>
      <c r="G23" s="68">
        <v>0.013694169</v>
      </c>
      <c r="H23" s="68">
        <v>0.0366652196</v>
      </c>
      <c r="I23" s="115">
        <v>1276</v>
      </c>
      <c r="J23" s="115">
        <v>369</v>
      </c>
      <c r="K23" s="70">
        <v>0.3209701678</v>
      </c>
      <c r="L23" s="70">
        <v>1.2272856224</v>
      </c>
      <c r="M23" s="68">
        <v>0.0366073094</v>
      </c>
      <c r="N23" s="70">
        <v>1.1073517429</v>
      </c>
    </row>
    <row r="24" spans="1:14" ht="11.25">
      <c r="A24" s="92" t="s">
        <v>111</v>
      </c>
      <c r="B24" s="68">
        <v>0.0495641009</v>
      </c>
      <c r="C24" s="68">
        <v>0.0937050012</v>
      </c>
      <c r="D24" s="68">
        <v>0.0363148131</v>
      </c>
      <c r="E24" s="69">
        <v>1.7460784586</v>
      </c>
      <c r="F24" s="68">
        <v>0.0152636206</v>
      </c>
      <c r="G24" s="68">
        <v>0.0244243864</v>
      </c>
      <c r="H24" s="68">
        <v>0.0354761466</v>
      </c>
      <c r="I24" s="115">
        <v>1379</v>
      </c>
      <c r="J24" s="115">
        <v>404</v>
      </c>
      <c r="K24" s="70">
        <v>0.3641595317</v>
      </c>
      <c r="L24" s="70">
        <v>1.39711061</v>
      </c>
      <c r="M24" s="68">
        <v>0.0582637565</v>
      </c>
      <c r="N24" s="70">
        <v>1.2089698289</v>
      </c>
    </row>
    <row r="25" spans="1:14" ht="11.25">
      <c r="A25" s="92" t="s">
        <v>112</v>
      </c>
      <c r="B25" s="68">
        <v>0.0579862921</v>
      </c>
      <c r="C25" s="68">
        <v>0.0952478755</v>
      </c>
      <c r="D25" s="68">
        <v>0.038754037</v>
      </c>
      <c r="E25" s="69">
        <v>1.9381505639</v>
      </c>
      <c r="F25" s="68">
        <v>0.0209876402</v>
      </c>
      <c r="G25" s="68">
        <v>0.0205661439</v>
      </c>
      <c r="H25" s="68">
        <v>0.0367883129</v>
      </c>
      <c r="I25" s="115">
        <v>1401</v>
      </c>
      <c r="J25" s="115">
        <v>424</v>
      </c>
      <c r="K25" s="70">
        <v>0.3403400345</v>
      </c>
      <c r="L25" s="70">
        <v>1.5762150378</v>
      </c>
      <c r="M25" s="68">
        <v>0.029591959</v>
      </c>
      <c r="N25" s="70">
        <v>1.0986607338</v>
      </c>
    </row>
    <row r="26" spans="1:14" ht="11.25">
      <c r="A26" s="92" t="s">
        <v>113</v>
      </c>
      <c r="B26" s="68">
        <v>0.0404883367</v>
      </c>
      <c r="C26" s="68">
        <v>0.0409706312</v>
      </c>
      <c r="D26" s="68">
        <v>0.0390102643</v>
      </c>
      <c r="E26" s="69">
        <v>2.0031953378</v>
      </c>
      <c r="F26" s="68">
        <v>0.0174831388</v>
      </c>
      <c r="G26" s="68">
        <v>0.0094373098</v>
      </c>
      <c r="H26" s="68">
        <v>0.0280088182</v>
      </c>
      <c r="I26" s="115">
        <v>1377</v>
      </c>
      <c r="J26" s="115">
        <v>432</v>
      </c>
      <c r="K26" s="70">
        <v>0.3329742944</v>
      </c>
      <c r="L26" s="70">
        <v>1.4455567711</v>
      </c>
      <c r="M26" s="68">
        <v>0.0361908151</v>
      </c>
      <c r="N26" s="70">
        <v>1.1271900236</v>
      </c>
    </row>
    <row r="27" spans="1:14" ht="11.25">
      <c r="A27" s="92" t="s">
        <v>114</v>
      </c>
      <c r="B27" s="68">
        <v>0.055671633</v>
      </c>
      <c r="C27" s="68">
        <v>0.0785041079</v>
      </c>
      <c r="D27" s="68">
        <v>0.042083622</v>
      </c>
      <c r="E27" s="69">
        <v>1.6637034419</v>
      </c>
      <c r="F27" s="68">
        <v>0.0251968961</v>
      </c>
      <c r="G27" s="68">
        <v>0.0217125804</v>
      </c>
      <c r="H27" s="68">
        <v>0.0410191027</v>
      </c>
      <c r="I27" s="115">
        <v>1527</v>
      </c>
      <c r="J27" s="115">
        <v>472</v>
      </c>
      <c r="K27" s="70">
        <v>0.3753763102</v>
      </c>
      <c r="L27" s="70">
        <v>1.3572123559</v>
      </c>
      <c r="M27" s="68">
        <v>0.0477802418</v>
      </c>
      <c r="N27" s="70">
        <v>1.1898201854</v>
      </c>
    </row>
    <row r="28" spans="1:14" ht="11.25">
      <c r="A28" s="92" t="s">
        <v>115</v>
      </c>
      <c r="B28" s="68">
        <v>0.0744237206</v>
      </c>
      <c r="C28" s="68">
        <v>0.1544265915</v>
      </c>
      <c r="D28" s="68">
        <v>0.027743328</v>
      </c>
      <c r="E28" s="69">
        <v>1.6958999014</v>
      </c>
      <c r="F28" s="68">
        <v>0.0371333836</v>
      </c>
      <c r="G28" s="68">
        <v>0.0415900986</v>
      </c>
      <c r="H28" s="68">
        <v>0.0540343224</v>
      </c>
      <c r="I28" s="115">
        <v>1638</v>
      </c>
      <c r="J28" s="115">
        <v>508</v>
      </c>
      <c r="K28" s="70">
        <v>0.3709450097</v>
      </c>
      <c r="L28" s="70">
        <v>1.3773416113</v>
      </c>
      <c r="M28" s="68">
        <v>0.0416723453</v>
      </c>
      <c r="N28" s="70">
        <v>1.1504739117</v>
      </c>
    </row>
    <row r="29" spans="1:14" ht="11.25">
      <c r="A29" s="92" t="s">
        <v>116</v>
      </c>
      <c r="B29" s="68">
        <v>0.1049088833</v>
      </c>
      <c r="C29" s="68">
        <v>0.2332564089</v>
      </c>
      <c r="D29" s="68">
        <v>0.0326066413</v>
      </c>
      <c r="E29" s="69">
        <v>1.7669282823</v>
      </c>
      <c r="F29" s="68">
        <v>0.0454672917</v>
      </c>
      <c r="G29" s="68">
        <v>0.0628432585</v>
      </c>
      <c r="H29" s="68">
        <v>0.0782045451</v>
      </c>
      <c r="I29" s="115">
        <v>1716</v>
      </c>
      <c r="J29" s="115">
        <v>539</v>
      </c>
      <c r="K29" s="70">
        <v>0.3614143403</v>
      </c>
      <c r="L29" s="70">
        <v>1.3414678536</v>
      </c>
      <c r="M29" s="68">
        <v>0.0432678534</v>
      </c>
      <c r="N29" s="70">
        <v>1.1484595944</v>
      </c>
    </row>
    <row r="30" spans="1:14" ht="11.25">
      <c r="A30" s="92" t="s">
        <v>117</v>
      </c>
      <c r="B30" s="68">
        <v>0.0889408226</v>
      </c>
      <c r="C30" s="68">
        <v>0.1995687922</v>
      </c>
      <c r="D30" s="68">
        <v>0.041632055</v>
      </c>
      <c r="E30" s="69">
        <v>2.089910259</v>
      </c>
      <c r="F30" s="68">
        <v>0.0461807814</v>
      </c>
      <c r="G30" s="68">
        <v>0.0459328191</v>
      </c>
      <c r="H30" s="68">
        <v>0.0632509751</v>
      </c>
      <c r="I30" s="115">
        <v>1783</v>
      </c>
      <c r="J30" s="115">
        <v>550</v>
      </c>
      <c r="K30" s="70">
        <v>0.3236416367</v>
      </c>
      <c r="L30" s="70">
        <v>1.4061573356</v>
      </c>
      <c r="M30" s="68">
        <v>0.030364329</v>
      </c>
      <c r="N30" s="70">
        <v>1.104210973</v>
      </c>
    </row>
    <row r="31" spans="1:14" ht="11.25">
      <c r="A31" s="108" t="s">
        <v>118</v>
      </c>
      <c r="B31" s="98">
        <v>0.0642080119</v>
      </c>
      <c r="C31" s="98">
        <v>0.1454988587</v>
      </c>
      <c r="D31" s="98">
        <v>0.0271608425</v>
      </c>
      <c r="E31" s="106">
        <v>2.1843088448</v>
      </c>
      <c r="F31" s="98">
        <v>0.0332096369</v>
      </c>
      <c r="G31" s="98">
        <v>0.0322139003</v>
      </c>
      <c r="H31" s="98">
        <v>0.0452689485</v>
      </c>
      <c r="I31" s="116">
        <v>1725</v>
      </c>
      <c r="J31" s="116">
        <v>544</v>
      </c>
      <c r="K31" s="107">
        <v>0.3140310123</v>
      </c>
      <c r="L31" s="107">
        <v>1.418367646</v>
      </c>
      <c r="M31" s="98">
        <v>0.0269090879</v>
      </c>
      <c r="N31" s="107">
        <v>1.0855983472</v>
      </c>
    </row>
  </sheetData>
  <sheetProtection/>
  <mergeCells count="7">
    <mergeCell ref="A19:P19"/>
    <mergeCell ref="A1:R1"/>
    <mergeCell ref="G2:H2"/>
    <mergeCell ref="B3:E3"/>
    <mergeCell ref="G3:H3"/>
    <mergeCell ref="N3:O3"/>
    <mergeCell ref="P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6" sqref="A16:R16"/>
    </sheetView>
  </sheetViews>
  <sheetFormatPr defaultColWidth="9.140625" defaultRowHeight="12.75"/>
  <cols>
    <col min="1" max="1" width="5.57421875" style="66" customWidth="1"/>
    <col min="2" max="18" width="7.421875" style="66" customWidth="1"/>
    <col min="19" max="16384" width="9.140625" style="66" customWidth="1"/>
  </cols>
  <sheetData>
    <row r="1" spans="1:18" ht="12.75">
      <c r="A1" s="162" t="s">
        <v>172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36"/>
      <c r="R1" s="136"/>
    </row>
    <row r="2" spans="1:16" ht="33.75">
      <c r="A2" s="17" t="s">
        <v>5</v>
      </c>
      <c r="B2" s="18" t="s">
        <v>27</v>
      </c>
      <c r="C2" s="18" t="s">
        <v>28</v>
      </c>
      <c r="D2" s="18" t="s">
        <v>29</v>
      </c>
      <c r="E2" s="18" t="s">
        <v>125</v>
      </c>
      <c r="F2" s="18" t="s">
        <v>31</v>
      </c>
      <c r="G2" s="18" t="s">
        <v>32</v>
      </c>
      <c r="H2" s="18" t="s">
        <v>33</v>
      </c>
      <c r="I2" s="18" t="s">
        <v>135</v>
      </c>
      <c r="J2" s="18" t="s">
        <v>136</v>
      </c>
      <c r="K2" s="18" t="s">
        <v>35</v>
      </c>
      <c r="L2" s="18" t="s">
        <v>36</v>
      </c>
      <c r="M2" s="18" t="s">
        <v>37</v>
      </c>
      <c r="N2" s="18" t="s">
        <v>38</v>
      </c>
      <c r="O2" s="19" t="s">
        <v>39</v>
      </c>
      <c r="P2" s="19" t="s">
        <v>8</v>
      </c>
    </row>
    <row r="3" spans="1:16" ht="11.25">
      <c r="A3" s="67" t="s">
        <v>108</v>
      </c>
      <c r="B3" s="115">
        <v>63643</v>
      </c>
      <c r="C3" s="115">
        <v>1527</v>
      </c>
      <c r="D3" s="115">
        <v>-63</v>
      </c>
      <c r="E3" s="115">
        <v>-15637</v>
      </c>
      <c r="F3" s="115">
        <v>-2258</v>
      </c>
      <c r="G3" s="115">
        <v>-48770</v>
      </c>
      <c r="H3" s="115">
        <v>-1754</v>
      </c>
      <c r="I3" s="115">
        <v>882</v>
      </c>
      <c r="J3" s="115">
        <v>-1320</v>
      </c>
      <c r="K3" s="115">
        <v>-2194</v>
      </c>
      <c r="L3" s="115">
        <v>2796</v>
      </c>
      <c r="M3" s="115">
        <v>-84</v>
      </c>
      <c r="N3" s="115">
        <v>375</v>
      </c>
      <c r="O3" s="115">
        <v>200</v>
      </c>
      <c r="P3" s="115">
        <v>50557</v>
      </c>
    </row>
    <row r="4" spans="1:16" ht="11.25">
      <c r="A4" s="67" t="s">
        <v>109</v>
      </c>
      <c r="B4" s="115">
        <v>67896</v>
      </c>
      <c r="C4" s="115">
        <v>1447</v>
      </c>
      <c r="D4" s="115">
        <v>-31</v>
      </c>
      <c r="E4" s="115">
        <v>-16598</v>
      </c>
      <c r="F4" s="115">
        <v>-3235</v>
      </c>
      <c r="G4" s="115">
        <v>-51212</v>
      </c>
      <c r="H4" s="115">
        <v>-1702</v>
      </c>
      <c r="I4" s="115">
        <v>910</v>
      </c>
      <c r="J4" s="115">
        <v>-1115</v>
      </c>
      <c r="K4" s="115">
        <v>-1908</v>
      </c>
      <c r="L4" s="115">
        <v>2702</v>
      </c>
      <c r="M4" s="115">
        <v>-161</v>
      </c>
      <c r="N4" s="115">
        <v>634</v>
      </c>
      <c r="O4" s="115">
        <v>213</v>
      </c>
      <c r="P4" s="115">
        <v>51468</v>
      </c>
    </row>
    <row r="5" spans="1:16" ht="11.25">
      <c r="A5" s="67" t="s">
        <v>110</v>
      </c>
      <c r="B5" s="115">
        <v>70276</v>
      </c>
      <c r="C5" s="115">
        <v>1866</v>
      </c>
      <c r="D5" s="115">
        <v>128</v>
      </c>
      <c r="E5" s="115">
        <v>-17978</v>
      </c>
      <c r="F5" s="115">
        <v>-3355</v>
      </c>
      <c r="G5" s="115">
        <v>-53515</v>
      </c>
      <c r="H5" s="115">
        <v>-2579</v>
      </c>
      <c r="I5" s="115">
        <v>2869</v>
      </c>
      <c r="J5" s="115">
        <v>-1806</v>
      </c>
      <c r="K5" s="115">
        <v>-1518</v>
      </c>
      <c r="L5" s="115">
        <v>2322</v>
      </c>
      <c r="M5" s="115">
        <v>-17</v>
      </c>
      <c r="N5" s="115">
        <v>788</v>
      </c>
      <c r="O5" s="115">
        <v>225</v>
      </c>
      <c r="P5" s="115">
        <v>52687</v>
      </c>
    </row>
    <row r="6" spans="1:16" ht="11.25">
      <c r="A6" s="67" t="s">
        <v>111</v>
      </c>
      <c r="B6" s="115">
        <v>75817</v>
      </c>
      <c r="C6" s="115">
        <v>2064</v>
      </c>
      <c r="D6" s="115">
        <v>340</v>
      </c>
      <c r="E6" s="115">
        <v>-19215</v>
      </c>
      <c r="F6" s="115">
        <v>-2964</v>
      </c>
      <c r="G6" s="115">
        <v>-59360</v>
      </c>
      <c r="H6" s="115">
        <v>-3319</v>
      </c>
      <c r="I6" s="115">
        <v>2017</v>
      </c>
      <c r="J6" s="115">
        <v>-4090</v>
      </c>
      <c r="K6" s="115">
        <v>-5391</v>
      </c>
      <c r="L6" s="115">
        <v>4550</v>
      </c>
      <c r="M6" s="115">
        <v>-293</v>
      </c>
      <c r="N6" s="115">
        <v>-1134</v>
      </c>
      <c r="O6" s="115">
        <v>228</v>
      </c>
      <c r="P6" s="115">
        <v>56086</v>
      </c>
    </row>
    <row r="7" spans="1:16" ht="11.25">
      <c r="A7" s="67" t="s">
        <v>112</v>
      </c>
      <c r="B7" s="115">
        <v>91160</v>
      </c>
      <c r="C7" s="115">
        <v>2205</v>
      </c>
      <c r="D7" s="115">
        <v>18</v>
      </c>
      <c r="E7" s="115">
        <v>-22197</v>
      </c>
      <c r="F7" s="115">
        <v>-3997</v>
      </c>
      <c r="G7" s="115">
        <v>-70124</v>
      </c>
      <c r="H7" s="115">
        <v>-2936</v>
      </c>
      <c r="I7" s="115">
        <v>1655</v>
      </c>
      <c r="J7" s="115">
        <v>-3367</v>
      </c>
      <c r="K7" s="115">
        <v>-4648</v>
      </c>
      <c r="L7" s="115">
        <v>3844</v>
      </c>
      <c r="M7" s="115">
        <v>-132</v>
      </c>
      <c r="N7" s="115">
        <v>-937</v>
      </c>
      <c r="O7" s="115">
        <v>236</v>
      </c>
      <c r="P7" s="115">
        <v>61766</v>
      </c>
    </row>
    <row r="8" spans="1:16" ht="11.25">
      <c r="A8" s="67" t="s">
        <v>113</v>
      </c>
      <c r="B8" s="115">
        <v>95525</v>
      </c>
      <c r="C8" s="115">
        <v>2246</v>
      </c>
      <c r="D8" s="115">
        <v>-590</v>
      </c>
      <c r="E8" s="115">
        <v>-24096</v>
      </c>
      <c r="F8" s="115">
        <v>-3772</v>
      </c>
      <c r="G8" s="115">
        <v>-72855</v>
      </c>
      <c r="H8" s="115">
        <v>-3514</v>
      </c>
      <c r="I8" s="115">
        <v>2683</v>
      </c>
      <c r="J8" s="115">
        <v>-2640</v>
      </c>
      <c r="K8" s="115">
        <v>-3471</v>
      </c>
      <c r="L8" s="115">
        <v>3630</v>
      </c>
      <c r="M8" s="115">
        <v>-98</v>
      </c>
      <c r="N8" s="115">
        <v>60</v>
      </c>
      <c r="O8" s="115">
        <v>248</v>
      </c>
      <c r="P8" s="115">
        <v>63152</v>
      </c>
    </row>
    <row r="9" spans="1:16" ht="11.25">
      <c r="A9" s="67" t="s">
        <v>114</v>
      </c>
      <c r="B9" s="115">
        <v>99015</v>
      </c>
      <c r="C9" s="115">
        <v>2418</v>
      </c>
      <c r="D9" s="115">
        <v>55</v>
      </c>
      <c r="E9" s="115">
        <v>-24565</v>
      </c>
      <c r="F9" s="115">
        <v>-3851</v>
      </c>
      <c r="G9" s="115">
        <v>-72870</v>
      </c>
      <c r="H9" s="115">
        <v>202</v>
      </c>
      <c r="I9" s="115">
        <v>859</v>
      </c>
      <c r="J9" s="115">
        <v>-2518</v>
      </c>
      <c r="K9" s="115">
        <v>-1457</v>
      </c>
      <c r="L9" s="115">
        <v>564</v>
      </c>
      <c r="M9" s="115">
        <v>-24</v>
      </c>
      <c r="N9" s="115">
        <v>-917</v>
      </c>
      <c r="O9" s="115">
        <v>253</v>
      </c>
      <c r="P9" s="115">
        <v>63354</v>
      </c>
    </row>
    <row r="10" spans="1:16" ht="11.25">
      <c r="A10" s="67" t="s">
        <v>115</v>
      </c>
      <c r="B10" s="115">
        <v>104166</v>
      </c>
      <c r="C10" s="115">
        <v>3095</v>
      </c>
      <c r="D10" s="115">
        <v>119</v>
      </c>
      <c r="E10" s="115">
        <v>-26197</v>
      </c>
      <c r="F10" s="115">
        <v>-3825</v>
      </c>
      <c r="G10" s="115">
        <v>-77132</v>
      </c>
      <c r="H10" s="115">
        <v>226</v>
      </c>
      <c r="I10" s="115">
        <v>641</v>
      </c>
      <c r="J10" s="115">
        <v>-2199</v>
      </c>
      <c r="K10" s="115">
        <v>-1332</v>
      </c>
      <c r="L10" s="115">
        <v>661</v>
      </c>
      <c r="M10" s="115">
        <v>-104</v>
      </c>
      <c r="N10" s="115">
        <v>-776</v>
      </c>
      <c r="O10" s="115">
        <v>247</v>
      </c>
      <c r="P10" s="115">
        <v>65330</v>
      </c>
    </row>
    <row r="11" spans="1:16" ht="11.25">
      <c r="A11" s="67" t="s">
        <v>116</v>
      </c>
      <c r="B11" s="115">
        <v>120133</v>
      </c>
      <c r="C11" s="115">
        <v>3633</v>
      </c>
      <c r="D11" s="115">
        <v>43</v>
      </c>
      <c r="E11" s="115">
        <v>-28390</v>
      </c>
      <c r="F11" s="115">
        <v>-4659</v>
      </c>
      <c r="G11" s="115">
        <v>-90424</v>
      </c>
      <c r="H11" s="115">
        <v>335</v>
      </c>
      <c r="I11" s="115">
        <v>1147</v>
      </c>
      <c r="J11" s="115">
        <v>-1344</v>
      </c>
      <c r="K11" s="115">
        <v>138</v>
      </c>
      <c r="L11" s="115">
        <v>-874</v>
      </c>
      <c r="M11" s="115">
        <v>1447</v>
      </c>
      <c r="N11" s="115">
        <v>711</v>
      </c>
      <c r="O11" s="115">
        <v>257</v>
      </c>
      <c r="P11" s="115">
        <v>66512</v>
      </c>
    </row>
    <row r="12" spans="1:16" ht="11.25">
      <c r="A12" s="67" t="s">
        <v>117</v>
      </c>
      <c r="B12" s="115">
        <v>133510</v>
      </c>
      <c r="C12" s="115">
        <v>4577</v>
      </c>
      <c r="D12" s="115">
        <v>-959</v>
      </c>
      <c r="E12" s="115">
        <v>-29656</v>
      </c>
      <c r="F12" s="115">
        <v>-4695</v>
      </c>
      <c r="G12" s="115">
        <v>-100962</v>
      </c>
      <c r="H12" s="115">
        <v>1816</v>
      </c>
      <c r="I12" s="115">
        <v>1299</v>
      </c>
      <c r="J12" s="115">
        <v>-1361</v>
      </c>
      <c r="K12" s="115">
        <v>1754</v>
      </c>
      <c r="L12" s="115">
        <v>162</v>
      </c>
      <c r="M12" s="115">
        <v>-483</v>
      </c>
      <c r="N12" s="115">
        <v>1433</v>
      </c>
      <c r="O12" s="115">
        <v>278</v>
      </c>
      <c r="P12" s="115">
        <v>68749</v>
      </c>
    </row>
    <row r="13" spans="1:16" ht="11.25">
      <c r="A13" s="97" t="s">
        <v>118</v>
      </c>
      <c r="B13" s="116">
        <v>144098</v>
      </c>
      <c r="C13" s="116">
        <v>4618</v>
      </c>
      <c r="D13" s="116">
        <v>49</v>
      </c>
      <c r="E13" s="116">
        <v>-31411</v>
      </c>
      <c r="F13" s="116">
        <v>-4696</v>
      </c>
      <c r="G13" s="116">
        <v>-108302</v>
      </c>
      <c r="H13" s="116">
        <v>4355</v>
      </c>
      <c r="I13" s="116">
        <v>1238</v>
      </c>
      <c r="J13" s="116">
        <v>-1515</v>
      </c>
      <c r="K13" s="116">
        <v>4077</v>
      </c>
      <c r="L13" s="116">
        <v>-368</v>
      </c>
      <c r="M13" s="116">
        <v>-917</v>
      </c>
      <c r="N13" s="116">
        <v>2792</v>
      </c>
      <c r="O13" s="116">
        <v>286</v>
      </c>
      <c r="P13" s="116">
        <v>71292</v>
      </c>
    </row>
    <row r="16" spans="1:18" ht="12.75">
      <c r="A16" s="135" t="s">
        <v>173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 ht="11.25">
      <c r="A17" s="24"/>
      <c r="B17" s="24"/>
      <c r="C17" s="24"/>
      <c r="D17" s="24"/>
      <c r="E17" s="24"/>
      <c r="F17" s="25" t="s">
        <v>40</v>
      </c>
      <c r="G17" s="142" t="s">
        <v>41</v>
      </c>
      <c r="H17" s="142"/>
      <c r="I17" s="25" t="s">
        <v>40</v>
      </c>
      <c r="J17" s="24"/>
      <c r="K17" s="24"/>
      <c r="L17" s="24"/>
      <c r="M17" s="24"/>
      <c r="N17" s="24"/>
      <c r="O17" s="24"/>
      <c r="P17" s="24"/>
      <c r="Q17" s="24"/>
      <c r="R17" s="26" t="s">
        <v>40</v>
      </c>
    </row>
    <row r="18" spans="1:18" ht="11.25">
      <c r="A18" s="27"/>
      <c r="B18" s="143" t="s">
        <v>42</v>
      </c>
      <c r="C18" s="143"/>
      <c r="D18" s="143"/>
      <c r="E18" s="143"/>
      <c r="F18" s="29" t="s">
        <v>43</v>
      </c>
      <c r="G18" s="143" t="s">
        <v>44</v>
      </c>
      <c r="H18" s="143"/>
      <c r="I18" s="29" t="s">
        <v>45</v>
      </c>
      <c r="J18" s="30" t="s">
        <v>40</v>
      </c>
      <c r="K18" s="30" t="s">
        <v>40</v>
      </c>
      <c r="L18" s="30" t="s">
        <v>131</v>
      </c>
      <c r="M18" s="30" t="s">
        <v>46</v>
      </c>
      <c r="N18" s="143" t="s">
        <v>47</v>
      </c>
      <c r="O18" s="143"/>
      <c r="P18" s="143" t="s">
        <v>48</v>
      </c>
      <c r="Q18" s="143"/>
      <c r="R18" s="30" t="s">
        <v>49</v>
      </c>
    </row>
    <row r="19" spans="1:18" ht="11.25">
      <c r="A19" s="27"/>
      <c r="B19" s="40" t="s">
        <v>124</v>
      </c>
      <c r="C19" s="30" t="s">
        <v>122</v>
      </c>
      <c r="D19" s="29" t="s">
        <v>50</v>
      </c>
      <c r="E19" s="30" t="s">
        <v>137</v>
      </c>
      <c r="F19" s="29" t="s">
        <v>44</v>
      </c>
      <c r="G19" s="30" t="s">
        <v>51</v>
      </c>
      <c r="H19" s="30" t="s">
        <v>52</v>
      </c>
      <c r="I19" s="29" t="s">
        <v>44</v>
      </c>
      <c r="J19" s="30" t="s">
        <v>44</v>
      </c>
      <c r="K19" s="30" t="s">
        <v>49</v>
      </c>
      <c r="L19" s="30" t="s">
        <v>53</v>
      </c>
      <c r="M19" s="30" t="s">
        <v>54</v>
      </c>
      <c r="N19" s="30" t="s">
        <v>40</v>
      </c>
      <c r="O19" s="29" t="s">
        <v>50</v>
      </c>
      <c r="P19" s="30" t="s">
        <v>40</v>
      </c>
      <c r="Q19" s="29" t="s">
        <v>50</v>
      </c>
      <c r="R19" s="30" t="s">
        <v>55</v>
      </c>
    </row>
    <row r="20" spans="1:18" ht="11.25">
      <c r="A20" s="31" t="s">
        <v>5</v>
      </c>
      <c r="B20" s="42" t="s">
        <v>123</v>
      </c>
      <c r="C20" s="32"/>
      <c r="D20" s="28" t="s">
        <v>56</v>
      </c>
      <c r="E20" s="32" t="s">
        <v>138</v>
      </c>
      <c r="F20" s="33"/>
      <c r="G20" s="32" t="s">
        <v>57</v>
      </c>
      <c r="H20" s="32" t="s">
        <v>58</v>
      </c>
      <c r="I20" s="33"/>
      <c r="J20" s="33"/>
      <c r="K20" s="32" t="s">
        <v>55</v>
      </c>
      <c r="L20" s="33"/>
      <c r="M20" s="33"/>
      <c r="N20" s="32"/>
      <c r="O20" s="28" t="s">
        <v>59</v>
      </c>
      <c r="P20" s="32"/>
      <c r="Q20" s="28" t="s">
        <v>59</v>
      </c>
      <c r="R20" s="32" t="s">
        <v>60</v>
      </c>
    </row>
    <row r="21" spans="1:18" ht="11.25">
      <c r="A21" s="67" t="s">
        <v>108</v>
      </c>
      <c r="B21" s="121" t="s">
        <v>18</v>
      </c>
      <c r="C21" s="121" t="s">
        <v>18</v>
      </c>
      <c r="D21" s="121" t="s">
        <v>18</v>
      </c>
      <c r="E21" s="121" t="s">
        <v>18</v>
      </c>
      <c r="F21" s="115">
        <v>23158</v>
      </c>
      <c r="G21" s="121" t="s">
        <v>18</v>
      </c>
      <c r="H21" s="121" t="s">
        <v>18</v>
      </c>
      <c r="I21" s="115">
        <v>22262</v>
      </c>
      <c r="J21" s="115">
        <v>45420</v>
      </c>
      <c r="K21" s="115">
        <v>6236</v>
      </c>
      <c r="L21" s="115">
        <v>6378</v>
      </c>
      <c r="M21" s="121" t="s">
        <v>18</v>
      </c>
      <c r="N21" s="115">
        <v>18146</v>
      </c>
      <c r="O21" s="121" t="s">
        <v>18</v>
      </c>
      <c r="P21" s="115">
        <v>12595</v>
      </c>
      <c r="Q21" s="121" t="s">
        <v>18</v>
      </c>
      <c r="R21" s="115">
        <v>45420</v>
      </c>
    </row>
    <row r="22" spans="1:18" ht="11.25">
      <c r="A22" s="67" t="s">
        <v>109</v>
      </c>
      <c r="B22" s="115">
        <v>253</v>
      </c>
      <c r="C22" s="115">
        <v>20944</v>
      </c>
      <c r="D22" s="115">
        <v>14488</v>
      </c>
      <c r="E22" s="115">
        <v>4875</v>
      </c>
      <c r="F22" s="115">
        <v>26072</v>
      </c>
      <c r="G22" s="115">
        <v>23246</v>
      </c>
      <c r="H22" s="115">
        <v>4501</v>
      </c>
      <c r="I22" s="115">
        <v>27747</v>
      </c>
      <c r="J22" s="115">
        <v>53819</v>
      </c>
      <c r="K22" s="115">
        <v>5736</v>
      </c>
      <c r="L22" s="115">
        <v>7207</v>
      </c>
      <c r="M22" s="115">
        <v>2177</v>
      </c>
      <c r="N22" s="115">
        <v>24561</v>
      </c>
      <c r="O22" s="115">
        <v>656</v>
      </c>
      <c r="P22" s="115">
        <v>14300</v>
      </c>
      <c r="Q22" s="115">
        <v>4081</v>
      </c>
      <c r="R22" s="115">
        <v>53819</v>
      </c>
    </row>
    <row r="23" spans="1:18" ht="11.25">
      <c r="A23" s="67" t="s">
        <v>110</v>
      </c>
      <c r="B23" s="115">
        <v>2749</v>
      </c>
      <c r="C23" s="115">
        <v>23988</v>
      </c>
      <c r="D23" s="115">
        <v>20048</v>
      </c>
      <c r="E23" s="115">
        <v>11101</v>
      </c>
      <c r="F23" s="115">
        <v>37838</v>
      </c>
      <c r="G23" s="115">
        <v>22074</v>
      </c>
      <c r="H23" s="115">
        <v>6122</v>
      </c>
      <c r="I23" s="115">
        <v>28196</v>
      </c>
      <c r="J23" s="115">
        <v>66034</v>
      </c>
      <c r="K23" s="115">
        <v>8627</v>
      </c>
      <c r="L23" s="115">
        <v>6925</v>
      </c>
      <c r="M23" s="115">
        <v>2249</v>
      </c>
      <c r="N23" s="115">
        <v>23181</v>
      </c>
      <c r="O23" s="115">
        <v>620</v>
      </c>
      <c r="P23" s="115">
        <v>25052</v>
      </c>
      <c r="Q23" s="115">
        <v>4282</v>
      </c>
      <c r="R23" s="115">
        <v>66034</v>
      </c>
    </row>
    <row r="24" spans="1:18" ht="11.25">
      <c r="A24" s="67" t="s">
        <v>111</v>
      </c>
      <c r="B24" s="115">
        <v>2560</v>
      </c>
      <c r="C24" s="115">
        <v>24215</v>
      </c>
      <c r="D24" s="115">
        <v>20428</v>
      </c>
      <c r="E24" s="115">
        <v>11331</v>
      </c>
      <c r="F24" s="115">
        <v>38106</v>
      </c>
      <c r="G24" s="115">
        <v>28090</v>
      </c>
      <c r="H24" s="115">
        <v>6784</v>
      </c>
      <c r="I24" s="115">
        <v>34874</v>
      </c>
      <c r="J24" s="115">
        <v>72980</v>
      </c>
      <c r="K24" s="115">
        <v>11279</v>
      </c>
      <c r="L24" s="115">
        <v>6781</v>
      </c>
      <c r="M24" s="115">
        <v>2275</v>
      </c>
      <c r="N24" s="115">
        <v>27468</v>
      </c>
      <c r="O24" s="115">
        <v>663</v>
      </c>
      <c r="P24" s="115">
        <v>25178</v>
      </c>
      <c r="Q24" s="115">
        <v>5684</v>
      </c>
      <c r="R24" s="115">
        <v>72980</v>
      </c>
    </row>
    <row r="25" spans="1:18" ht="11.25">
      <c r="A25" s="67" t="s">
        <v>112</v>
      </c>
      <c r="B25" s="115">
        <v>3466</v>
      </c>
      <c r="C25" s="115">
        <v>31766</v>
      </c>
      <c r="D25" s="115">
        <v>26091</v>
      </c>
      <c r="E25" s="115">
        <v>10656</v>
      </c>
      <c r="F25" s="115">
        <v>45888</v>
      </c>
      <c r="G25" s="115">
        <v>29981</v>
      </c>
      <c r="H25" s="115">
        <v>8901</v>
      </c>
      <c r="I25" s="115">
        <v>38882</v>
      </c>
      <c r="J25" s="115">
        <v>84770</v>
      </c>
      <c r="K25" s="115">
        <v>14362</v>
      </c>
      <c r="L25" s="115">
        <v>7771</v>
      </c>
      <c r="M25" s="115">
        <v>3587</v>
      </c>
      <c r="N25" s="115">
        <v>27976</v>
      </c>
      <c r="O25" s="115">
        <v>1075</v>
      </c>
      <c r="P25" s="115">
        <v>31074</v>
      </c>
      <c r="Q25" s="115">
        <v>6225</v>
      </c>
      <c r="R25" s="115">
        <v>84770</v>
      </c>
    </row>
    <row r="26" spans="1:18" ht="11.25">
      <c r="A26" s="67" t="s">
        <v>113</v>
      </c>
      <c r="B26" s="115">
        <v>3202</v>
      </c>
      <c r="C26" s="115">
        <v>31522</v>
      </c>
      <c r="D26" s="115">
        <v>24486</v>
      </c>
      <c r="E26" s="115">
        <v>10181</v>
      </c>
      <c r="F26" s="115">
        <v>44905</v>
      </c>
      <c r="G26" s="115">
        <v>31346</v>
      </c>
      <c r="H26" s="115">
        <v>6678</v>
      </c>
      <c r="I26" s="115">
        <v>38023</v>
      </c>
      <c r="J26" s="115">
        <v>82929</v>
      </c>
      <c r="K26" s="115">
        <v>13259</v>
      </c>
      <c r="L26" s="115">
        <v>7844</v>
      </c>
      <c r="M26" s="115">
        <v>4079</v>
      </c>
      <c r="N26" s="115">
        <v>28882</v>
      </c>
      <c r="O26" s="115">
        <v>1244</v>
      </c>
      <c r="P26" s="115">
        <v>28866</v>
      </c>
      <c r="Q26" s="115">
        <v>5445</v>
      </c>
      <c r="R26" s="115">
        <v>82929</v>
      </c>
    </row>
    <row r="27" spans="1:18" ht="11.25">
      <c r="A27" s="67" t="s">
        <v>114</v>
      </c>
      <c r="B27" s="115">
        <v>2999</v>
      </c>
      <c r="C27" s="115">
        <v>29107</v>
      </c>
      <c r="D27" s="115">
        <v>19892</v>
      </c>
      <c r="E27" s="115">
        <v>5199</v>
      </c>
      <c r="F27" s="115">
        <v>37304</v>
      </c>
      <c r="G27" s="115">
        <v>29748</v>
      </c>
      <c r="H27" s="115">
        <v>5493</v>
      </c>
      <c r="I27" s="115">
        <v>35242</v>
      </c>
      <c r="J27" s="115">
        <v>72546</v>
      </c>
      <c r="K27" s="115">
        <v>12698</v>
      </c>
      <c r="L27" s="115">
        <v>6595</v>
      </c>
      <c r="M27" s="115">
        <v>3478</v>
      </c>
      <c r="N27" s="115">
        <v>27665</v>
      </c>
      <c r="O27" s="115">
        <v>882</v>
      </c>
      <c r="P27" s="115">
        <v>22110</v>
      </c>
      <c r="Q27" s="115">
        <v>4585</v>
      </c>
      <c r="R27" s="115">
        <v>72546</v>
      </c>
    </row>
    <row r="28" spans="1:18" ht="11.25">
      <c r="A28" s="67" t="s">
        <v>115</v>
      </c>
      <c r="B28" s="115">
        <v>4493</v>
      </c>
      <c r="C28" s="115">
        <v>32233</v>
      </c>
      <c r="D28" s="115">
        <v>20149</v>
      </c>
      <c r="E28" s="115">
        <v>4975</v>
      </c>
      <c r="F28" s="115">
        <v>41701</v>
      </c>
      <c r="G28" s="115">
        <v>29160</v>
      </c>
      <c r="H28" s="115">
        <v>4909</v>
      </c>
      <c r="I28" s="115">
        <v>34069</v>
      </c>
      <c r="J28" s="115">
        <v>75770</v>
      </c>
      <c r="K28" s="115">
        <v>13311</v>
      </c>
      <c r="L28" s="115">
        <v>6689</v>
      </c>
      <c r="M28" s="115">
        <v>3892</v>
      </c>
      <c r="N28" s="115">
        <v>28662</v>
      </c>
      <c r="O28" s="115">
        <v>1300</v>
      </c>
      <c r="P28" s="115">
        <v>23216</v>
      </c>
      <c r="Q28" s="115">
        <v>7667</v>
      </c>
      <c r="R28" s="115">
        <v>75770</v>
      </c>
    </row>
    <row r="29" spans="1:18" ht="11.25">
      <c r="A29" s="67" t="s">
        <v>116</v>
      </c>
      <c r="B29" s="115">
        <v>4088</v>
      </c>
      <c r="C29" s="115">
        <v>37114</v>
      </c>
      <c r="D29" s="115">
        <v>27273</v>
      </c>
      <c r="E29" s="115">
        <v>6144</v>
      </c>
      <c r="F29" s="115">
        <v>47345</v>
      </c>
      <c r="G29" s="115">
        <v>30520</v>
      </c>
      <c r="H29" s="115">
        <v>5680</v>
      </c>
      <c r="I29" s="115">
        <v>36200</v>
      </c>
      <c r="J29" s="115">
        <v>83544</v>
      </c>
      <c r="K29" s="115">
        <v>15567</v>
      </c>
      <c r="L29" s="115">
        <v>8568</v>
      </c>
      <c r="M29" s="115">
        <v>3498</v>
      </c>
      <c r="N29" s="115">
        <v>29740</v>
      </c>
      <c r="O29" s="115">
        <v>1382</v>
      </c>
      <c r="P29" s="115">
        <v>26171</v>
      </c>
      <c r="Q29" s="115">
        <v>7559</v>
      </c>
      <c r="R29" s="115">
        <v>83544</v>
      </c>
    </row>
    <row r="30" spans="1:18" ht="11.25">
      <c r="A30" s="67" t="s">
        <v>117</v>
      </c>
      <c r="B30" s="115">
        <v>4155</v>
      </c>
      <c r="C30" s="115">
        <v>39169</v>
      </c>
      <c r="D30" s="115">
        <v>30165</v>
      </c>
      <c r="E30" s="115">
        <v>5846</v>
      </c>
      <c r="F30" s="115">
        <v>49170</v>
      </c>
      <c r="G30" s="115">
        <v>28119</v>
      </c>
      <c r="H30" s="115">
        <v>6940</v>
      </c>
      <c r="I30" s="115">
        <v>35059</v>
      </c>
      <c r="J30" s="115">
        <v>84229</v>
      </c>
      <c r="K30" s="115">
        <v>16558</v>
      </c>
      <c r="L30" s="115">
        <v>9129</v>
      </c>
      <c r="M30" s="115">
        <v>4683</v>
      </c>
      <c r="N30" s="115">
        <v>28787</v>
      </c>
      <c r="O30" s="115">
        <v>1437</v>
      </c>
      <c r="P30" s="115">
        <v>25071</v>
      </c>
      <c r="Q30" s="115">
        <v>6018</v>
      </c>
      <c r="R30" s="115">
        <v>84229</v>
      </c>
    </row>
    <row r="31" spans="1:18" ht="11.25">
      <c r="A31" s="97" t="s">
        <v>118</v>
      </c>
      <c r="B31" s="116">
        <v>3928</v>
      </c>
      <c r="C31" s="116">
        <v>41913</v>
      </c>
      <c r="D31" s="116">
        <v>31980</v>
      </c>
      <c r="E31" s="116">
        <v>6080</v>
      </c>
      <c r="F31" s="116">
        <v>51921</v>
      </c>
      <c r="G31" s="116">
        <v>29843</v>
      </c>
      <c r="H31" s="116">
        <v>8144</v>
      </c>
      <c r="I31" s="116">
        <v>37987</v>
      </c>
      <c r="J31" s="116">
        <v>89908</v>
      </c>
      <c r="K31" s="116">
        <v>19744</v>
      </c>
      <c r="L31" s="116">
        <v>10245</v>
      </c>
      <c r="M31" s="116">
        <v>4373</v>
      </c>
      <c r="N31" s="116">
        <v>30705</v>
      </c>
      <c r="O31" s="116">
        <v>1535</v>
      </c>
      <c r="P31" s="116">
        <v>24842</v>
      </c>
      <c r="Q31" s="116">
        <v>6332</v>
      </c>
      <c r="R31" s="116">
        <v>89908</v>
      </c>
    </row>
  </sheetData>
  <sheetProtection/>
  <mergeCells count="7">
    <mergeCell ref="A1:R1"/>
    <mergeCell ref="A16:R16"/>
    <mergeCell ref="G17:H17"/>
    <mergeCell ref="B18:E18"/>
    <mergeCell ref="G18:H18"/>
    <mergeCell ref="N18:O18"/>
    <mergeCell ref="P18:Q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6" sqref="A16:F16"/>
    </sheetView>
  </sheetViews>
  <sheetFormatPr defaultColWidth="9.140625" defaultRowHeight="12.75"/>
  <cols>
    <col min="1" max="1" width="5.57421875" style="66" customWidth="1"/>
    <col min="2" max="14" width="9.28125" style="66" customWidth="1"/>
    <col min="15" max="16384" width="9.140625" style="66" customWidth="1"/>
  </cols>
  <sheetData>
    <row r="1" spans="1:14" ht="12.75">
      <c r="A1" s="135" t="s">
        <v>174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33.75">
      <c r="A2" s="43" t="s">
        <v>5</v>
      </c>
      <c r="B2" s="52" t="s">
        <v>61</v>
      </c>
      <c r="C2" s="52" t="s">
        <v>62</v>
      </c>
      <c r="D2" s="52" t="s">
        <v>63</v>
      </c>
      <c r="E2" s="53" t="s">
        <v>64</v>
      </c>
      <c r="F2" s="52" t="s">
        <v>65</v>
      </c>
      <c r="G2" s="52" t="s">
        <v>66</v>
      </c>
      <c r="H2" s="52" t="s">
        <v>67</v>
      </c>
      <c r="I2" s="19" t="s">
        <v>68</v>
      </c>
      <c r="J2" s="19" t="s">
        <v>69</v>
      </c>
      <c r="K2" s="54" t="s">
        <v>70</v>
      </c>
      <c r="L2" s="54" t="s">
        <v>71</v>
      </c>
      <c r="M2" s="52" t="s">
        <v>72</v>
      </c>
      <c r="N2" s="54" t="s">
        <v>73</v>
      </c>
    </row>
    <row r="3" spans="1:14" ht="11.25">
      <c r="A3" s="67" t="s">
        <v>108</v>
      </c>
      <c r="B3" s="68">
        <v>-0.0191979</v>
      </c>
      <c r="C3" s="68">
        <v>-0.202576822</v>
      </c>
      <c r="D3" s="68">
        <v>0.0381564091</v>
      </c>
      <c r="E3" s="69">
        <v>3.1946203307</v>
      </c>
      <c r="F3" s="68">
        <v>-0.027561268</v>
      </c>
      <c r="G3" s="68">
        <v>-0.034466084</v>
      </c>
      <c r="H3" s="68">
        <v>-0.013700884</v>
      </c>
      <c r="I3" s="115">
        <v>1259</v>
      </c>
      <c r="J3" s="115">
        <v>321</v>
      </c>
      <c r="K3" s="70">
        <v>0.2384005834</v>
      </c>
      <c r="L3" s="70">
        <v>1.4012161345</v>
      </c>
      <c r="M3" s="68">
        <v>0.0646787834</v>
      </c>
      <c r="N3" s="122" t="s">
        <v>18</v>
      </c>
    </row>
    <row r="4" spans="1:14" ht="11.25">
      <c r="A4" s="67" t="s">
        <v>109</v>
      </c>
      <c r="B4" s="68">
        <v>-0.014277855</v>
      </c>
      <c r="C4" s="68">
        <v>-0.175264606</v>
      </c>
      <c r="D4" s="68">
        <v>0.0260003633</v>
      </c>
      <c r="E4" s="69">
        <v>3.9262051616</v>
      </c>
      <c r="F4" s="68">
        <v>-0.024614737</v>
      </c>
      <c r="G4" s="68">
        <v>-0.028201865</v>
      </c>
      <c r="H4" s="68">
        <v>-0.011317723</v>
      </c>
      <c r="I4" s="115">
        <v>1319</v>
      </c>
      <c r="J4" s="115">
        <v>353</v>
      </c>
      <c r="K4" s="70">
        <v>0.2029960116</v>
      </c>
      <c r="L4" s="70">
        <v>1.2615483376</v>
      </c>
      <c r="M4" s="68">
        <v>0.0469189252</v>
      </c>
      <c r="N4" s="70">
        <v>1.0185089543</v>
      </c>
    </row>
    <row r="5" spans="1:14" ht="11.25">
      <c r="A5" s="67" t="s">
        <v>110</v>
      </c>
      <c r="B5" s="68">
        <v>0.0024106028</v>
      </c>
      <c r="C5" s="68">
        <v>-0.1117081</v>
      </c>
      <c r="D5" s="68">
        <v>0.0344578169</v>
      </c>
      <c r="E5" s="69">
        <v>3.8510206001</v>
      </c>
      <c r="F5" s="68">
        <v>-0.038522398</v>
      </c>
      <c r="G5" s="68">
        <v>-0.021637698</v>
      </c>
      <c r="H5" s="68">
        <v>0.0022650884</v>
      </c>
      <c r="I5" s="115">
        <v>1334</v>
      </c>
      <c r="J5" s="115">
        <v>354</v>
      </c>
      <c r="K5" s="70">
        <v>0.2061421879</v>
      </c>
      <c r="L5" s="70">
        <v>1.0642422578</v>
      </c>
      <c r="M5" s="68">
        <v>0.0713593924</v>
      </c>
      <c r="N5" s="70">
        <v>1.0994841771</v>
      </c>
    </row>
    <row r="6" spans="1:14" ht="11.25">
      <c r="A6" s="67" t="s">
        <v>111</v>
      </c>
      <c r="B6" s="68">
        <v>-0.022506897</v>
      </c>
      <c r="C6" s="68">
        <v>-0.333453344</v>
      </c>
      <c r="D6" s="68">
        <v>0.0719533079</v>
      </c>
      <c r="E6" s="69">
        <v>3.5157605788</v>
      </c>
      <c r="F6" s="68">
        <v>-0.048268343</v>
      </c>
      <c r="G6" s="68">
        <v>-0.071079017</v>
      </c>
      <c r="H6" s="68">
        <v>-0.021664709</v>
      </c>
      <c r="I6" s="115">
        <v>1352</v>
      </c>
      <c r="J6" s="115">
        <v>330</v>
      </c>
      <c r="K6" s="70">
        <v>0.2214466384</v>
      </c>
      <c r="L6" s="70">
        <v>1.0388737114</v>
      </c>
      <c r="M6" s="68">
        <v>0.0976915272</v>
      </c>
      <c r="N6" s="70">
        <v>1.1550738537</v>
      </c>
    </row>
    <row r="7" spans="1:14" ht="11.25">
      <c r="A7" s="67" t="s">
        <v>112</v>
      </c>
      <c r="B7" s="68">
        <v>-0.015634688</v>
      </c>
      <c r="C7" s="68">
        <v>-0.234206668</v>
      </c>
      <c r="D7" s="68">
        <v>0.0519468439</v>
      </c>
      <c r="E7" s="69">
        <v>3.247474937</v>
      </c>
      <c r="F7" s="68">
        <v>-0.03240303</v>
      </c>
      <c r="G7" s="68">
        <v>-0.051275096</v>
      </c>
      <c r="H7" s="68">
        <v>-0.014538756</v>
      </c>
      <c r="I7" s="115">
        <v>1476</v>
      </c>
      <c r="J7" s="115">
        <v>376</v>
      </c>
      <c r="K7" s="70">
        <v>0.2354339966</v>
      </c>
      <c r="L7" s="70">
        <v>1.0753799877</v>
      </c>
      <c r="M7" s="68">
        <v>0.1196411189</v>
      </c>
      <c r="N7" s="70">
        <v>1.2384756558</v>
      </c>
    </row>
    <row r="8" spans="1:14" ht="11.25">
      <c r="A8" s="67" t="s">
        <v>113</v>
      </c>
      <c r="B8" s="68">
        <v>-0.002901602</v>
      </c>
      <c r="C8" s="68">
        <v>-0.177542937</v>
      </c>
      <c r="D8" s="68">
        <v>0.0394502544</v>
      </c>
      <c r="E8" s="69">
        <v>3.3863475961</v>
      </c>
      <c r="F8" s="68">
        <v>-0.030603359</v>
      </c>
      <c r="G8" s="68">
        <v>-0.035138848</v>
      </c>
      <c r="H8" s="68">
        <v>-0.002518982</v>
      </c>
      <c r="I8" s="115">
        <v>1513</v>
      </c>
      <c r="J8" s="115">
        <v>395</v>
      </c>
      <c r="K8" s="70">
        <v>0.2279801083</v>
      </c>
      <c r="L8" s="70">
        <v>1.1518948503</v>
      </c>
      <c r="M8" s="68">
        <v>0.095696617</v>
      </c>
      <c r="N8" s="70">
        <v>1.1406611613</v>
      </c>
    </row>
    <row r="9" spans="1:14" ht="11.25">
      <c r="A9" s="67" t="s">
        <v>114</v>
      </c>
      <c r="B9" s="68">
        <v>0.013857517</v>
      </c>
      <c r="C9" s="68">
        <v>-0.083249167</v>
      </c>
      <c r="D9" s="68">
        <v>0.0456060922</v>
      </c>
      <c r="E9" s="69">
        <v>3.1582407697</v>
      </c>
      <c r="F9" s="68">
        <v>0.0014813509</v>
      </c>
      <c r="G9" s="68">
        <v>-0.01466839</v>
      </c>
      <c r="H9" s="68">
        <v>0.0101530752</v>
      </c>
      <c r="I9" s="115">
        <v>1563</v>
      </c>
      <c r="J9" s="115">
        <v>451</v>
      </c>
      <c r="K9" s="70">
        <v>0.2404863151</v>
      </c>
      <c r="L9" s="70">
        <v>1.3648591006</v>
      </c>
      <c r="M9" s="68">
        <v>0.0765215574</v>
      </c>
      <c r="N9" s="70">
        <v>1.107189466</v>
      </c>
    </row>
    <row r="10" spans="1:14" ht="11.25">
      <c r="A10" s="67" t="s">
        <v>115</v>
      </c>
      <c r="B10" s="68">
        <v>0.0098696371</v>
      </c>
      <c r="C10" s="68">
        <v>-0.071221649</v>
      </c>
      <c r="D10" s="68">
        <v>0.0374386071</v>
      </c>
      <c r="E10" s="69">
        <v>3.1798217223</v>
      </c>
      <c r="F10" s="68">
        <v>0.0010269581</v>
      </c>
      <c r="G10" s="68">
        <v>-0.012394442</v>
      </c>
      <c r="H10" s="68">
        <v>0.0071791643</v>
      </c>
      <c r="I10" s="115">
        <v>1594</v>
      </c>
      <c r="J10" s="115">
        <v>461</v>
      </c>
      <c r="K10" s="70">
        <v>0.2392446536</v>
      </c>
      <c r="L10" s="70">
        <v>1.3747612814</v>
      </c>
      <c r="M10" s="68">
        <v>0.0519104215</v>
      </c>
      <c r="N10" s="70">
        <v>1.0347048079</v>
      </c>
    </row>
    <row r="11" spans="1:14" ht="11.25">
      <c r="A11" s="67" t="s">
        <v>116</v>
      </c>
      <c r="B11" s="68">
        <v>0.0172308514</v>
      </c>
      <c r="C11" s="68">
        <v>0.0063696882</v>
      </c>
      <c r="D11" s="68">
        <v>0.0217399368</v>
      </c>
      <c r="E11" s="69">
        <v>2.8435022038</v>
      </c>
      <c r="F11" s="68">
        <v>0.0024374891</v>
      </c>
      <c r="G11" s="68">
        <v>0.0011525178</v>
      </c>
      <c r="H11" s="68">
        <v>0.0119829382</v>
      </c>
      <c r="I11" s="115">
        <v>1806</v>
      </c>
      <c r="J11" s="115">
        <v>501</v>
      </c>
      <c r="K11" s="70">
        <v>0.2601793747</v>
      </c>
      <c r="L11" s="70">
        <v>1.4379487806</v>
      </c>
      <c r="M11" s="68">
        <v>0.0537734624</v>
      </c>
      <c r="N11" s="70">
        <v>1.1296649923</v>
      </c>
    </row>
    <row r="12" spans="1:14" ht="11.25">
      <c r="A12" s="67" t="s">
        <v>117</v>
      </c>
      <c r="B12" s="68">
        <v>0.0483628504</v>
      </c>
      <c r="C12" s="68">
        <v>0.0758137501</v>
      </c>
      <c r="D12" s="68">
        <v>0.0222769141</v>
      </c>
      <c r="E12" s="69">
        <v>2.6413711393</v>
      </c>
      <c r="F12" s="68">
        <v>0.0207805719</v>
      </c>
      <c r="G12" s="68">
        <v>0.0131350133</v>
      </c>
      <c r="H12" s="68">
        <v>0.0305112059</v>
      </c>
      <c r="I12" s="115">
        <v>1942</v>
      </c>
      <c r="J12" s="115">
        <v>540</v>
      </c>
      <c r="K12" s="70">
        <v>0.2746218284</v>
      </c>
      <c r="L12" s="70">
        <v>1.5850848551</v>
      </c>
      <c r="M12" s="68">
        <v>0.0469766339</v>
      </c>
      <c r="N12" s="70">
        <v>1.1927333949</v>
      </c>
    </row>
    <row r="13" spans="1:14" ht="11.25">
      <c r="A13" s="97" t="s">
        <v>118</v>
      </c>
      <c r="B13" s="98">
        <v>0.0616558072</v>
      </c>
      <c r="C13" s="98">
        <v>0.1503376213</v>
      </c>
      <c r="D13" s="98">
        <v>0.0241286114</v>
      </c>
      <c r="E13" s="106">
        <v>2.3151825133</v>
      </c>
      <c r="F13" s="98">
        <v>0.0298804401</v>
      </c>
      <c r="G13" s="98">
        <v>0.0282945802</v>
      </c>
      <c r="H13" s="98">
        <v>0.0384695416</v>
      </c>
      <c r="I13" s="116">
        <v>2021</v>
      </c>
      <c r="J13" s="116">
        <v>567</v>
      </c>
      <c r="K13" s="107">
        <v>0.3016425177</v>
      </c>
      <c r="L13" s="107">
        <v>1.6027174932</v>
      </c>
      <c r="M13" s="98">
        <v>0.0505360857</v>
      </c>
      <c r="N13" s="107">
        <v>1.2101247164</v>
      </c>
    </row>
    <row r="16" spans="1:7" ht="12.75">
      <c r="A16" s="135" t="s">
        <v>119</v>
      </c>
      <c r="B16" s="130"/>
      <c r="C16" s="130"/>
      <c r="D16" s="130"/>
      <c r="E16" s="130"/>
      <c r="F16" s="130"/>
      <c r="G16" s="94"/>
    </row>
    <row r="17" spans="1:6" ht="12.75">
      <c r="A17" s="86"/>
      <c r="B17" s="145" t="s">
        <v>76</v>
      </c>
      <c r="C17" s="147" t="s">
        <v>77</v>
      </c>
      <c r="D17" s="147"/>
      <c r="E17" s="147" t="s">
        <v>78</v>
      </c>
      <c r="F17" s="147"/>
    </row>
    <row r="18" spans="1:6" ht="25.5" customHeight="1">
      <c r="A18" s="87" t="s">
        <v>5</v>
      </c>
      <c r="B18" s="146"/>
      <c r="C18" s="88" t="s">
        <v>79</v>
      </c>
      <c r="D18" s="91" t="s">
        <v>80</v>
      </c>
      <c r="E18" s="88" t="s">
        <v>81</v>
      </c>
      <c r="F18" s="91" t="s">
        <v>82</v>
      </c>
    </row>
    <row r="19" spans="1:6" ht="12.75">
      <c r="A19" s="89">
        <v>1997</v>
      </c>
      <c r="B19" s="117">
        <v>10609</v>
      </c>
      <c r="C19" s="117">
        <v>305</v>
      </c>
      <c r="D19" s="117">
        <v>31</v>
      </c>
      <c r="E19" s="117">
        <v>307</v>
      </c>
      <c r="F19" s="128" t="s">
        <v>155</v>
      </c>
    </row>
    <row r="20" spans="1:6" ht="12.75">
      <c r="A20" s="89">
        <v>1998</v>
      </c>
      <c r="B20" s="117">
        <v>10635</v>
      </c>
      <c r="C20" s="117">
        <v>313</v>
      </c>
      <c r="D20" s="117">
        <v>47</v>
      </c>
      <c r="E20" s="117">
        <v>267</v>
      </c>
      <c r="F20" s="117">
        <v>67</v>
      </c>
    </row>
    <row r="21" spans="1:6" ht="12.75">
      <c r="A21" s="89">
        <v>1999</v>
      </c>
      <c r="B21" s="117">
        <v>10553</v>
      </c>
      <c r="C21" s="117">
        <v>445</v>
      </c>
      <c r="D21" s="117">
        <v>15</v>
      </c>
      <c r="E21" s="117">
        <v>170</v>
      </c>
      <c r="F21" s="117">
        <v>372</v>
      </c>
    </row>
    <row r="22" spans="1:6" ht="12.75">
      <c r="A22" s="89">
        <v>2000</v>
      </c>
      <c r="B22" s="117">
        <v>10714</v>
      </c>
      <c r="C22" s="117">
        <v>462</v>
      </c>
      <c r="D22" s="117">
        <v>35</v>
      </c>
      <c r="E22" s="117">
        <v>220</v>
      </c>
      <c r="F22" s="117">
        <v>116</v>
      </c>
    </row>
    <row r="23" spans="1:6" ht="12.75">
      <c r="A23" s="89">
        <v>2001</v>
      </c>
      <c r="B23" s="117">
        <v>10672</v>
      </c>
      <c r="C23" s="117">
        <v>405</v>
      </c>
      <c r="D23" s="117">
        <v>35</v>
      </c>
      <c r="E23" s="117">
        <v>252</v>
      </c>
      <c r="F23" s="117">
        <v>230</v>
      </c>
    </row>
    <row r="24" spans="1:6" ht="12.75">
      <c r="A24" s="89">
        <v>2002</v>
      </c>
      <c r="B24" s="117">
        <v>10756</v>
      </c>
      <c r="C24" s="117">
        <v>498</v>
      </c>
      <c r="D24" s="117">
        <v>45</v>
      </c>
      <c r="E24" s="117">
        <v>184</v>
      </c>
      <c r="F24" s="117">
        <v>275</v>
      </c>
    </row>
    <row r="25" spans="1:6" ht="12.75">
      <c r="A25" s="89">
        <v>2003</v>
      </c>
      <c r="B25" s="117">
        <v>10951</v>
      </c>
      <c r="C25" s="117">
        <v>488</v>
      </c>
      <c r="D25" s="117">
        <v>41</v>
      </c>
      <c r="E25" s="117">
        <v>237</v>
      </c>
      <c r="F25" s="117">
        <v>97</v>
      </c>
    </row>
    <row r="26" spans="1:6" ht="12.75">
      <c r="A26" s="89">
        <v>2004</v>
      </c>
      <c r="B26" s="117">
        <v>11084</v>
      </c>
      <c r="C26" s="117">
        <v>510</v>
      </c>
      <c r="D26" s="117">
        <v>39</v>
      </c>
      <c r="E26" s="117">
        <v>234</v>
      </c>
      <c r="F26" s="117">
        <v>182</v>
      </c>
    </row>
    <row r="27" spans="1:6" ht="12.75">
      <c r="A27" s="89">
        <v>2005</v>
      </c>
      <c r="B27" s="117">
        <v>11118</v>
      </c>
      <c r="C27" s="117">
        <v>497</v>
      </c>
      <c r="D27" s="117">
        <v>51</v>
      </c>
      <c r="E27" s="117">
        <v>217</v>
      </c>
      <c r="F27" s="117">
        <v>297</v>
      </c>
    </row>
    <row r="28" spans="1:6" ht="12.75">
      <c r="A28" s="89">
        <v>2006</v>
      </c>
      <c r="B28" s="117">
        <v>11237</v>
      </c>
      <c r="C28" s="117">
        <v>492</v>
      </c>
      <c r="D28" s="117">
        <v>59</v>
      </c>
      <c r="E28" s="117">
        <v>188</v>
      </c>
      <c r="F28" s="117">
        <v>244</v>
      </c>
    </row>
    <row r="29" spans="1:6" ht="12.75">
      <c r="A29" s="90">
        <v>2007</v>
      </c>
      <c r="B29" s="118">
        <v>11292</v>
      </c>
      <c r="C29" s="129" t="s">
        <v>155</v>
      </c>
      <c r="D29" s="129" t="s">
        <v>155</v>
      </c>
      <c r="E29" s="118">
        <v>150</v>
      </c>
      <c r="F29" s="129" t="s">
        <v>155</v>
      </c>
    </row>
  </sheetData>
  <sheetProtection/>
  <mergeCells count="5">
    <mergeCell ref="A1:N1"/>
    <mergeCell ref="B17:B18"/>
    <mergeCell ref="C17:D17"/>
    <mergeCell ref="E17:F17"/>
    <mergeCell ref="A16:F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4.57421875" style="20" customWidth="1"/>
    <col min="2" max="11" width="7.7109375" style="20" customWidth="1"/>
    <col min="12" max="14" width="9.7109375" style="20" customWidth="1"/>
    <col min="15" max="16384" width="9.140625" style="20" customWidth="1"/>
  </cols>
  <sheetData>
    <row r="1" spans="1:14" s="61" customFormat="1" ht="12.75">
      <c r="A1" s="135" t="s">
        <v>120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1.25">
      <c r="A2" s="37"/>
      <c r="B2" s="148" t="s">
        <v>97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 t="s">
        <v>98</v>
      </c>
      <c r="N2" s="149" t="s">
        <v>99</v>
      </c>
    </row>
    <row r="3" spans="1:14" ht="11.25">
      <c r="A3" s="37"/>
      <c r="B3" s="151" t="s">
        <v>100</v>
      </c>
      <c r="C3" s="151"/>
      <c r="D3" s="151"/>
      <c r="E3" s="151"/>
      <c r="F3" s="151"/>
      <c r="G3" s="151"/>
      <c r="H3" s="151"/>
      <c r="I3" s="151"/>
      <c r="J3" s="151"/>
      <c r="K3" s="151"/>
      <c r="L3" s="152" t="s">
        <v>101</v>
      </c>
      <c r="M3" s="149"/>
      <c r="N3" s="149"/>
    </row>
    <row r="4" spans="1:14" ht="22.5">
      <c r="A4" s="62" t="s">
        <v>102</v>
      </c>
      <c r="B4" s="63" t="s">
        <v>83</v>
      </c>
      <c r="C4" s="63" t="s">
        <v>84</v>
      </c>
      <c r="D4" s="63" t="s">
        <v>85</v>
      </c>
      <c r="E4" s="63" t="s">
        <v>89</v>
      </c>
      <c r="F4" s="63" t="s">
        <v>90</v>
      </c>
      <c r="G4" s="63" t="s">
        <v>91</v>
      </c>
      <c r="H4" s="63" t="s">
        <v>103</v>
      </c>
      <c r="I4" s="63" t="s">
        <v>104</v>
      </c>
      <c r="J4" s="63" t="s">
        <v>105</v>
      </c>
      <c r="K4" s="63" t="s">
        <v>106</v>
      </c>
      <c r="L4" s="153"/>
      <c r="M4" s="150"/>
      <c r="N4" s="150"/>
    </row>
    <row r="5" spans="1:14" ht="11.25">
      <c r="A5" s="20" t="s">
        <v>107</v>
      </c>
      <c r="B5" s="105">
        <v>731</v>
      </c>
      <c r="C5" s="105">
        <v>642</v>
      </c>
      <c r="D5" s="105">
        <v>1306</v>
      </c>
      <c r="E5" s="105">
        <v>1273</v>
      </c>
      <c r="F5" s="105">
        <v>905</v>
      </c>
      <c r="G5" s="105">
        <v>1114</v>
      </c>
      <c r="H5" s="105">
        <v>1109</v>
      </c>
      <c r="I5" s="105">
        <v>1524</v>
      </c>
      <c r="J5" s="105">
        <v>1121</v>
      </c>
      <c r="K5" s="105">
        <v>1197</v>
      </c>
      <c r="L5" s="105">
        <v>10922</v>
      </c>
      <c r="M5" s="105">
        <v>62596</v>
      </c>
      <c r="N5" s="46">
        <v>0.17448399258738578</v>
      </c>
    </row>
    <row r="6" spans="1:14" ht="11.25">
      <c r="A6" s="20" t="s">
        <v>92</v>
      </c>
      <c r="B6" s="105">
        <v>19</v>
      </c>
      <c r="C6" s="105">
        <v>15</v>
      </c>
      <c r="D6" s="105">
        <v>33</v>
      </c>
      <c r="E6" s="105">
        <v>82</v>
      </c>
      <c r="F6" s="105">
        <v>30</v>
      </c>
      <c r="G6" s="105">
        <v>35</v>
      </c>
      <c r="H6" s="105">
        <v>79</v>
      </c>
      <c r="I6" s="105">
        <v>65</v>
      </c>
      <c r="J6" s="105">
        <v>81</v>
      </c>
      <c r="K6" s="105">
        <v>20</v>
      </c>
      <c r="L6" s="105">
        <v>459</v>
      </c>
      <c r="M6" s="105">
        <v>13168</v>
      </c>
      <c r="N6" s="46">
        <v>0.03485722964763062</v>
      </c>
    </row>
    <row r="7" spans="1:14" ht="11.25">
      <c r="A7" s="20" t="s">
        <v>93</v>
      </c>
      <c r="B7" s="105">
        <v>6</v>
      </c>
      <c r="C7" s="105">
        <v>15</v>
      </c>
      <c r="D7" s="120" t="s">
        <v>18</v>
      </c>
      <c r="E7" s="105">
        <v>16</v>
      </c>
      <c r="F7" s="105">
        <v>0</v>
      </c>
      <c r="G7" s="105">
        <v>73</v>
      </c>
      <c r="H7" s="105">
        <v>135</v>
      </c>
      <c r="I7" s="105">
        <v>2</v>
      </c>
      <c r="J7" s="105">
        <v>2</v>
      </c>
      <c r="K7" s="105">
        <v>9</v>
      </c>
      <c r="L7" s="105">
        <v>258</v>
      </c>
      <c r="M7" s="105">
        <v>4474</v>
      </c>
      <c r="N7" s="46">
        <v>0.05766651765757711</v>
      </c>
    </row>
    <row r="8" spans="1:14" ht="11.25">
      <c r="A8" s="20" t="s">
        <v>94</v>
      </c>
      <c r="B8" s="120" t="s">
        <v>18</v>
      </c>
      <c r="C8" s="105">
        <v>0</v>
      </c>
      <c r="D8" s="105">
        <v>248</v>
      </c>
      <c r="E8" s="120" t="s">
        <v>18</v>
      </c>
      <c r="F8" s="105">
        <v>138</v>
      </c>
      <c r="G8" s="120" t="s">
        <v>18</v>
      </c>
      <c r="H8" s="105">
        <v>0</v>
      </c>
      <c r="I8" s="105">
        <v>2</v>
      </c>
      <c r="J8" s="120" t="s">
        <v>18</v>
      </c>
      <c r="K8" s="120" t="s">
        <v>18</v>
      </c>
      <c r="L8" s="105">
        <v>388</v>
      </c>
      <c r="M8" s="105">
        <v>7756</v>
      </c>
      <c r="N8" s="46">
        <v>0.05002578648788035</v>
      </c>
    </row>
    <row r="9" spans="1:14" ht="11.25">
      <c r="A9" s="20" t="s">
        <v>95</v>
      </c>
      <c r="B9" s="105">
        <v>24</v>
      </c>
      <c r="C9" s="105">
        <v>65</v>
      </c>
      <c r="D9" s="105">
        <v>147</v>
      </c>
      <c r="E9" s="105">
        <v>181</v>
      </c>
      <c r="F9" s="105">
        <v>138</v>
      </c>
      <c r="G9" s="105">
        <v>97</v>
      </c>
      <c r="H9" s="105">
        <v>60</v>
      </c>
      <c r="I9" s="105">
        <v>33</v>
      </c>
      <c r="J9" s="105">
        <v>86</v>
      </c>
      <c r="K9" s="105">
        <v>55</v>
      </c>
      <c r="L9" s="105">
        <v>886</v>
      </c>
      <c r="M9" s="105">
        <v>28919</v>
      </c>
      <c r="N9" s="46">
        <v>0.03063729727860576</v>
      </c>
    </row>
    <row r="10" spans="1:14" ht="11.25">
      <c r="A10" s="22" t="s">
        <v>96</v>
      </c>
      <c r="B10" s="112">
        <v>144</v>
      </c>
      <c r="C10" s="112">
        <v>250</v>
      </c>
      <c r="D10" s="112">
        <v>390</v>
      </c>
      <c r="E10" s="112">
        <v>290</v>
      </c>
      <c r="F10" s="112">
        <v>269</v>
      </c>
      <c r="G10" s="112">
        <v>449</v>
      </c>
      <c r="H10" s="112">
        <v>609</v>
      </c>
      <c r="I10" s="112">
        <v>377</v>
      </c>
      <c r="J10" s="112">
        <v>436</v>
      </c>
      <c r="K10" s="112">
        <v>348</v>
      </c>
      <c r="L10" s="112">
        <v>3562</v>
      </c>
      <c r="M10" s="105">
        <v>9454</v>
      </c>
      <c r="N10" s="50">
        <v>0.3785699174952401</v>
      </c>
    </row>
    <row r="11" spans="1:14" ht="11.25">
      <c r="A11" s="64" t="s">
        <v>6</v>
      </c>
      <c r="B11" s="119">
        <f>SUM(B5:B10)</f>
        <v>924</v>
      </c>
      <c r="C11" s="119">
        <f aca="true" t="shared" si="0" ref="C11:L11">SUM(C5:C10)</f>
        <v>987</v>
      </c>
      <c r="D11" s="119">
        <f t="shared" si="0"/>
        <v>2124</v>
      </c>
      <c r="E11" s="119">
        <f t="shared" si="0"/>
        <v>1842</v>
      </c>
      <c r="F11" s="119">
        <f t="shared" si="0"/>
        <v>1480</v>
      </c>
      <c r="G11" s="119">
        <f t="shared" si="0"/>
        <v>1768</v>
      </c>
      <c r="H11" s="119">
        <f t="shared" si="0"/>
        <v>1992</v>
      </c>
      <c r="I11" s="119">
        <f t="shared" si="0"/>
        <v>2003</v>
      </c>
      <c r="J11" s="119">
        <f t="shared" si="0"/>
        <v>1726</v>
      </c>
      <c r="K11" s="119">
        <f t="shared" si="0"/>
        <v>1629</v>
      </c>
      <c r="L11" s="119">
        <f t="shared" si="0"/>
        <v>16475</v>
      </c>
      <c r="M11" s="119">
        <v>126367</v>
      </c>
      <c r="N11" s="65">
        <v>0.13050875624174033</v>
      </c>
    </row>
  </sheetData>
  <sheetProtection/>
  <mergeCells count="6">
    <mergeCell ref="A1:N1"/>
    <mergeCell ref="B2:L2"/>
    <mergeCell ref="M2:M4"/>
    <mergeCell ref="N2:N4"/>
    <mergeCell ref="B3:K3"/>
    <mergeCell ref="L3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5.57421875" style="20" customWidth="1"/>
    <col min="2" max="6" width="7.421875" style="20" customWidth="1"/>
    <col min="7" max="7" width="2.7109375" style="20" customWidth="1"/>
    <col min="8" max="12" width="7.421875" style="20" customWidth="1"/>
    <col min="13" max="13" width="2.7109375" style="20" customWidth="1"/>
    <col min="14" max="18" width="7.421875" style="20" customWidth="1"/>
    <col min="19" max="16384" width="9.140625" style="20" customWidth="1"/>
  </cols>
  <sheetData>
    <row r="1" spans="1:18" s="23" customFormat="1" ht="12.75">
      <c r="A1" s="135" t="s">
        <v>175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s="75" customFormat="1" ht="11.25">
      <c r="A2" s="109"/>
      <c r="B2" s="151" t="s">
        <v>83</v>
      </c>
      <c r="C2" s="151"/>
      <c r="D2" s="151"/>
      <c r="E2" s="151"/>
      <c r="F2" s="151"/>
      <c r="G2" s="109"/>
      <c r="H2" s="151" t="s">
        <v>84</v>
      </c>
      <c r="I2" s="151"/>
      <c r="J2" s="151"/>
      <c r="K2" s="151"/>
      <c r="L2" s="151"/>
      <c r="M2" s="109"/>
      <c r="N2" s="151" t="s">
        <v>85</v>
      </c>
      <c r="O2" s="151"/>
      <c r="P2" s="151"/>
      <c r="Q2" s="151"/>
      <c r="R2" s="151"/>
    </row>
    <row r="3" spans="1:18" ht="11.25">
      <c r="A3" s="37"/>
      <c r="B3" s="154" t="s">
        <v>86</v>
      </c>
      <c r="C3" s="154" t="s">
        <v>27</v>
      </c>
      <c r="D3" s="141" t="s">
        <v>8</v>
      </c>
      <c r="E3" s="141"/>
      <c r="F3" s="141"/>
      <c r="G3" s="37"/>
      <c r="H3" s="154" t="s">
        <v>86</v>
      </c>
      <c r="I3" s="154" t="s">
        <v>27</v>
      </c>
      <c r="J3" s="141" t="s">
        <v>8</v>
      </c>
      <c r="K3" s="141"/>
      <c r="L3" s="141"/>
      <c r="M3" s="37"/>
      <c r="N3" s="154" t="s">
        <v>86</v>
      </c>
      <c r="O3" s="154" t="s">
        <v>27</v>
      </c>
      <c r="P3" s="141" t="s">
        <v>8</v>
      </c>
      <c r="Q3" s="141"/>
      <c r="R3" s="141"/>
    </row>
    <row r="4" spans="1:18" ht="22.5">
      <c r="A4" s="62" t="s">
        <v>5</v>
      </c>
      <c r="B4" s="130"/>
      <c r="C4" s="130"/>
      <c r="D4" s="58" t="s">
        <v>87</v>
      </c>
      <c r="E4" s="58" t="s">
        <v>88</v>
      </c>
      <c r="F4" s="58" t="s">
        <v>6</v>
      </c>
      <c r="G4" s="22"/>
      <c r="H4" s="130"/>
      <c r="I4" s="130"/>
      <c r="J4" s="58" t="s">
        <v>87</v>
      </c>
      <c r="K4" s="58" t="s">
        <v>88</v>
      </c>
      <c r="L4" s="58" t="s">
        <v>6</v>
      </c>
      <c r="M4" s="22"/>
      <c r="N4" s="130"/>
      <c r="O4" s="130"/>
      <c r="P4" s="58" t="s">
        <v>87</v>
      </c>
      <c r="Q4" s="58" t="s">
        <v>88</v>
      </c>
      <c r="R4" s="58" t="s">
        <v>6</v>
      </c>
    </row>
    <row r="5" spans="1:18" ht="11.25">
      <c r="A5" s="20">
        <v>1997</v>
      </c>
      <c r="B5" s="105">
        <v>305</v>
      </c>
      <c r="C5" s="105">
        <v>343</v>
      </c>
      <c r="D5" s="105">
        <v>916</v>
      </c>
      <c r="E5" s="105">
        <v>0</v>
      </c>
      <c r="F5" s="105">
        <v>916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1.25">
      <c r="A6" s="20">
        <v>1998</v>
      </c>
      <c r="B6" s="105">
        <v>299</v>
      </c>
      <c r="C6" s="105">
        <v>689</v>
      </c>
      <c r="D6" s="105">
        <v>867</v>
      </c>
      <c r="E6" s="105">
        <v>90</v>
      </c>
      <c r="F6" s="105">
        <v>957</v>
      </c>
      <c r="G6" s="105"/>
      <c r="H6" s="105">
        <v>313</v>
      </c>
      <c r="I6" s="105">
        <v>346</v>
      </c>
      <c r="J6" s="105">
        <v>784</v>
      </c>
      <c r="K6" s="105">
        <v>0</v>
      </c>
      <c r="L6" s="105">
        <v>784</v>
      </c>
      <c r="M6" s="105"/>
      <c r="N6" s="105"/>
      <c r="O6" s="105"/>
      <c r="P6" s="105"/>
      <c r="Q6" s="105"/>
      <c r="R6" s="105"/>
    </row>
    <row r="7" spans="1:18" ht="11.25">
      <c r="A7" s="20">
        <v>1999</v>
      </c>
      <c r="B7" s="105">
        <v>286</v>
      </c>
      <c r="C7" s="105">
        <v>837</v>
      </c>
      <c r="D7" s="105">
        <v>793</v>
      </c>
      <c r="E7" s="105">
        <v>277</v>
      </c>
      <c r="F7" s="105">
        <v>1070</v>
      </c>
      <c r="G7" s="105"/>
      <c r="H7" s="105">
        <v>310</v>
      </c>
      <c r="I7" s="105">
        <v>669</v>
      </c>
      <c r="J7" s="105">
        <v>756</v>
      </c>
      <c r="K7" s="105">
        <v>76</v>
      </c>
      <c r="L7" s="105">
        <v>832</v>
      </c>
      <c r="M7" s="105"/>
      <c r="N7" s="105">
        <v>445</v>
      </c>
      <c r="O7" s="105">
        <v>540</v>
      </c>
      <c r="P7" s="105">
        <v>1398</v>
      </c>
      <c r="Q7" s="105">
        <v>0</v>
      </c>
      <c r="R7" s="105">
        <v>1398</v>
      </c>
    </row>
    <row r="8" spans="1:18" ht="11.25">
      <c r="A8" s="20">
        <v>2000</v>
      </c>
      <c r="B8" s="105">
        <v>270</v>
      </c>
      <c r="C8" s="105">
        <v>924</v>
      </c>
      <c r="D8" s="105">
        <v>706</v>
      </c>
      <c r="E8" s="105">
        <v>358</v>
      </c>
      <c r="F8" s="105">
        <v>1064</v>
      </c>
      <c r="G8" s="105"/>
      <c r="H8" s="105">
        <v>297</v>
      </c>
      <c r="I8" s="105">
        <v>861</v>
      </c>
      <c r="J8" s="105">
        <v>712</v>
      </c>
      <c r="K8" s="105">
        <v>214</v>
      </c>
      <c r="L8" s="105">
        <v>926</v>
      </c>
      <c r="M8" s="105"/>
      <c r="N8" s="105">
        <v>443</v>
      </c>
      <c r="O8" s="105">
        <v>1275</v>
      </c>
      <c r="P8" s="105">
        <v>1369</v>
      </c>
      <c r="Q8" s="105">
        <v>259</v>
      </c>
      <c r="R8" s="105">
        <v>1628</v>
      </c>
    </row>
    <row r="9" spans="1:18" ht="11.25">
      <c r="A9" s="20">
        <v>2001</v>
      </c>
      <c r="B9" s="105">
        <v>259</v>
      </c>
      <c r="C9" s="105">
        <v>1014</v>
      </c>
      <c r="D9" s="105">
        <v>635</v>
      </c>
      <c r="E9" s="105">
        <v>422</v>
      </c>
      <c r="F9" s="105">
        <v>1057</v>
      </c>
      <c r="G9" s="105"/>
      <c r="H9" s="105">
        <v>279</v>
      </c>
      <c r="I9" s="105">
        <v>978</v>
      </c>
      <c r="J9" s="105">
        <v>668</v>
      </c>
      <c r="K9" s="105">
        <v>323</v>
      </c>
      <c r="L9" s="105">
        <v>991</v>
      </c>
      <c r="M9" s="105"/>
      <c r="N9" s="105">
        <v>424</v>
      </c>
      <c r="O9" s="105">
        <v>1684</v>
      </c>
      <c r="P9" s="105">
        <v>1260</v>
      </c>
      <c r="Q9" s="105">
        <v>513</v>
      </c>
      <c r="R9" s="105">
        <v>1773</v>
      </c>
    </row>
    <row r="10" spans="1:18" ht="11.25">
      <c r="A10" s="20">
        <v>2002</v>
      </c>
      <c r="B10" s="105">
        <v>249</v>
      </c>
      <c r="C10" s="105">
        <v>1070</v>
      </c>
      <c r="D10" s="105">
        <v>596</v>
      </c>
      <c r="E10" s="105">
        <v>483</v>
      </c>
      <c r="F10" s="105">
        <v>1079</v>
      </c>
      <c r="G10" s="105"/>
      <c r="H10" s="105">
        <v>265</v>
      </c>
      <c r="I10" s="105">
        <v>1035</v>
      </c>
      <c r="J10" s="105">
        <v>622</v>
      </c>
      <c r="K10" s="105">
        <v>383</v>
      </c>
      <c r="L10" s="105">
        <v>1005</v>
      </c>
      <c r="M10" s="105"/>
      <c r="N10" s="105">
        <v>403</v>
      </c>
      <c r="O10" s="105">
        <v>1734</v>
      </c>
      <c r="P10" s="105">
        <v>1182</v>
      </c>
      <c r="Q10" s="105">
        <v>634</v>
      </c>
      <c r="R10" s="105">
        <v>1816</v>
      </c>
    </row>
    <row r="11" spans="1:18" ht="11.25">
      <c r="A11" s="20">
        <v>2003</v>
      </c>
      <c r="B11" s="105">
        <v>229</v>
      </c>
      <c r="C11" s="105">
        <v>1008</v>
      </c>
      <c r="D11" s="105">
        <v>559</v>
      </c>
      <c r="E11" s="105">
        <v>439</v>
      </c>
      <c r="F11" s="105">
        <v>998</v>
      </c>
      <c r="G11" s="105"/>
      <c r="H11" s="105">
        <v>250</v>
      </c>
      <c r="I11" s="105">
        <v>1041</v>
      </c>
      <c r="J11" s="105">
        <v>545</v>
      </c>
      <c r="K11" s="105">
        <v>400</v>
      </c>
      <c r="L11" s="105">
        <v>945</v>
      </c>
      <c r="M11" s="105"/>
      <c r="N11" s="105">
        <v>386</v>
      </c>
      <c r="O11" s="105">
        <v>1670</v>
      </c>
      <c r="P11" s="105">
        <v>1118</v>
      </c>
      <c r="Q11" s="105">
        <v>710</v>
      </c>
      <c r="R11" s="105">
        <v>1828</v>
      </c>
    </row>
    <row r="12" spans="1:18" ht="11.25">
      <c r="A12" s="20">
        <v>2004</v>
      </c>
      <c r="B12" s="105">
        <v>217</v>
      </c>
      <c r="C12" s="105">
        <v>1003</v>
      </c>
      <c r="D12" s="105">
        <v>512</v>
      </c>
      <c r="E12" s="105">
        <v>408</v>
      </c>
      <c r="F12" s="105">
        <v>920</v>
      </c>
      <c r="G12" s="105"/>
      <c r="H12" s="105">
        <v>236</v>
      </c>
      <c r="I12" s="105">
        <v>1071</v>
      </c>
      <c r="J12" s="105">
        <v>521</v>
      </c>
      <c r="K12" s="105">
        <v>428</v>
      </c>
      <c r="L12" s="105">
        <v>949</v>
      </c>
      <c r="M12" s="105"/>
      <c r="N12" s="105">
        <v>370</v>
      </c>
      <c r="O12" s="105">
        <v>1789</v>
      </c>
      <c r="P12" s="105">
        <v>1068</v>
      </c>
      <c r="Q12" s="105">
        <v>818</v>
      </c>
      <c r="R12" s="105">
        <v>1886</v>
      </c>
    </row>
    <row r="13" spans="1:18" ht="11.25">
      <c r="A13" s="20">
        <v>2005</v>
      </c>
      <c r="B13" s="105">
        <v>204</v>
      </c>
      <c r="C13" s="105">
        <v>1042</v>
      </c>
      <c r="D13" s="105">
        <v>483</v>
      </c>
      <c r="E13" s="105">
        <v>419</v>
      </c>
      <c r="F13" s="105">
        <v>902</v>
      </c>
      <c r="G13" s="105"/>
      <c r="H13" s="105">
        <v>224</v>
      </c>
      <c r="I13" s="105">
        <v>1121</v>
      </c>
      <c r="J13" s="105">
        <v>489</v>
      </c>
      <c r="K13" s="105">
        <v>429</v>
      </c>
      <c r="L13" s="105">
        <v>918</v>
      </c>
      <c r="M13" s="105"/>
      <c r="N13" s="105">
        <v>353</v>
      </c>
      <c r="O13" s="105">
        <v>2072</v>
      </c>
      <c r="P13" s="105">
        <v>1044</v>
      </c>
      <c r="Q13" s="105">
        <v>955</v>
      </c>
      <c r="R13" s="105">
        <v>1999</v>
      </c>
    </row>
    <row r="14" spans="1:18" ht="11.25">
      <c r="A14" s="20">
        <v>2006</v>
      </c>
      <c r="B14" s="105">
        <v>197</v>
      </c>
      <c r="C14" s="105">
        <v>1134</v>
      </c>
      <c r="D14" s="105">
        <v>467</v>
      </c>
      <c r="E14" s="105">
        <v>429</v>
      </c>
      <c r="F14" s="105">
        <v>896</v>
      </c>
      <c r="G14" s="105"/>
      <c r="H14" s="105">
        <v>213</v>
      </c>
      <c r="I14" s="105">
        <v>1309</v>
      </c>
      <c r="J14" s="105">
        <v>455</v>
      </c>
      <c r="K14" s="105">
        <v>492</v>
      </c>
      <c r="L14" s="105">
        <v>947</v>
      </c>
      <c r="M14" s="105"/>
      <c r="N14" s="105">
        <v>339</v>
      </c>
      <c r="O14" s="105">
        <v>2279</v>
      </c>
      <c r="P14" s="105">
        <v>994</v>
      </c>
      <c r="Q14" s="105">
        <v>1089</v>
      </c>
      <c r="R14" s="105">
        <v>2083</v>
      </c>
    </row>
    <row r="15" spans="1:18" ht="11.25">
      <c r="A15" s="22">
        <v>2007</v>
      </c>
      <c r="B15" s="112">
        <v>189</v>
      </c>
      <c r="C15" s="112">
        <v>1202</v>
      </c>
      <c r="D15" s="112">
        <v>446</v>
      </c>
      <c r="E15" s="112">
        <v>478</v>
      </c>
      <c r="F15" s="112">
        <v>924</v>
      </c>
      <c r="G15" s="112"/>
      <c r="H15" s="112">
        <v>208</v>
      </c>
      <c r="I15" s="112">
        <v>1438</v>
      </c>
      <c r="J15" s="112">
        <v>427</v>
      </c>
      <c r="K15" s="112">
        <v>560</v>
      </c>
      <c r="L15" s="112">
        <v>987</v>
      </c>
      <c r="M15" s="112"/>
      <c r="N15" s="112">
        <v>326</v>
      </c>
      <c r="O15" s="112">
        <v>2453</v>
      </c>
      <c r="P15" s="112">
        <v>951</v>
      </c>
      <c r="Q15" s="112">
        <v>1173</v>
      </c>
      <c r="R15" s="112">
        <v>2124</v>
      </c>
    </row>
    <row r="17" spans="1:18" ht="11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2:18" s="75" customFormat="1" ht="11.25">
      <c r="B18" s="148" t="s">
        <v>89</v>
      </c>
      <c r="C18" s="148"/>
      <c r="D18" s="148"/>
      <c r="E18" s="148"/>
      <c r="F18" s="148"/>
      <c r="H18" s="148" t="s">
        <v>90</v>
      </c>
      <c r="I18" s="148"/>
      <c r="J18" s="148"/>
      <c r="K18" s="148"/>
      <c r="L18" s="148"/>
      <c r="N18" s="148" t="s">
        <v>91</v>
      </c>
      <c r="O18" s="148"/>
      <c r="P18" s="148"/>
      <c r="Q18" s="148"/>
      <c r="R18" s="148"/>
    </row>
    <row r="19" spans="1:18" ht="11.25">
      <c r="A19" s="37"/>
      <c r="B19" s="154" t="s">
        <v>86</v>
      </c>
      <c r="C19" s="154" t="s">
        <v>27</v>
      </c>
      <c r="D19" s="141" t="s">
        <v>8</v>
      </c>
      <c r="E19" s="141"/>
      <c r="F19" s="141"/>
      <c r="G19" s="37"/>
      <c r="H19" s="154" t="s">
        <v>86</v>
      </c>
      <c r="I19" s="154" t="s">
        <v>27</v>
      </c>
      <c r="J19" s="141" t="s">
        <v>8</v>
      </c>
      <c r="K19" s="141"/>
      <c r="L19" s="141"/>
      <c r="M19" s="37"/>
      <c r="N19" s="154" t="s">
        <v>86</v>
      </c>
      <c r="O19" s="154" t="s">
        <v>27</v>
      </c>
      <c r="P19" s="141" t="s">
        <v>8</v>
      </c>
      <c r="Q19" s="141"/>
      <c r="R19" s="141"/>
    </row>
    <row r="20" spans="1:18" ht="22.5">
      <c r="A20" s="31" t="s">
        <v>5</v>
      </c>
      <c r="B20" s="130"/>
      <c r="C20" s="130"/>
      <c r="D20" s="58" t="s">
        <v>87</v>
      </c>
      <c r="E20" s="58" t="s">
        <v>88</v>
      </c>
      <c r="F20" s="58" t="s">
        <v>6</v>
      </c>
      <c r="G20" s="22"/>
      <c r="H20" s="130"/>
      <c r="I20" s="130"/>
      <c r="J20" s="58" t="s">
        <v>87</v>
      </c>
      <c r="K20" s="58" t="s">
        <v>88</v>
      </c>
      <c r="L20" s="58" t="s">
        <v>6</v>
      </c>
      <c r="M20" s="22"/>
      <c r="N20" s="130"/>
      <c r="O20" s="130"/>
      <c r="P20" s="58" t="s">
        <v>87</v>
      </c>
      <c r="Q20" s="58" t="s">
        <v>88</v>
      </c>
      <c r="R20" s="58" t="s">
        <v>6</v>
      </c>
    </row>
    <row r="21" spans="1:18" ht="11.25">
      <c r="A21" s="20">
        <v>1997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ht="11.25">
      <c r="A22" s="20">
        <v>1998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ht="11.25">
      <c r="A23" s="20">
        <v>1999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ht="11.25">
      <c r="A24" s="20">
        <v>2000</v>
      </c>
      <c r="B24" s="105">
        <v>462</v>
      </c>
      <c r="C24" s="105">
        <v>571</v>
      </c>
      <c r="D24" s="105">
        <v>1304</v>
      </c>
      <c r="E24" s="105">
        <v>0</v>
      </c>
      <c r="F24" s="105">
        <v>1304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1:18" ht="11.25">
      <c r="A25" s="20">
        <v>2001</v>
      </c>
      <c r="B25" s="105">
        <v>457</v>
      </c>
      <c r="C25" s="105">
        <v>1205</v>
      </c>
      <c r="D25" s="105">
        <v>1265</v>
      </c>
      <c r="E25" s="105">
        <v>287</v>
      </c>
      <c r="F25" s="105">
        <v>1552</v>
      </c>
      <c r="G25" s="105"/>
      <c r="H25" s="105">
        <v>405</v>
      </c>
      <c r="I25" s="105">
        <v>633</v>
      </c>
      <c r="J25" s="105">
        <v>1252</v>
      </c>
      <c r="K25" s="105">
        <v>0</v>
      </c>
      <c r="L25" s="105">
        <v>1252</v>
      </c>
      <c r="M25" s="105"/>
      <c r="N25" s="105"/>
      <c r="O25" s="105"/>
      <c r="P25" s="105"/>
      <c r="Q25" s="105"/>
      <c r="R25" s="105"/>
    </row>
    <row r="26" spans="1:18" ht="11.25">
      <c r="A26" s="20">
        <v>2002</v>
      </c>
      <c r="B26" s="105">
        <v>438</v>
      </c>
      <c r="C26" s="105">
        <v>1409</v>
      </c>
      <c r="D26" s="105">
        <v>1158</v>
      </c>
      <c r="E26" s="105">
        <v>482</v>
      </c>
      <c r="F26" s="105">
        <v>1640</v>
      </c>
      <c r="G26" s="105"/>
      <c r="H26" s="105">
        <v>403</v>
      </c>
      <c r="I26" s="105">
        <v>1367</v>
      </c>
      <c r="J26" s="105">
        <v>1230</v>
      </c>
      <c r="K26" s="105">
        <v>158</v>
      </c>
      <c r="L26" s="105">
        <v>1388</v>
      </c>
      <c r="M26" s="105"/>
      <c r="N26" s="105">
        <v>498</v>
      </c>
      <c r="O26" s="105">
        <v>624</v>
      </c>
      <c r="P26" s="105">
        <v>1469</v>
      </c>
      <c r="Q26" s="105">
        <v>0</v>
      </c>
      <c r="R26" s="105">
        <v>1469</v>
      </c>
    </row>
    <row r="27" spans="1:18" ht="11.25">
      <c r="A27" s="20">
        <v>2003</v>
      </c>
      <c r="B27" s="105">
        <v>421</v>
      </c>
      <c r="C27" s="105">
        <v>1519</v>
      </c>
      <c r="D27" s="105">
        <v>1080</v>
      </c>
      <c r="E27" s="105">
        <v>590</v>
      </c>
      <c r="F27" s="105">
        <v>1670</v>
      </c>
      <c r="G27" s="105"/>
      <c r="H27" s="105">
        <v>383</v>
      </c>
      <c r="I27" s="105">
        <v>1571</v>
      </c>
      <c r="J27" s="105">
        <v>1056</v>
      </c>
      <c r="K27" s="105">
        <v>306</v>
      </c>
      <c r="L27" s="105">
        <v>1362</v>
      </c>
      <c r="M27" s="105"/>
      <c r="N27" s="105">
        <v>494</v>
      </c>
      <c r="O27" s="105">
        <v>1283</v>
      </c>
      <c r="P27" s="105">
        <v>1438</v>
      </c>
      <c r="Q27" s="105">
        <v>149</v>
      </c>
      <c r="R27" s="105">
        <v>1587</v>
      </c>
    </row>
    <row r="28" spans="1:18" ht="11.25">
      <c r="A28" s="20">
        <v>2004</v>
      </c>
      <c r="B28" s="105">
        <v>406</v>
      </c>
      <c r="C28" s="105">
        <v>1598</v>
      </c>
      <c r="D28" s="105">
        <v>1018</v>
      </c>
      <c r="E28" s="105">
        <v>590</v>
      </c>
      <c r="F28" s="105">
        <v>1608</v>
      </c>
      <c r="G28" s="105"/>
      <c r="H28" s="105">
        <v>361</v>
      </c>
      <c r="I28" s="105">
        <v>1633</v>
      </c>
      <c r="J28" s="105">
        <v>904</v>
      </c>
      <c r="K28" s="105">
        <v>416</v>
      </c>
      <c r="L28" s="105">
        <v>1320</v>
      </c>
      <c r="M28" s="105"/>
      <c r="N28" s="105">
        <v>467</v>
      </c>
      <c r="O28" s="105">
        <v>1642</v>
      </c>
      <c r="P28" s="105">
        <v>1315</v>
      </c>
      <c r="Q28" s="105">
        <v>341</v>
      </c>
      <c r="R28" s="105">
        <v>1656</v>
      </c>
    </row>
    <row r="29" spans="1:18" ht="11.25">
      <c r="A29" s="20">
        <v>2005</v>
      </c>
      <c r="B29" s="105">
        <v>382</v>
      </c>
      <c r="C29" s="105">
        <v>1768</v>
      </c>
      <c r="D29" s="105">
        <v>950</v>
      </c>
      <c r="E29" s="105">
        <v>737</v>
      </c>
      <c r="F29" s="105">
        <v>1687</v>
      </c>
      <c r="G29" s="105"/>
      <c r="H29" s="105">
        <v>342</v>
      </c>
      <c r="I29" s="105">
        <v>1829</v>
      </c>
      <c r="J29" s="105">
        <v>821</v>
      </c>
      <c r="K29" s="105">
        <v>519</v>
      </c>
      <c r="L29" s="105">
        <v>1340</v>
      </c>
      <c r="M29" s="105"/>
      <c r="N29" s="105">
        <v>443</v>
      </c>
      <c r="O29" s="105">
        <v>1839</v>
      </c>
      <c r="P29" s="105">
        <v>1185</v>
      </c>
      <c r="Q29" s="105">
        <v>514</v>
      </c>
      <c r="R29" s="105">
        <v>1699</v>
      </c>
    </row>
    <row r="30" spans="1:18" ht="11.25">
      <c r="A30" s="20">
        <v>2006</v>
      </c>
      <c r="B30" s="105">
        <v>368</v>
      </c>
      <c r="C30" s="105">
        <v>2005</v>
      </c>
      <c r="D30" s="105">
        <v>917</v>
      </c>
      <c r="E30" s="105">
        <v>924</v>
      </c>
      <c r="F30" s="105">
        <v>1841</v>
      </c>
      <c r="G30" s="105"/>
      <c r="H30" s="105">
        <v>319</v>
      </c>
      <c r="I30" s="105">
        <v>1977</v>
      </c>
      <c r="J30" s="105">
        <v>757</v>
      </c>
      <c r="K30" s="105">
        <v>669</v>
      </c>
      <c r="L30" s="105">
        <v>1426</v>
      </c>
      <c r="M30" s="105"/>
      <c r="N30" s="105">
        <v>425</v>
      </c>
      <c r="O30" s="105">
        <v>2015</v>
      </c>
      <c r="P30" s="105">
        <v>1106</v>
      </c>
      <c r="Q30" s="105">
        <v>675</v>
      </c>
      <c r="R30" s="105">
        <v>1781</v>
      </c>
    </row>
    <row r="31" spans="1:18" ht="11.25">
      <c r="A31" s="22">
        <v>2007</v>
      </c>
      <c r="B31" s="112">
        <v>355</v>
      </c>
      <c r="C31" s="112">
        <v>2233</v>
      </c>
      <c r="D31" s="112">
        <v>882</v>
      </c>
      <c r="E31" s="112">
        <v>960</v>
      </c>
      <c r="F31" s="112">
        <v>1842</v>
      </c>
      <c r="G31" s="112"/>
      <c r="H31" s="112">
        <v>307</v>
      </c>
      <c r="I31" s="112">
        <v>2158</v>
      </c>
      <c r="J31" s="112">
        <v>691</v>
      </c>
      <c r="K31" s="112">
        <v>789</v>
      </c>
      <c r="L31" s="112">
        <v>1480</v>
      </c>
      <c r="M31" s="112"/>
      <c r="N31" s="112">
        <v>409</v>
      </c>
      <c r="O31" s="112">
        <v>2249</v>
      </c>
      <c r="P31" s="112">
        <v>1030</v>
      </c>
      <c r="Q31" s="112">
        <v>738</v>
      </c>
      <c r="R31" s="112">
        <v>1768</v>
      </c>
    </row>
  </sheetData>
  <sheetProtection/>
  <mergeCells count="25">
    <mergeCell ref="B19:B20"/>
    <mergeCell ref="C19:C20"/>
    <mergeCell ref="D19:F19"/>
    <mergeCell ref="H19:H20"/>
    <mergeCell ref="P19:R19"/>
    <mergeCell ref="I19:I20"/>
    <mergeCell ref="J19:L19"/>
    <mergeCell ref="N19:N20"/>
    <mergeCell ref="O19:O20"/>
    <mergeCell ref="B18:F18"/>
    <mergeCell ref="H18:L18"/>
    <mergeCell ref="N18:R18"/>
    <mergeCell ref="O3:O4"/>
    <mergeCell ref="P3:R3"/>
    <mergeCell ref="B3:B4"/>
    <mergeCell ref="C3:C4"/>
    <mergeCell ref="D3:F3"/>
    <mergeCell ref="H3:H4"/>
    <mergeCell ref="A1:R1"/>
    <mergeCell ref="B2:F2"/>
    <mergeCell ref="H2:L2"/>
    <mergeCell ref="N2:R2"/>
    <mergeCell ref="I3:I4"/>
    <mergeCell ref="J3:L3"/>
    <mergeCell ref="N3:N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5.57421875" style="20" customWidth="1"/>
    <col min="2" max="3" width="7.421875" style="44" customWidth="1"/>
    <col min="4" max="5" width="8.140625" style="20" customWidth="1"/>
    <col min="6" max="6" width="7.421875" style="46" customWidth="1"/>
    <col min="7" max="7" width="2.7109375" style="20" customWidth="1"/>
    <col min="8" max="9" width="7.421875" style="44" customWidth="1"/>
    <col min="10" max="11" width="8.140625" style="20" customWidth="1"/>
    <col min="12" max="12" width="7.421875" style="46" customWidth="1"/>
    <col min="13" max="13" width="2.7109375" style="20" customWidth="1"/>
    <col min="14" max="15" width="7.421875" style="44" customWidth="1"/>
    <col min="16" max="17" width="8.140625" style="20" customWidth="1"/>
    <col min="18" max="18" width="7.421875" style="46" customWidth="1"/>
    <col min="19" max="16384" width="9.140625" style="20" customWidth="1"/>
  </cols>
  <sheetData>
    <row r="1" spans="1:18" ht="12.75">
      <c r="A1" s="135" t="s">
        <v>176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s="75" customFormat="1" ht="11.25">
      <c r="A2" s="109"/>
      <c r="B2" s="151" t="s">
        <v>83</v>
      </c>
      <c r="C2" s="151"/>
      <c r="D2" s="151"/>
      <c r="E2" s="151"/>
      <c r="F2" s="151"/>
      <c r="G2" s="109"/>
      <c r="H2" s="151" t="s">
        <v>84</v>
      </c>
      <c r="I2" s="151"/>
      <c r="J2" s="151"/>
      <c r="K2" s="151"/>
      <c r="L2" s="151"/>
      <c r="M2" s="109"/>
      <c r="N2" s="151" t="s">
        <v>85</v>
      </c>
      <c r="O2" s="151"/>
      <c r="P2" s="151"/>
      <c r="Q2" s="151"/>
      <c r="R2" s="151"/>
    </row>
    <row r="3" spans="1:18" ht="45">
      <c r="A3" s="62" t="s">
        <v>5</v>
      </c>
      <c r="B3" s="52" t="s">
        <v>61</v>
      </c>
      <c r="C3" s="52" t="s">
        <v>65</v>
      </c>
      <c r="D3" s="19" t="s">
        <v>68</v>
      </c>
      <c r="E3" s="19" t="s">
        <v>69</v>
      </c>
      <c r="F3" s="54" t="s">
        <v>70</v>
      </c>
      <c r="G3" s="22"/>
      <c r="H3" s="52" t="s">
        <v>61</v>
      </c>
      <c r="I3" s="52" t="s">
        <v>65</v>
      </c>
      <c r="J3" s="19" t="s">
        <v>68</v>
      </c>
      <c r="K3" s="19" t="s">
        <v>69</v>
      </c>
      <c r="L3" s="54" t="s">
        <v>70</v>
      </c>
      <c r="M3" s="22"/>
      <c r="N3" s="52" t="s">
        <v>61</v>
      </c>
      <c r="O3" s="52" t="s">
        <v>65</v>
      </c>
      <c r="P3" s="19" t="s">
        <v>68</v>
      </c>
      <c r="Q3" s="19" t="s">
        <v>69</v>
      </c>
      <c r="R3" s="54" t="s">
        <v>70</v>
      </c>
    </row>
    <row r="4" spans="1:17" ht="11.25">
      <c r="A4" s="20">
        <v>1997</v>
      </c>
      <c r="B4" s="44">
        <v>0.0575524809</v>
      </c>
      <c r="C4" s="44">
        <v>0.0687738191</v>
      </c>
      <c r="D4" s="105">
        <v>375</v>
      </c>
      <c r="E4" s="105">
        <v>153</v>
      </c>
      <c r="F4" s="46">
        <v>0.1617616412</v>
      </c>
      <c r="P4" s="105"/>
      <c r="Q4" s="105"/>
    </row>
    <row r="5" spans="1:17" ht="11.25">
      <c r="A5" s="20">
        <v>1998</v>
      </c>
      <c r="B5" s="44">
        <v>0.086570575</v>
      </c>
      <c r="C5" s="44">
        <v>0.0534734215</v>
      </c>
      <c r="D5" s="105">
        <v>720</v>
      </c>
      <c r="E5" s="105">
        <v>297</v>
      </c>
      <c r="F5" s="46">
        <v>0.1696428289</v>
      </c>
      <c r="H5" s="44">
        <v>0.0645783562</v>
      </c>
      <c r="I5" s="44">
        <v>0.074304505</v>
      </c>
      <c r="J5" s="105">
        <v>442</v>
      </c>
      <c r="K5" s="105">
        <v>161</v>
      </c>
      <c r="L5" s="46">
        <v>0.1781889642</v>
      </c>
      <c r="P5" s="105"/>
      <c r="Q5" s="105"/>
    </row>
    <row r="6" spans="1:18" ht="11.25">
      <c r="A6" s="20">
        <v>1999</v>
      </c>
      <c r="B6" s="44">
        <v>0.0733697</v>
      </c>
      <c r="C6" s="44">
        <v>0.0439459623</v>
      </c>
      <c r="D6" s="105">
        <v>782</v>
      </c>
      <c r="E6" s="105">
        <v>335</v>
      </c>
      <c r="F6" s="46">
        <v>0.1811086994</v>
      </c>
      <c r="H6" s="44">
        <v>0.1014035595</v>
      </c>
      <c r="I6" s="44">
        <v>0.0639113539</v>
      </c>
      <c r="J6" s="105">
        <v>804</v>
      </c>
      <c r="K6" s="105">
        <v>313</v>
      </c>
      <c r="L6" s="46">
        <v>0.1888463987</v>
      </c>
      <c r="N6" s="44">
        <v>0.0348995818</v>
      </c>
      <c r="O6" s="44">
        <v>0.0510464806</v>
      </c>
      <c r="P6" s="105">
        <v>386</v>
      </c>
      <c r="Q6" s="105">
        <v>166</v>
      </c>
      <c r="R6" s="46">
        <v>0.1387223303</v>
      </c>
    </row>
    <row r="7" spans="1:18" ht="11.25">
      <c r="A7" s="20">
        <v>2000</v>
      </c>
      <c r="B7" s="44">
        <v>0.0263534323</v>
      </c>
      <c r="C7" s="44">
        <v>0.0146262558</v>
      </c>
      <c r="D7" s="105">
        <v>868</v>
      </c>
      <c r="E7" s="105">
        <v>329</v>
      </c>
      <c r="F7" s="46">
        <v>0.2029921026</v>
      </c>
      <c r="H7" s="44">
        <v>0.0855544306</v>
      </c>
      <c r="I7" s="44">
        <v>0.0501534278</v>
      </c>
      <c r="J7" s="105">
        <v>930</v>
      </c>
      <c r="K7" s="105">
        <v>365</v>
      </c>
      <c r="L7" s="46">
        <v>0.1828229075</v>
      </c>
      <c r="N7" s="44">
        <v>0.0756881142</v>
      </c>
      <c r="O7" s="44">
        <v>0.0510076179</v>
      </c>
      <c r="P7" s="105">
        <v>783</v>
      </c>
      <c r="Q7" s="105">
        <v>330</v>
      </c>
      <c r="R7" s="46">
        <v>0.1465128725</v>
      </c>
    </row>
    <row r="8" spans="1:18" ht="11.25">
      <c r="A8" s="20">
        <v>2001</v>
      </c>
      <c r="B8" s="44">
        <v>0.0328805106</v>
      </c>
      <c r="C8" s="44">
        <v>0.0168090587</v>
      </c>
      <c r="D8" s="105">
        <v>960</v>
      </c>
      <c r="E8" s="105">
        <v>351</v>
      </c>
      <c r="F8" s="46">
        <v>0.1941040957</v>
      </c>
      <c r="H8" s="44">
        <v>0.0903895176</v>
      </c>
      <c r="I8" s="44">
        <v>0.0490436529</v>
      </c>
      <c r="J8" s="105">
        <v>987</v>
      </c>
      <c r="K8" s="105">
        <v>383</v>
      </c>
      <c r="L8" s="46">
        <v>0.2120359155</v>
      </c>
      <c r="N8" s="44">
        <v>0.1014778729</v>
      </c>
      <c r="O8" s="44">
        <v>0.0579167639</v>
      </c>
      <c r="P8" s="105">
        <v>950</v>
      </c>
      <c r="Q8" s="105">
        <v>398</v>
      </c>
      <c r="R8" s="46">
        <v>0.1827199974</v>
      </c>
    </row>
    <row r="9" spans="1:18" ht="11.25">
      <c r="A9" s="20">
        <v>2002</v>
      </c>
      <c r="B9" s="44">
        <v>0.0416205645</v>
      </c>
      <c r="C9" s="44">
        <v>0.0224832259</v>
      </c>
      <c r="D9" s="105">
        <v>992</v>
      </c>
      <c r="E9" s="105">
        <v>380</v>
      </c>
      <c r="F9" s="46">
        <v>0.2083051452</v>
      </c>
      <c r="H9" s="44">
        <v>0.0905226454</v>
      </c>
      <c r="I9" s="44">
        <v>0.0473124389</v>
      </c>
      <c r="J9" s="105">
        <v>1030</v>
      </c>
      <c r="K9" s="105">
        <v>394</v>
      </c>
      <c r="L9" s="46">
        <v>0.2421687927</v>
      </c>
      <c r="N9" s="44">
        <v>0.0988076911</v>
      </c>
      <c r="O9" s="44">
        <v>0.0517881658</v>
      </c>
      <c r="P9" s="105">
        <v>955</v>
      </c>
      <c r="Q9" s="105">
        <v>419</v>
      </c>
      <c r="R9" s="46">
        <v>0.2265764488</v>
      </c>
    </row>
    <row r="10" spans="1:18" ht="11.25">
      <c r="A10" s="20">
        <v>2003</v>
      </c>
      <c r="B10" s="44">
        <v>0.0652331668</v>
      </c>
      <c r="C10" s="44">
        <v>0.0387444617</v>
      </c>
      <c r="D10" s="105">
        <v>1010</v>
      </c>
      <c r="E10" s="105">
        <v>416</v>
      </c>
      <c r="F10" s="46">
        <v>0.2648942514</v>
      </c>
      <c r="H10" s="44">
        <v>0.076387244</v>
      </c>
      <c r="I10" s="44">
        <v>0.0399706532</v>
      </c>
      <c r="J10" s="105">
        <v>1102</v>
      </c>
      <c r="K10" s="105">
        <v>421</v>
      </c>
      <c r="L10" s="46">
        <v>0.2702806905</v>
      </c>
      <c r="N10" s="44">
        <v>0.0708635633</v>
      </c>
      <c r="O10" s="44">
        <v>0.0433452531</v>
      </c>
      <c r="P10" s="105">
        <v>914</v>
      </c>
      <c r="Q10" s="105">
        <v>426</v>
      </c>
      <c r="R10" s="46">
        <v>0.233505559</v>
      </c>
    </row>
    <row r="11" spans="1:18" ht="11.25">
      <c r="A11" s="20">
        <v>2004</v>
      </c>
      <c r="B11" s="44">
        <v>0.0706219106</v>
      </c>
      <c r="C11" s="44">
        <v>0.0424132775</v>
      </c>
      <c r="D11" s="105">
        <v>1090</v>
      </c>
      <c r="E11" s="105">
        <v>451</v>
      </c>
      <c r="F11" s="46">
        <v>0.303735241</v>
      </c>
      <c r="H11" s="44">
        <v>0.0806872779</v>
      </c>
      <c r="I11" s="44">
        <v>0.0449343721</v>
      </c>
      <c r="J11" s="105">
        <v>1129</v>
      </c>
      <c r="K11" s="105">
        <v>437</v>
      </c>
      <c r="L11" s="46">
        <v>0.2819033374</v>
      </c>
      <c r="N11" s="44">
        <v>0.0179402642</v>
      </c>
      <c r="O11" s="44">
        <v>0.0096024724</v>
      </c>
      <c r="P11" s="105">
        <v>948</v>
      </c>
      <c r="Q11" s="105">
        <v>410</v>
      </c>
      <c r="R11" s="46">
        <v>0.181987775</v>
      </c>
    </row>
    <row r="12" spans="1:18" ht="11.25">
      <c r="A12" s="20">
        <v>2005</v>
      </c>
      <c r="B12" s="44">
        <v>0.0722592967</v>
      </c>
      <c r="C12" s="44">
        <v>0.0446285273</v>
      </c>
      <c r="D12" s="105">
        <v>1156</v>
      </c>
      <c r="E12" s="105">
        <v>480</v>
      </c>
      <c r="F12" s="46">
        <v>0.3069100747</v>
      </c>
      <c r="H12" s="44">
        <v>0.0904381034</v>
      </c>
      <c r="I12" s="44">
        <v>0.0479192365</v>
      </c>
      <c r="J12" s="105">
        <v>1221</v>
      </c>
      <c r="K12" s="105">
        <v>463</v>
      </c>
      <c r="L12" s="46">
        <v>0.3129133748</v>
      </c>
      <c r="N12" s="44">
        <v>0.1338322657</v>
      </c>
      <c r="O12" s="44">
        <v>0.0795841388</v>
      </c>
      <c r="P12" s="105">
        <v>1036</v>
      </c>
      <c r="Q12" s="105">
        <v>493</v>
      </c>
      <c r="R12" s="46">
        <v>0.2748458534</v>
      </c>
    </row>
    <row r="13" spans="1:18" ht="11.25">
      <c r="A13" s="20">
        <v>2006</v>
      </c>
      <c r="B13" s="44">
        <v>0.0913047265</v>
      </c>
      <c r="C13" s="44">
        <v>0.0573555618</v>
      </c>
      <c r="D13" s="105">
        <v>1266</v>
      </c>
      <c r="E13" s="105">
        <v>531</v>
      </c>
      <c r="F13" s="46">
        <v>0.3226559106</v>
      </c>
      <c r="H13" s="44">
        <v>0.1042185114</v>
      </c>
      <c r="I13" s="44">
        <v>0.0539691415</v>
      </c>
      <c r="J13" s="105">
        <v>1382</v>
      </c>
      <c r="K13" s="105">
        <v>500</v>
      </c>
      <c r="L13" s="46">
        <v>0.3326599595</v>
      </c>
      <c r="N13" s="44">
        <v>0.1044502662</v>
      </c>
      <c r="O13" s="44">
        <v>0.063441769</v>
      </c>
      <c r="P13" s="105">
        <v>1094</v>
      </c>
      <c r="Q13" s="105">
        <v>492</v>
      </c>
      <c r="R13" s="46">
        <v>0.2997595699</v>
      </c>
    </row>
    <row r="14" spans="1:18" ht="11.25">
      <c r="A14" s="22">
        <v>2007</v>
      </c>
      <c r="B14" s="48">
        <v>0.0923566725</v>
      </c>
      <c r="C14" s="48">
        <v>0.0532107145</v>
      </c>
      <c r="D14" s="112">
        <v>1301</v>
      </c>
      <c r="E14" s="112">
        <v>543</v>
      </c>
      <c r="F14" s="50">
        <v>0.3321329771</v>
      </c>
      <c r="G14" s="22"/>
      <c r="H14" s="48">
        <v>0.1036945634</v>
      </c>
      <c r="I14" s="48">
        <v>0.0483837988</v>
      </c>
      <c r="J14" s="112">
        <v>1457</v>
      </c>
      <c r="K14" s="112">
        <v>525</v>
      </c>
      <c r="L14" s="50">
        <v>0.3448277664</v>
      </c>
      <c r="M14" s="22"/>
      <c r="N14" s="48">
        <v>0.0971062083</v>
      </c>
      <c r="O14" s="48">
        <v>0.0437025404</v>
      </c>
      <c r="P14" s="112">
        <v>1155</v>
      </c>
      <c r="Q14" s="112">
        <v>501</v>
      </c>
      <c r="R14" s="50">
        <v>0.3007480899</v>
      </c>
    </row>
    <row r="16" spans="1:18" ht="11.25">
      <c r="A16" s="37"/>
      <c r="B16" s="110"/>
      <c r="C16" s="110"/>
      <c r="D16" s="37"/>
      <c r="E16" s="37"/>
      <c r="F16" s="111"/>
      <c r="G16" s="37"/>
      <c r="H16" s="110"/>
      <c r="I16" s="110"/>
      <c r="J16" s="37"/>
      <c r="K16" s="37"/>
      <c r="L16" s="111"/>
      <c r="N16" s="110"/>
      <c r="O16" s="110"/>
      <c r="P16" s="37"/>
      <c r="Q16" s="37"/>
      <c r="R16" s="111"/>
    </row>
    <row r="17" spans="1:18" s="75" customFormat="1" ht="11.25">
      <c r="A17" s="109"/>
      <c r="B17" s="151" t="s">
        <v>89</v>
      </c>
      <c r="C17" s="151"/>
      <c r="D17" s="151"/>
      <c r="E17" s="151"/>
      <c r="F17" s="151"/>
      <c r="G17" s="109"/>
      <c r="H17" s="151" t="s">
        <v>90</v>
      </c>
      <c r="I17" s="151"/>
      <c r="J17" s="151"/>
      <c r="K17" s="151"/>
      <c r="L17" s="151"/>
      <c r="M17" s="109"/>
      <c r="N17" s="151" t="s">
        <v>91</v>
      </c>
      <c r="O17" s="151"/>
      <c r="P17" s="151"/>
      <c r="Q17" s="151"/>
      <c r="R17" s="151"/>
    </row>
    <row r="18" spans="1:18" ht="45">
      <c r="A18" s="62" t="s">
        <v>5</v>
      </c>
      <c r="B18" s="52" t="s">
        <v>61</v>
      </c>
      <c r="C18" s="52" t="s">
        <v>65</v>
      </c>
      <c r="D18" s="19" t="s">
        <v>68</v>
      </c>
      <c r="E18" s="19" t="s">
        <v>69</v>
      </c>
      <c r="F18" s="54" t="s">
        <v>70</v>
      </c>
      <c r="G18" s="22"/>
      <c r="H18" s="52" t="s">
        <v>61</v>
      </c>
      <c r="I18" s="52" t="s">
        <v>65</v>
      </c>
      <c r="J18" s="19" t="s">
        <v>68</v>
      </c>
      <c r="K18" s="19" t="s">
        <v>69</v>
      </c>
      <c r="L18" s="54" t="s">
        <v>70</v>
      </c>
      <c r="M18" s="22"/>
      <c r="N18" s="52" t="s">
        <v>61</v>
      </c>
      <c r="O18" s="52" t="s">
        <v>65</v>
      </c>
      <c r="P18" s="19" t="s">
        <v>68</v>
      </c>
      <c r="Q18" s="19" t="s">
        <v>69</v>
      </c>
      <c r="R18" s="54" t="s">
        <v>70</v>
      </c>
    </row>
    <row r="19" spans="1:17" ht="11.25">
      <c r="A19" s="20">
        <v>1997</v>
      </c>
      <c r="D19" s="105"/>
      <c r="E19" s="105"/>
      <c r="J19" s="105"/>
      <c r="K19" s="105"/>
      <c r="P19" s="105"/>
      <c r="Q19" s="105"/>
    </row>
    <row r="20" spans="1:17" ht="11.25">
      <c r="A20" s="20">
        <v>1998</v>
      </c>
      <c r="D20" s="105"/>
      <c r="E20" s="105"/>
      <c r="J20" s="105"/>
      <c r="K20" s="105"/>
      <c r="P20" s="105"/>
      <c r="Q20" s="105"/>
    </row>
    <row r="21" spans="1:17" ht="11.25">
      <c r="A21" s="20">
        <v>1999</v>
      </c>
      <c r="D21" s="105"/>
      <c r="E21" s="105"/>
      <c r="J21" s="105"/>
      <c r="K21" s="105"/>
      <c r="P21" s="105"/>
      <c r="Q21" s="105"/>
    </row>
    <row r="22" spans="1:17" ht="11.25">
      <c r="A22" s="20">
        <v>2000</v>
      </c>
      <c r="B22" s="44">
        <v>0.05513557</v>
      </c>
      <c r="C22" s="44">
        <v>0.0683068149</v>
      </c>
      <c r="D22" s="105">
        <v>438</v>
      </c>
      <c r="E22" s="105">
        <v>185</v>
      </c>
      <c r="F22" s="46">
        <v>0.3452300827</v>
      </c>
      <c r="J22" s="105"/>
      <c r="K22" s="105"/>
      <c r="P22" s="105"/>
      <c r="Q22" s="105"/>
    </row>
    <row r="23" spans="1:17" ht="11.25">
      <c r="A23" s="20">
        <v>2001</v>
      </c>
      <c r="B23" s="44">
        <v>0.0782423046</v>
      </c>
      <c r="C23" s="44">
        <v>0.0653805597</v>
      </c>
      <c r="D23" s="105">
        <v>777</v>
      </c>
      <c r="E23" s="105">
        <v>343</v>
      </c>
      <c r="F23" s="46">
        <v>0.3167142849</v>
      </c>
      <c r="H23" s="44">
        <v>0.0545910563</v>
      </c>
      <c r="I23" s="44">
        <v>0.0593071357</v>
      </c>
      <c r="J23" s="105">
        <v>506</v>
      </c>
      <c r="K23" s="105">
        <v>196</v>
      </c>
      <c r="L23" s="46">
        <v>0.13909003</v>
      </c>
      <c r="P23" s="105"/>
      <c r="Q23" s="105"/>
    </row>
    <row r="24" spans="1:18" ht="11.25">
      <c r="A24" s="20">
        <v>2002</v>
      </c>
      <c r="B24" s="44">
        <v>0.0727322971</v>
      </c>
      <c r="C24" s="44">
        <v>0.0600811512</v>
      </c>
      <c r="D24" s="105">
        <v>859</v>
      </c>
      <c r="E24" s="105">
        <v>391</v>
      </c>
      <c r="F24" s="46">
        <v>0.2873196731</v>
      </c>
      <c r="H24" s="44">
        <v>0.0786315232</v>
      </c>
      <c r="I24" s="44">
        <v>0.0418165201</v>
      </c>
      <c r="J24" s="105">
        <v>985</v>
      </c>
      <c r="K24" s="105">
        <v>354</v>
      </c>
      <c r="L24" s="46">
        <v>0.1485008584</v>
      </c>
      <c r="N24" s="44">
        <v>0.0574015218</v>
      </c>
      <c r="O24" s="44">
        <v>0.0772758615</v>
      </c>
      <c r="P24" s="105">
        <v>425</v>
      </c>
      <c r="Q24" s="105">
        <v>184</v>
      </c>
      <c r="R24" s="46">
        <v>0.1447553473</v>
      </c>
    </row>
    <row r="25" spans="1:18" ht="11.25">
      <c r="A25" s="20">
        <v>2003</v>
      </c>
      <c r="B25" s="44">
        <v>0.0571414605</v>
      </c>
      <c r="C25" s="44">
        <v>0.0468333702</v>
      </c>
      <c r="D25" s="105">
        <v>910</v>
      </c>
      <c r="E25" s="105">
        <v>407</v>
      </c>
      <c r="F25" s="46">
        <v>0.2871243189</v>
      </c>
      <c r="H25" s="44">
        <v>0.0716729763</v>
      </c>
      <c r="I25" s="44">
        <v>0.0348776</v>
      </c>
      <c r="J25" s="105">
        <v>1153</v>
      </c>
      <c r="K25" s="105">
        <v>401</v>
      </c>
      <c r="L25" s="46">
        <v>0.1686293862</v>
      </c>
      <c r="N25" s="44">
        <v>0.0854179938</v>
      </c>
      <c r="O25" s="44">
        <v>0.0594720076</v>
      </c>
      <c r="P25" s="105">
        <v>809</v>
      </c>
      <c r="Q25" s="105">
        <v>353</v>
      </c>
      <c r="R25" s="46">
        <v>0.159929809</v>
      </c>
    </row>
    <row r="26" spans="1:18" ht="11.25">
      <c r="A26" s="20">
        <v>2004</v>
      </c>
      <c r="B26" s="44">
        <v>0.0609217616</v>
      </c>
      <c r="C26" s="44">
        <v>0.050926543</v>
      </c>
      <c r="D26" s="105">
        <v>994</v>
      </c>
      <c r="E26" s="105">
        <v>449</v>
      </c>
      <c r="F26" s="46">
        <v>0.2800336945</v>
      </c>
      <c r="H26" s="44">
        <v>0.0696603924</v>
      </c>
      <c r="I26" s="44">
        <v>0.032114476</v>
      </c>
      <c r="J26" s="105">
        <v>1237</v>
      </c>
      <c r="K26" s="105">
        <v>422</v>
      </c>
      <c r="L26" s="46">
        <v>0.1958225255</v>
      </c>
      <c r="N26" s="44">
        <v>0.0781619382</v>
      </c>
      <c r="O26" s="44">
        <v>0.0476586347</v>
      </c>
      <c r="P26" s="105">
        <v>992</v>
      </c>
      <c r="Q26" s="105">
        <v>412</v>
      </c>
      <c r="R26" s="46">
        <v>0.185122052</v>
      </c>
    </row>
    <row r="27" spans="1:18" ht="11.25">
      <c r="A27" s="20">
        <v>2005</v>
      </c>
      <c r="B27" s="44">
        <v>0.0575311358</v>
      </c>
      <c r="C27" s="44">
        <v>0.0507382036</v>
      </c>
      <c r="D27" s="105">
        <v>1048</v>
      </c>
      <c r="E27" s="105">
        <v>454</v>
      </c>
      <c r="F27" s="46">
        <v>0.2844996816</v>
      </c>
      <c r="H27" s="44">
        <v>0.0670961203</v>
      </c>
      <c r="I27" s="44">
        <v>0.0331734505</v>
      </c>
      <c r="J27" s="105">
        <v>1365</v>
      </c>
      <c r="K27" s="105">
        <v>457</v>
      </c>
      <c r="L27" s="46">
        <v>0.2180270437</v>
      </c>
      <c r="N27" s="44">
        <v>0.0734057702</v>
      </c>
      <c r="O27" s="44">
        <v>0.0416784259</v>
      </c>
      <c r="P27" s="105">
        <v>1082</v>
      </c>
      <c r="Q27" s="105">
        <v>427</v>
      </c>
      <c r="R27" s="46">
        <v>0.2101194362</v>
      </c>
    </row>
    <row r="28" spans="1:18" ht="11.25">
      <c r="A28" s="20">
        <v>2006</v>
      </c>
      <c r="B28" s="44">
        <v>0.0961629006</v>
      </c>
      <c r="C28" s="44">
        <v>0.0599124894</v>
      </c>
      <c r="D28" s="105">
        <v>1089</v>
      </c>
      <c r="E28" s="105">
        <v>464</v>
      </c>
      <c r="F28" s="46">
        <v>0.3374524201</v>
      </c>
      <c r="H28" s="44">
        <v>0.1021143172</v>
      </c>
      <c r="I28" s="44">
        <v>0.0388027931</v>
      </c>
      <c r="J28" s="105">
        <v>1386</v>
      </c>
      <c r="K28" s="105">
        <v>480</v>
      </c>
      <c r="L28" s="46">
        <v>0.2542891074</v>
      </c>
      <c r="N28" s="44">
        <v>0.081556284</v>
      </c>
      <c r="O28" s="44">
        <v>0.0459093406</v>
      </c>
      <c r="P28" s="105">
        <v>1131</v>
      </c>
      <c r="Q28" s="105">
        <v>444</v>
      </c>
      <c r="R28" s="46">
        <v>0.2303090312</v>
      </c>
    </row>
    <row r="29" spans="1:18" ht="11.25">
      <c r="A29" s="22">
        <v>2007</v>
      </c>
      <c r="B29" s="48">
        <v>0.089439817</v>
      </c>
      <c r="C29" s="48">
        <v>0.0604765615</v>
      </c>
      <c r="D29" s="112">
        <v>1212</v>
      </c>
      <c r="E29" s="112">
        <v>512</v>
      </c>
      <c r="F29" s="50">
        <v>0.3678114891</v>
      </c>
      <c r="G29" s="22"/>
      <c r="H29" s="48">
        <v>0.0954852341</v>
      </c>
      <c r="I29" s="48">
        <v>0.0481602168</v>
      </c>
      <c r="J29" s="112">
        <v>1458</v>
      </c>
      <c r="K29" s="112">
        <v>514</v>
      </c>
      <c r="L29" s="50">
        <v>0.2521892854</v>
      </c>
      <c r="M29" s="22"/>
      <c r="N29" s="48">
        <v>0.0906083642</v>
      </c>
      <c r="O29" s="48">
        <v>0.049370952</v>
      </c>
      <c r="P29" s="112">
        <v>1272</v>
      </c>
      <c r="Q29" s="112">
        <v>498</v>
      </c>
      <c r="R29" s="50">
        <v>0.2362496308</v>
      </c>
    </row>
  </sheetData>
  <sheetProtection/>
  <mergeCells count="7">
    <mergeCell ref="B17:F17"/>
    <mergeCell ref="H17:L17"/>
    <mergeCell ref="N17:R17"/>
    <mergeCell ref="A1:R1"/>
    <mergeCell ref="B2:F2"/>
    <mergeCell ref="H2:L2"/>
    <mergeCell ref="N2:R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5.7109375" style="20" customWidth="1"/>
    <col min="2" max="6" width="7.421875" style="20" customWidth="1"/>
    <col min="7" max="7" width="2.7109375" style="20" customWidth="1"/>
    <col min="8" max="12" width="7.421875" style="20" customWidth="1"/>
    <col min="13" max="13" width="2.7109375" style="20" customWidth="1"/>
    <col min="14" max="18" width="7.421875" style="20" customWidth="1"/>
    <col min="19" max="16384" width="9.140625" style="20" customWidth="1"/>
  </cols>
  <sheetData>
    <row r="1" spans="1:18" s="61" customFormat="1" ht="12.75">
      <c r="A1" s="135" t="s">
        <v>177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2:18" s="75" customFormat="1" ht="11.25">
      <c r="B2" s="148" t="s">
        <v>9</v>
      </c>
      <c r="C2" s="148"/>
      <c r="D2" s="148"/>
      <c r="E2" s="148"/>
      <c r="F2" s="148"/>
      <c r="H2" s="148" t="s">
        <v>92</v>
      </c>
      <c r="I2" s="148"/>
      <c r="J2" s="148"/>
      <c r="K2" s="148"/>
      <c r="L2" s="148"/>
      <c r="N2" s="148" t="s">
        <v>93</v>
      </c>
      <c r="O2" s="148"/>
      <c r="P2" s="148"/>
      <c r="Q2" s="148"/>
      <c r="R2" s="148"/>
    </row>
    <row r="3" spans="1:18" ht="11.25">
      <c r="A3" s="27"/>
      <c r="B3" s="155" t="s">
        <v>86</v>
      </c>
      <c r="C3" s="155" t="s">
        <v>27</v>
      </c>
      <c r="D3" s="143" t="s">
        <v>8</v>
      </c>
      <c r="E3" s="143"/>
      <c r="F3" s="143"/>
      <c r="G3" s="27"/>
      <c r="H3" s="155" t="s">
        <v>86</v>
      </c>
      <c r="I3" s="155" t="s">
        <v>27</v>
      </c>
      <c r="J3" s="143" t="s">
        <v>8</v>
      </c>
      <c r="K3" s="143"/>
      <c r="L3" s="143"/>
      <c r="M3" s="27"/>
      <c r="N3" s="155" t="s">
        <v>86</v>
      </c>
      <c r="O3" s="155" t="s">
        <v>27</v>
      </c>
      <c r="P3" s="143" t="s">
        <v>8</v>
      </c>
      <c r="Q3" s="143"/>
      <c r="R3" s="143"/>
    </row>
    <row r="4" spans="1:18" ht="22.5">
      <c r="A4" s="31" t="s">
        <v>5</v>
      </c>
      <c r="B4" s="156"/>
      <c r="C4" s="156"/>
      <c r="D4" s="60" t="s">
        <v>87</v>
      </c>
      <c r="E4" s="60" t="s">
        <v>88</v>
      </c>
      <c r="F4" s="60" t="s">
        <v>6</v>
      </c>
      <c r="G4" s="33"/>
      <c r="H4" s="156"/>
      <c r="I4" s="156"/>
      <c r="J4" s="60" t="s">
        <v>87</v>
      </c>
      <c r="K4" s="60" t="s">
        <v>88</v>
      </c>
      <c r="L4" s="60" t="s">
        <v>6</v>
      </c>
      <c r="M4" s="33"/>
      <c r="N4" s="156"/>
      <c r="O4" s="156"/>
      <c r="P4" s="60" t="s">
        <v>87</v>
      </c>
      <c r="Q4" s="60" t="s">
        <v>88</v>
      </c>
      <c r="R4" s="60" t="s">
        <v>6</v>
      </c>
    </row>
    <row r="5" spans="1:18" ht="11.25">
      <c r="A5" s="59">
        <v>1997</v>
      </c>
      <c r="B5" s="113">
        <v>207</v>
      </c>
      <c r="C5" s="113">
        <v>268</v>
      </c>
      <c r="D5" s="113">
        <v>598</v>
      </c>
      <c r="E5" s="113">
        <v>0</v>
      </c>
      <c r="F5" s="113">
        <v>598</v>
      </c>
      <c r="G5" s="113"/>
      <c r="H5" s="113">
        <v>11</v>
      </c>
      <c r="I5" s="113">
        <v>5</v>
      </c>
      <c r="J5" s="113">
        <v>17</v>
      </c>
      <c r="K5" s="113">
        <v>0</v>
      </c>
      <c r="L5" s="113">
        <v>17</v>
      </c>
      <c r="M5" s="113"/>
      <c r="N5" s="113">
        <v>4</v>
      </c>
      <c r="O5" s="113">
        <v>4</v>
      </c>
      <c r="P5" s="113">
        <v>0</v>
      </c>
      <c r="Q5" s="113">
        <v>0</v>
      </c>
      <c r="R5" s="113">
        <v>0</v>
      </c>
    </row>
    <row r="6" spans="1:18" ht="11.25">
      <c r="A6" s="59">
        <v>1998</v>
      </c>
      <c r="B6" s="113">
        <v>205</v>
      </c>
      <c r="C6" s="113">
        <v>559</v>
      </c>
      <c r="D6" s="113">
        <v>581</v>
      </c>
      <c r="E6" s="113">
        <v>72</v>
      </c>
      <c r="F6" s="113">
        <v>653</v>
      </c>
      <c r="G6" s="113"/>
      <c r="H6" s="113">
        <v>10</v>
      </c>
      <c r="I6" s="113">
        <v>5</v>
      </c>
      <c r="J6" s="113">
        <v>11</v>
      </c>
      <c r="K6" s="113">
        <v>0</v>
      </c>
      <c r="L6" s="113">
        <v>11</v>
      </c>
      <c r="M6" s="113"/>
      <c r="N6" s="113">
        <v>4</v>
      </c>
      <c r="O6" s="113">
        <v>7</v>
      </c>
      <c r="P6" s="113">
        <v>0</v>
      </c>
      <c r="Q6" s="113">
        <v>1</v>
      </c>
      <c r="R6" s="113">
        <v>1</v>
      </c>
    </row>
    <row r="7" spans="1:18" ht="11.25">
      <c r="A7" s="59">
        <v>1999</v>
      </c>
      <c r="B7" s="113">
        <v>198</v>
      </c>
      <c r="C7" s="113">
        <v>680</v>
      </c>
      <c r="D7" s="113">
        <v>538</v>
      </c>
      <c r="E7" s="113">
        <v>204</v>
      </c>
      <c r="F7" s="113">
        <v>742</v>
      </c>
      <c r="G7" s="113"/>
      <c r="H7" s="113">
        <v>10</v>
      </c>
      <c r="I7" s="113">
        <v>15</v>
      </c>
      <c r="J7" s="113">
        <v>11</v>
      </c>
      <c r="K7" s="113">
        <v>7</v>
      </c>
      <c r="L7" s="113">
        <v>18</v>
      </c>
      <c r="M7" s="113"/>
      <c r="N7" s="113">
        <v>4</v>
      </c>
      <c r="O7" s="113">
        <v>13</v>
      </c>
      <c r="P7" s="113">
        <v>0</v>
      </c>
      <c r="Q7" s="113">
        <v>4</v>
      </c>
      <c r="R7" s="113">
        <v>4</v>
      </c>
    </row>
    <row r="8" spans="1:18" ht="11.25">
      <c r="A8" s="59">
        <v>2000</v>
      </c>
      <c r="B8" s="113">
        <v>190</v>
      </c>
      <c r="C8" s="113">
        <v>767</v>
      </c>
      <c r="D8" s="113">
        <v>512</v>
      </c>
      <c r="E8" s="113">
        <v>284</v>
      </c>
      <c r="F8" s="113">
        <v>796</v>
      </c>
      <c r="G8" s="113"/>
      <c r="H8" s="113">
        <v>9</v>
      </c>
      <c r="I8" s="113">
        <v>29</v>
      </c>
      <c r="J8" s="113">
        <v>9</v>
      </c>
      <c r="K8" s="113">
        <v>10</v>
      </c>
      <c r="L8" s="113">
        <v>19</v>
      </c>
      <c r="M8" s="113"/>
      <c r="N8" s="113">
        <v>4</v>
      </c>
      <c r="O8" s="113">
        <v>18</v>
      </c>
      <c r="P8" s="113">
        <v>0</v>
      </c>
      <c r="Q8" s="113">
        <v>5</v>
      </c>
      <c r="R8" s="113">
        <v>5</v>
      </c>
    </row>
    <row r="9" spans="1:18" ht="11.25">
      <c r="A9" s="59">
        <v>2001</v>
      </c>
      <c r="B9" s="113">
        <v>183</v>
      </c>
      <c r="C9" s="113">
        <v>830</v>
      </c>
      <c r="D9" s="113">
        <v>481</v>
      </c>
      <c r="E9" s="113">
        <v>345</v>
      </c>
      <c r="F9" s="113">
        <v>826</v>
      </c>
      <c r="G9" s="113"/>
      <c r="H9" s="113">
        <v>8</v>
      </c>
      <c r="I9" s="113">
        <v>60</v>
      </c>
      <c r="J9" s="113">
        <v>10</v>
      </c>
      <c r="K9" s="113">
        <v>9</v>
      </c>
      <c r="L9" s="113">
        <v>19</v>
      </c>
      <c r="M9" s="113"/>
      <c r="N9" s="113">
        <v>4</v>
      </c>
      <c r="O9" s="113">
        <v>17</v>
      </c>
      <c r="P9" s="113">
        <v>0</v>
      </c>
      <c r="Q9" s="113">
        <v>4</v>
      </c>
      <c r="R9" s="113">
        <v>4</v>
      </c>
    </row>
    <row r="10" spans="1:18" ht="11.25">
      <c r="A10" s="59">
        <v>2002</v>
      </c>
      <c r="B10" s="113">
        <v>174</v>
      </c>
      <c r="C10" s="113">
        <v>881</v>
      </c>
      <c r="D10" s="113">
        <v>449</v>
      </c>
      <c r="E10" s="113">
        <v>398</v>
      </c>
      <c r="F10" s="113">
        <v>847</v>
      </c>
      <c r="G10" s="113"/>
      <c r="H10" s="113">
        <v>8</v>
      </c>
      <c r="I10" s="113">
        <v>56</v>
      </c>
      <c r="J10" s="113">
        <v>11</v>
      </c>
      <c r="K10" s="113">
        <v>9</v>
      </c>
      <c r="L10" s="113">
        <v>20</v>
      </c>
      <c r="M10" s="113"/>
      <c r="N10" s="113">
        <v>4</v>
      </c>
      <c r="O10" s="113">
        <v>18</v>
      </c>
      <c r="P10" s="113">
        <v>0</v>
      </c>
      <c r="Q10" s="113">
        <v>3</v>
      </c>
      <c r="R10" s="113">
        <v>3</v>
      </c>
    </row>
    <row r="11" spans="1:18" ht="11.25">
      <c r="A11" s="59">
        <v>2003</v>
      </c>
      <c r="B11" s="113">
        <v>165</v>
      </c>
      <c r="C11" s="113">
        <v>871</v>
      </c>
      <c r="D11" s="113">
        <v>430</v>
      </c>
      <c r="E11" s="113">
        <v>371</v>
      </c>
      <c r="F11" s="113">
        <v>801</v>
      </c>
      <c r="G11" s="113"/>
      <c r="H11" s="113">
        <v>6</v>
      </c>
      <c r="I11" s="113">
        <v>18</v>
      </c>
      <c r="J11" s="113">
        <v>11</v>
      </c>
      <c r="K11" s="113">
        <v>7</v>
      </c>
      <c r="L11" s="113">
        <v>18</v>
      </c>
      <c r="M11" s="113"/>
      <c r="N11" s="113">
        <v>4</v>
      </c>
      <c r="O11" s="113">
        <v>23</v>
      </c>
      <c r="P11" s="113">
        <v>0</v>
      </c>
      <c r="Q11" s="113">
        <v>2</v>
      </c>
      <c r="R11" s="113">
        <v>2</v>
      </c>
    </row>
    <row r="12" spans="1:18" ht="11.25">
      <c r="A12" s="59">
        <v>2004</v>
      </c>
      <c r="B12" s="113">
        <v>157</v>
      </c>
      <c r="C12" s="113">
        <v>872</v>
      </c>
      <c r="D12" s="113">
        <v>400</v>
      </c>
      <c r="E12" s="113">
        <v>334</v>
      </c>
      <c r="F12" s="113">
        <v>734</v>
      </c>
      <c r="G12" s="113"/>
      <c r="H12" s="113">
        <v>6</v>
      </c>
      <c r="I12" s="113">
        <v>18</v>
      </c>
      <c r="J12" s="113">
        <v>11</v>
      </c>
      <c r="K12" s="113">
        <v>8</v>
      </c>
      <c r="L12" s="113">
        <v>19</v>
      </c>
      <c r="M12" s="113"/>
      <c r="N12" s="113">
        <v>4</v>
      </c>
      <c r="O12" s="113">
        <v>23</v>
      </c>
      <c r="P12" s="113">
        <v>0</v>
      </c>
      <c r="Q12" s="113">
        <v>2</v>
      </c>
      <c r="R12" s="113">
        <v>2</v>
      </c>
    </row>
    <row r="13" spans="1:18" ht="11.25">
      <c r="A13" s="59">
        <v>2005</v>
      </c>
      <c r="B13" s="113">
        <v>148</v>
      </c>
      <c r="C13" s="113">
        <v>905</v>
      </c>
      <c r="D13" s="113">
        <v>375</v>
      </c>
      <c r="E13" s="113">
        <v>341</v>
      </c>
      <c r="F13" s="113">
        <v>716</v>
      </c>
      <c r="G13" s="113"/>
      <c r="H13" s="113">
        <v>5</v>
      </c>
      <c r="I13" s="113">
        <v>19</v>
      </c>
      <c r="J13" s="113">
        <v>10</v>
      </c>
      <c r="K13" s="113">
        <v>7</v>
      </c>
      <c r="L13" s="113">
        <v>17</v>
      </c>
      <c r="M13" s="113"/>
      <c r="N13" s="113">
        <v>4</v>
      </c>
      <c r="O13" s="113">
        <v>22</v>
      </c>
      <c r="P13" s="113">
        <v>0</v>
      </c>
      <c r="Q13" s="113">
        <v>5</v>
      </c>
      <c r="R13" s="113">
        <v>5</v>
      </c>
    </row>
    <row r="14" spans="1:18" ht="11.25">
      <c r="A14" s="59">
        <v>2006</v>
      </c>
      <c r="B14" s="113">
        <v>144</v>
      </c>
      <c r="C14" s="113">
        <v>984</v>
      </c>
      <c r="D14" s="113">
        <v>370</v>
      </c>
      <c r="E14" s="113">
        <v>344</v>
      </c>
      <c r="F14" s="113">
        <v>714</v>
      </c>
      <c r="G14" s="113"/>
      <c r="H14" s="113">
        <v>5</v>
      </c>
      <c r="I14" s="113">
        <v>23</v>
      </c>
      <c r="J14" s="113">
        <v>10</v>
      </c>
      <c r="K14" s="113">
        <v>6</v>
      </c>
      <c r="L14" s="113">
        <v>16</v>
      </c>
      <c r="M14" s="113"/>
      <c r="N14" s="113">
        <v>4</v>
      </c>
      <c r="O14" s="113">
        <v>24</v>
      </c>
      <c r="P14" s="113">
        <v>0</v>
      </c>
      <c r="Q14" s="113">
        <v>6</v>
      </c>
      <c r="R14" s="113">
        <v>6</v>
      </c>
    </row>
    <row r="15" spans="1:18" ht="11.25">
      <c r="A15" s="33">
        <v>2007</v>
      </c>
      <c r="B15" s="114">
        <v>136</v>
      </c>
      <c r="C15" s="114">
        <v>1035</v>
      </c>
      <c r="D15" s="114">
        <v>351</v>
      </c>
      <c r="E15" s="114">
        <v>380</v>
      </c>
      <c r="F15" s="114">
        <v>731</v>
      </c>
      <c r="G15" s="114"/>
      <c r="H15" s="114">
        <v>5</v>
      </c>
      <c r="I15" s="114">
        <v>25</v>
      </c>
      <c r="J15" s="114">
        <v>10</v>
      </c>
      <c r="K15" s="114">
        <v>9</v>
      </c>
      <c r="L15" s="114">
        <v>19</v>
      </c>
      <c r="M15" s="114"/>
      <c r="N15" s="114">
        <v>4</v>
      </c>
      <c r="O15" s="114">
        <v>28</v>
      </c>
      <c r="P15" s="114">
        <v>0</v>
      </c>
      <c r="Q15" s="114">
        <v>6</v>
      </c>
      <c r="R15" s="114">
        <v>6</v>
      </c>
    </row>
    <row r="16" spans="1:18" ht="11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11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2:18" s="75" customFormat="1" ht="11.25">
      <c r="B18" s="148" t="s">
        <v>94</v>
      </c>
      <c r="C18" s="148"/>
      <c r="D18" s="148"/>
      <c r="E18" s="148"/>
      <c r="F18" s="148"/>
      <c r="H18" s="148" t="s">
        <v>95</v>
      </c>
      <c r="I18" s="148"/>
      <c r="J18" s="148"/>
      <c r="K18" s="148"/>
      <c r="L18" s="148"/>
      <c r="N18" s="148" t="s">
        <v>96</v>
      </c>
      <c r="O18" s="148"/>
      <c r="P18" s="148"/>
      <c r="Q18" s="148"/>
      <c r="R18" s="148"/>
    </row>
    <row r="19" spans="1:18" ht="11.25">
      <c r="A19" s="27"/>
      <c r="B19" s="155" t="s">
        <v>86</v>
      </c>
      <c r="C19" s="155" t="s">
        <v>27</v>
      </c>
      <c r="D19" s="143" t="s">
        <v>8</v>
      </c>
      <c r="E19" s="143"/>
      <c r="F19" s="143"/>
      <c r="G19" s="27"/>
      <c r="H19" s="155" t="s">
        <v>86</v>
      </c>
      <c r="I19" s="155" t="s">
        <v>27</v>
      </c>
      <c r="J19" s="143" t="s">
        <v>8</v>
      </c>
      <c r="K19" s="143"/>
      <c r="L19" s="143"/>
      <c r="M19" s="27"/>
      <c r="N19" s="155" t="s">
        <v>86</v>
      </c>
      <c r="O19" s="155" t="s">
        <v>27</v>
      </c>
      <c r="P19" s="143" t="s">
        <v>8</v>
      </c>
      <c r="Q19" s="143"/>
      <c r="R19" s="143"/>
    </row>
    <row r="20" spans="1:18" ht="22.5">
      <c r="A20" s="31" t="s">
        <v>5</v>
      </c>
      <c r="B20" s="156"/>
      <c r="C20" s="156"/>
      <c r="D20" s="60" t="s">
        <v>87</v>
      </c>
      <c r="E20" s="60" t="s">
        <v>88</v>
      </c>
      <c r="F20" s="60" t="s">
        <v>6</v>
      </c>
      <c r="G20" s="33"/>
      <c r="H20" s="156"/>
      <c r="I20" s="156"/>
      <c r="J20" s="60" t="s">
        <v>87</v>
      </c>
      <c r="K20" s="60" t="s">
        <v>88</v>
      </c>
      <c r="L20" s="60" t="s">
        <v>6</v>
      </c>
      <c r="M20" s="33"/>
      <c r="N20" s="156"/>
      <c r="O20" s="156"/>
      <c r="P20" s="60" t="s">
        <v>87</v>
      </c>
      <c r="Q20" s="60" t="s">
        <v>88</v>
      </c>
      <c r="R20" s="60" t="s">
        <v>6</v>
      </c>
    </row>
    <row r="21" spans="1:18" ht="11.25">
      <c r="A21" s="59">
        <v>1997</v>
      </c>
      <c r="B21" s="113">
        <v>0</v>
      </c>
      <c r="C21" s="113">
        <v>0</v>
      </c>
      <c r="D21" s="113">
        <v>0</v>
      </c>
      <c r="E21" s="113">
        <v>0</v>
      </c>
      <c r="F21" s="113">
        <v>0</v>
      </c>
      <c r="G21" s="113"/>
      <c r="H21" s="113">
        <v>17</v>
      </c>
      <c r="I21" s="113">
        <v>15</v>
      </c>
      <c r="J21" s="113">
        <v>46</v>
      </c>
      <c r="K21" s="113">
        <v>0</v>
      </c>
      <c r="L21" s="113">
        <v>46</v>
      </c>
      <c r="M21" s="113"/>
      <c r="N21" s="113">
        <v>66</v>
      </c>
      <c r="O21" s="113">
        <v>51</v>
      </c>
      <c r="P21" s="113">
        <v>255</v>
      </c>
      <c r="Q21" s="113">
        <v>0</v>
      </c>
      <c r="R21" s="113">
        <v>255</v>
      </c>
    </row>
    <row r="22" spans="1:18" ht="11.25">
      <c r="A22" s="59">
        <v>1998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/>
      <c r="H22" s="113">
        <v>17</v>
      </c>
      <c r="I22" s="113">
        <v>29</v>
      </c>
      <c r="J22" s="113">
        <v>45</v>
      </c>
      <c r="K22" s="113">
        <v>2</v>
      </c>
      <c r="L22" s="113">
        <v>47</v>
      </c>
      <c r="M22" s="113"/>
      <c r="N22" s="113">
        <v>63</v>
      </c>
      <c r="O22" s="113">
        <v>89</v>
      </c>
      <c r="P22" s="113">
        <v>230</v>
      </c>
      <c r="Q22" s="113">
        <v>15</v>
      </c>
      <c r="R22" s="113">
        <v>245</v>
      </c>
    </row>
    <row r="23" spans="1:18" ht="11.25">
      <c r="A23" s="59">
        <v>1999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113"/>
      <c r="H23" s="113">
        <v>14</v>
      </c>
      <c r="I23" s="113">
        <v>21</v>
      </c>
      <c r="J23" s="113">
        <v>30</v>
      </c>
      <c r="K23" s="113">
        <v>3</v>
      </c>
      <c r="L23" s="113">
        <v>33</v>
      </c>
      <c r="M23" s="113"/>
      <c r="N23" s="113">
        <v>60</v>
      </c>
      <c r="O23" s="113">
        <v>107</v>
      </c>
      <c r="P23" s="113">
        <v>214</v>
      </c>
      <c r="Q23" s="113">
        <v>59</v>
      </c>
      <c r="R23" s="113">
        <v>273</v>
      </c>
    </row>
    <row r="24" spans="1:18" ht="11.25">
      <c r="A24" s="59">
        <v>2000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/>
      <c r="H24" s="113">
        <v>12</v>
      </c>
      <c r="I24" s="113">
        <v>18</v>
      </c>
      <c r="J24" s="113">
        <v>26</v>
      </c>
      <c r="K24" s="113">
        <v>3</v>
      </c>
      <c r="L24" s="113">
        <v>29</v>
      </c>
      <c r="M24" s="113"/>
      <c r="N24" s="113">
        <v>55</v>
      </c>
      <c r="O24" s="113">
        <v>91</v>
      </c>
      <c r="P24" s="113">
        <v>159</v>
      </c>
      <c r="Q24" s="113">
        <v>56</v>
      </c>
      <c r="R24" s="113">
        <v>215</v>
      </c>
    </row>
    <row r="25" spans="1:18" ht="11.25">
      <c r="A25" s="59">
        <v>2001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/>
      <c r="H25" s="113">
        <v>13</v>
      </c>
      <c r="I25" s="113">
        <v>26</v>
      </c>
      <c r="J25" s="113">
        <v>30</v>
      </c>
      <c r="K25" s="113">
        <v>8</v>
      </c>
      <c r="L25" s="113">
        <v>38</v>
      </c>
      <c r="M25" s="113"/>
      <c r="N25" s="113">
        <v>51</v>
      </c>
      <c r="O25" s="113">
        <v>81</v>
      </c>
      <c r="P25" s="113">
        <v>114</v>
      </c>
      <c r="Q25" s="113">
        <v>56</v>
      </c>
      <c r="R25" s="113">
        <v>170</v>
      </c>
    </row>
    <row r="26" spans="1:18" ht="11.25">
      <c r="A26" s="59">
        <v>2002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113"/>
      <c r="H26" s="113">
        <v>12</v>
      </c>
      <c r="I26" s="113">
        <v>28</v>
      </c>
      <c r="J26" s="113">
        <v>27</v>
      </c>
      <c r="K26" s="113">
        <v>9</v>
      </c>
      <c r="L26" s="113">
        <v>36</v>
      </c>
      <c r="M26" s="113"/>
      <c r="N26" s="113">
        <v>51</v>
      </c>
      <c r="O26" s="113">
        <v>87</v>
      </c>
      <c r="P26" s="113">
        <v>109</v>
      </c>
      <c r="Q26" s="113">
        <v>64</v>
      </c>
      <c r="R26" s="113">
        <v>173</v>
      </c>
    </row>
    <row r="27" spans="1:18" ht="11.25">
      <c r="A27" s="59">
        <v>2003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/>
      <c r="H27" s="113">
        <v>10</v>
      </c>
      <c r="I27" s="113">
        <v>24</v>
      </c>
      <c r="J27" s="113">
        <v>26</v>
      </c>
      <c r="K27" s="113">
        <v>5</v>
      </c>
      <c r="L27" s="113">
        <v>31</v>
      </c>
      <c r="M27" s="113"/>
      <c r="N27" s="113">
        <v>44</v>
      </c>
      <c r="O27" s="113">
        <v>73</v>
      </c>
      <c r="P27" s="113">
        <v>92</v>
      </c>
      <c r="Q27" s="113">
        <v>54</v>
      </c>
      <c r="R27" s="113">
        <v>146</v>
      </c>
    </row>
    <row r="28" spans="1:18" ht="11.25">
      <c r="A28" s="59">
        <v>2004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/>
      <c r="H28" s="113">
        <v>10</v>
      </c>
      <c r="I28" s="113">
        <v>24</v>
      </c>
      <c r="J28" s="113">
        <v>24</v>
      </c>
      <c r="K28" s="113">
        <v>7</v>
      </c>
      <c r="L28" s="113">
        <v>31</v>
      </c>
      <c r="M28" s="113"/>
      <c r="N28" s="113">
        <v>40</v>
      </c>
      <c r="O28" s="113">
        <v>67</v>
      </c>
      <c r="P28" s="113">
        <v>77</v>
      </c>
      <c r="Q28" s="113">
        <v>57</v>
      </c>
      <c r="R28" s="113">
        <v>134</v>
      </c>
    </row>
    <row r="29" spans="1:18" ht="11.25">
      <c r="A29" s="59">
        <v>2005</v>
      </c>
      <c r="B29" s="113">
        <v>0</v>
      </c>
      <c r="C29" s="113">
        <v>0</v>
      </c>
      <c r="D29" s="113">
        <v>0</v>
      </c>
      <c r="E29" s="113">
        <v>0</v>
      </c>
      <c r="F29" s="113">
        <v>0</v>
      </c>
      <c r="G29" s="113"/>
      <c r="H29" s="113">
        <v>10</v>
      </c>
      <c r="I29" s="113">
        <v>22</v>
      </c>
      <c r="J29" s="113">
        <v>22</v>
      </c>
      <c r="K29" s="113">
        <v>4</v>
      </c>
      <c r="L29" s="113">
        <v>26</v>
      </c>
      <c r="M29" s="113"/>
      <c r="N29" s="113">
        <v>37</v>
      </c>
      <c r="O29" s="113">
        <v>73</v>
      </c>
      <c r="P29" s="113">
        <v>76</v>
      </c>
      <c r="Q29" s="113">
        <v>62</v>
      </c>
      <c r="R29" s="113">
        <v>138</v>
      </c>
    </row>
    <row r="30" spans="1:18" ht="11.25">
      <c r="A30" s="59">
        <v>2006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113"/>
      <c r="H30" s="113">
        <v>10</v>
      </c>
      <c r="I30" s="113">
        <v>22</v>
      </c>
      <c r="J30" s="113">
        <v>21</v>
      </c>
      <c r="K30" s="113">
        <v>4</v>
      </c>
      <c r="L30" s="113">
        <v>25</v>
      </c>
      <c r="M30" s="113"/>
      <c r="N30" s="113">
        <v>34</v>
      </c>
      <c r="O30" s="113">
        <v>80</v>
      </c>
      <c r="P30" s="113">
        <v>66</v>
      </c>
      <c r="Q30" s="113">
        <v>69</v>
      </c>
      <c r="R30" s="113">
        <v>135</v>
      </c>
    </row>
    <row r="31" spans="1:18" ht="11.25">
      <c r="A31" s="33">
        <v>2007</v>
      </c>
      <c r="B31" s="114">
        <v>0</v>
      </c>
      <c r="C31" s="114">
        <v>0</v>
      </c>
      <c r="D31" s="114">
        <v>0</v>
      </c>
      <c r="E31" s="114">
        <v>0</v>
      </c>
      <c r="F31" s="114">
        <v>0</v>
      </c>
      <c r="G31" s="114"/>
      <c r="H31" s="114">
        <v>10</v>
      </c>
      <c r="I31" s="114">
        <v>21</v>
      </c>
      <c r="J31" s="114">
        <v>20</v>
      </c>
      <c r="K31" s="114">
        <v>4</v>
      </c>
      <c r="L31" s="114">
        <v>24</v>
      </c>
      <c r="M31" s="114"/>
      <c r="N31" s="114">
        <v>34</v>
      </c>
      <c r="O31" s="114">
        <v>94</v>
      </c>
      <c r="P31" s="114">
        <v>65</v>
      </c>
      <c r="Q31" s="114">
        <v>79</v>
      </c>
      <c r="R31" s="114">
        <v>144</v>
      </c>
    </row>
  </sheetData>
  <sheetProtection/>
  <mergeCells count="25">
    <mergeCell ref="D3:F3"/>
    <mergeCell ref="H3:H4"/>
    <mergeCell ref="I3:I4"/>
    <mergeCell ref="J3:L3"/>
    <mergeCell ref="N3:N4"/>
    <mergeCell ref="P3:R3"/>
    <mergeCell ref="B18:F18"/>
    <mergeCell ref="H18:L18"/>
    <mergeCell ref="N18:R18"/>
    <mergeCell ref="O3:O4"/>
    <mergeCell ref="B2:F2"/>
    <mergeCell ref="H2:L2"/>
    <mergeCell ref="N2:R2"/>
    <mergeCell ref="B3:B4"/>
    <mergeCell ref="C3:C4"/>
    <mergeCell ref="A1:R1"/>
    <mergeCell ref="P19:R19"/>
    <mergeCell ref="I19:I20"/>
    <mergeCell ref="J19:L19"/>
    <mergeCell ref="N19:N20"/>
    <mergeCell ref="O19:O20"/>
    <mergeCell ref="B19:B20"/>
    <mergeCell ref="C19:C20"/>
    <mergeCell ref="D19:F19"/>
    <mergeCell ref="H19:H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5.7109375" style="20" customWidth="1"/>
    <col min="2" max="6" width="7.421875" style="20" customWidth="1"/>
    <col min="7" max="7" width="2.7109375" style="20" customWidth="1"/>
    <col min="8" max="12" width="7.421875" style="20" customWidth="1"/>
    <col min="13" max="13" width="2.7109375" style="20" customWidth="1"/>
    <col min="14" max="18" width="7.421875" style="20" customWidth="1"/>
    <col min="19" max="16384" width="9.140625" style="20" customWidth="1"/>
  </cols>
  <sheetData>
    <row r="1" spans="1:18" s="61" customFormat="1" ht="12.75">
      <c r="A1" s="135" t="s">
        <v>178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2:18" s="75" customFormat="1" ht="11.25">
      <c r="B2" s="148" t="s">
        <v>9</v>
      </c>
      <c r="C2" s="148"/>
      <c r="D2" s="148"/>
      <c r="E2" s="148"/>
      <c r="F2" s="148"/>
      <c r="H2" s="148" t="s">
        <v>92</v>
      </c>
      <c r="I2" s="148"/>
      <c r="J2" s="148"/>
      <c r="K2" s="148"/>
      <c r="L2" s="148"/>
      <c r="N2" s="148" t="s">
        <v>93</v>
      </c>
      <c r="O2" s="148"/>
      <c r="P2" s="148"/>
      <c r="Q2" s="148"/>
      <c r="R2" s="148"/>
    </row>
    <row r="3" spans="1:18" ht="11.25">
      <c r="A3" s="27"/>
      <c r="B3" s="155" t="s">
        <v>86</v>
      </c>
      <c r="C3" s="155" t="s">
        <v>27</v>
      </c>
      <c r="D3" s="143" t="s">
        <v>8</v>
      </c>
      <c r="E3" s="143"/>
      <c r="F3" s="143"/>
      <c r="G3" s="27"/>
      <c r="H3" s="155" t="s">
        <v>86</v>
      </c>
      <c r="I3" s="155" t="s">
        <v>27</v>
      </c>
      <c r="J3" s="143" t="s">
        <v>8</v>
      </c>
      <c r="K3" s="143"/>
      <c r="L3" s="143"/>
      <c r="M3" s="27"/>
      <c r="N3" s="155" t="s">
        <v>86</v>
      </c>
      <c r="O3" s="155" t="s">
        <v>27</v>
      </c>
      <c r="P3" s="143" t="s">
        <v>8</v>
      </c>
      <c r="Q3" s="143"/>
      <c r="R3" s="143"/>
    </row>
    <row r="4" spans="1:18" ht="22.5">
      <c r="A4" s="31" t="s">
        <v>5</v>
      </c>
      <c r="B4" s="156"/>
      <c r="C4" s="156"/>
      <c r="D4" s="60" t="s">
        <v>87</v>
      </c>
      <c r="E4" s="60" t="s">
        <v>88</v>
      </c>
      <c r="F4" s="60" t="s">
        <v>6</v>
      </c>
      <c r="G4" s="33"/>
      <c r="H4" s="156"/>
      <c r="I4" s="156"/>
      <c r="J4" s="60" t="s">
        <v>87</v>
      </c>
      <c r="K4" s="60" t="s">
        <v>88</v>
      </c>
      <c r="L4" s="60" t="s">
        <v>6</v>
      </c>
      <c r="M4" s="33"/>
      <c r="N4" s="156"/>
      <c r="O4" s="156"/>
      <c r="P4" s="60" t="s">
        <v>87</v>
      </c>
      <c r="Q4" s="60" t="s">
        <v>88</v>
      </c>
      <c r="R4" s="60" t="s">
        <v>6</v>
      </c>
    </row>
    <row r="5" spans="1:18" ht="11.25">
      <c r="A5" s="59">
        <v>1999</v>
      </c>
      <c r="B5" s="113">
        <v>306</v>
      </c>
      <c r="C5" s="113">
        <v>347</v>
      </c>
      <c r="D5" s="113">
        <v>884</v>
      </c>
      <c r="E5" s="113">
        <v>0</v>
      </c>
      <c r="F5" s="113">
        <v>884</v>
      </c>
      <c r="G5" s="113"/>
      <c r="H5" s="113">
        <v>23</v>
      </c>
      <c r="I5" s="113">
        <v>8</v>
      </c>
      <c r="J5" s="113">
        <v>19</v>
      </c>
      <c r="K5" s="113">
        <v>0</v>
      </c>
      <c r="L5" s="113">
        <v>19</v>
      </c>
      <c r="M5" s="113"/>
      <c r="N5" s="113">
        <v>0</v>
      </c>
      <c r="O5" s="113">
        <v>0</v>
      </c>
      <c r="P5" s="113">
        <v>0</v>
      </c>
      <c r="Q5" s="113">
        <v>0</v>
      </c>
      <c r="R5" s="113">
        <v>0</v>
      </c>
    </row>
    <row r="6" spans="1:18" ht="11.25">
      <c r="A6" s="59">
        <v>2000</v>
      </c>
      <c r="B6" s="113">
        <v>304</v>
      </c>
      <c r="C6" s="113">
        <v>805</v>
      </c>
      <c r="D6" s="113">
        <v>863</v>
      </c>
      <c r="E6" s="113">
        <v>145</v>
      </c>
      <c r="F6" s="113">
        <v>1008</v>
      </c>
      <c r="G6" s="113"/>
      <c r="H6" s="113">
        <v>23</v>
      </c>
      <c r="I6" s="113">
        <v>27</v>
      </c>
      <c r="J6" s="113">
        <v>17</v>
      </c>
      <c r="K6" s="113">
        <v>1</v>
      </c>
      <c r="L6" s="113">
        <v>18</v>
      </c>
      <c r="M6" s="113"/>
      <c r="N6" s="113">
        <v>0</v>
      </c>
      <c r="O6" s="113">
        <v>0</v>
      </c>
      <c r="P6" s="113">
        <v>0</v>
      </c>
      <c r="Q6" s="113">
        <v>0</v>
      </c>
      <c r="R6" s="113">
        <v>0</v>
      </c>
    </row>
    <row r="7" spans="1:18" ht="11.25">
      <c r="A7" s="59">
        <v>2001</v>
      </c>
      <c r="B7" s="113">
        <v>293</v>
      </c>
      <c r="C7" s="113">
        <v>974</v>
      </c>
      <c r="D7" s="113">
        <v>790</v>
      </c>
      <c r="E7" s="113">
        <v>281</v>
      </c>
      <c r="F7" s="113">
        <v>1071</v>
      </c>
      <c r="G7" s="113"/>
      <c r="H7" s="113">
        <v>20</v>
      </c>
      <c r="I7" s="113">
        <v>66</v>
      </c>
      <c r="J7" s="113">
        <v>15</v>
      </c>
      <c r="K7" s="113">
        <v>3</v>
      </c>
      <c r="L7" s="113">
        <v>18</v>
      </c>
      <c r="M7" s="113"/>
      <c r="N7" s="113">
        <v>0</v>
      </c>
      <c r="O7" s="113">
        <v>0</v>
      </c>
      <c r="P7" s="113">
        <v>0</v>
      </c>
      <c r="Q7" s="113">
        <v>0</v>
      </c>
      <c r="R7" s="113">
        <v>0</v>
      </c>
    </row>
    <row r="8" spans="1:18" ht="11.25">
      <c r="A8" s="59">
        <v>2002</v>
      </c>
      <c r="B8" s="113">
        <v>278</v>
      </c>
      <c r="C8" s="113">
        <v>989</v>
      </c>
      <c r="D8" s="113">
        <v>717</v>
      </c>
      <c r="E8" s="113">
        <v>335</v>
      </c>
      <c r="F8" s="113">
        <v>1052</v>
      </c>
      <c r="G8" s="113"/>
      <c r="H8" s="113">
        <v>20</v>
      </c>
      <c r="I8" s="113">
        <v>46</v>
      </c>
      <c r="J8" s="113">
        <v>15</v>
      </c>
      <c r="K8" s="113">
        <v>6</v>
      </c>
      <c r="L8" s="113">
        <v>21</v>
      </c>
      <c r="M8" s="113"/>
      <c r="N8" s="113">
        <v>0</v>
      </c>
      <c r="O8" s="113">
        <v>0</v>
      </c>
      <c r="P8" s="113">
        <v>0</v>
      </c>
      <c r="Q8" s="113">
        <v>0</v>
      </c>
      <c r="R8" s="113">
        <v>0</v>
      </c>
    </row>
    <row r="9" spans="1:18" ht="11.25">
      <c r="A9" s="59">
        <v>2003</v>
      </c>
      <c r="B9" s="113">
        <v>266</v>
      </c>
      <c r="C9" s="113">
        <v>1081</v>
      </c>
      <c r="D9" s="113">
        <v>661</v>
      </c>
      <c r="E9" s="113">
        <v>436</v>
      </c>
      <c r="F9" s="113">
        <v>1097</v>
      </c>
      <c r="G9" s="113"/>
      <c r="H9" s="113">
        <v>19</v>
      </c>
      <c r="I9" s="113">
        <v>43</v>
      </c>
      <c r="J9" s="113">
        <v>16</v>
      </c>
      <c r="K9" s="113">
        <v>9</v>
      </c>
      <c r="L9" s="113">
        <v>25</v>
      </c>
      <c r="M9" s="113"/>
      <c r="N9" s="113">
        <v>0</v>
      </c>
      <c r="O9" s="113">
        <v>0</v>
      </c>
      <c r="P9" s="113">
        <v>0</v>
      </c>
      <c r="Q9" s="113">
        <v>0</v>
      </c>
      <c r="R9" s="113">
        <v>0</v>
      </c>
    </row>
    <row r="10" spans="1:18" ht="11.25">
      <c r="A10" s="59">
        <v>2004</v>
      </c>
      <c r="B10" s="113">
        <v>255</v>
      </c>
      <c r="C10" s="113">
        <v>1201</v>
      </c>
      <c r="D10" s="113">
        <v>628</v>
      </c>
      <c r="E10" s="113">
        <v>523</v>
      </c>
      <c r="F10" s="113">
        <v>1151</v>
      </c>
      <c r="G10" s="113"/>
      <c r="H10" s="113">
        <v>19</v>
      </c>
      <c r="I10" s="113">
        <v>130</v>
      </c>
      <c r="J10" s="113">
        <v>14</v>
      </c>
      <c r="K10" s="113">
        <v>16</v>
      </c>
      <c r="L10" s="113">
        <v>30</v>
      </c>
      <c r="M10" s="113"/>
      <c r="N10" s="113">
        <v>0</v>
      </c>
      <c r="O10" s="113">
        <v>0</v>
      </c>
      <c r="P10" s="113">
        <v>0</v>
      </c>
      <c r="Q10" s="113">
        <v>0</v>
      </c>
      <c r="R10" s="113">
        <v>0</v>
      </c>
    </row>
    <row r="11" spans="1:18" ht="11.25">
      <c r="A11" s="59">
        <v>2005</v>
      </c>
      <c r="B11" s="113">
        <v>245</v>
      </c>
      <c r="C11" s="113">
        <v>1330</v>
      </c>
      <c r="D11" s="113">
        <v>614</v>
      </c>
      <c r="E11" s="113">
        <v>560</v>
      </c>
      <c r="F11" s="113">
        <v>1174</v>
      </c>
      <c r="G11" s="113"/>
      <c r="H11" s="113">
        <v>19</v>
      </c>
      <c r="I11" s="113">
        <v>191</v>
      </c>
      <c r="J11" s="113">
        <v>13</v>
      </c>
      <c r="K11" s="113">
        <v>17</v>
      </c>
      <c r="L11" s="113">
        <v>30</v>
      </c>
      <c r="M11" s="113"/>
      <c r="N11" s="113">
        <v>0</v>
      </c>
      <c r="O11" s="113">
        <v>0</v>
      </c>
      <c r="P11" s="113">
        <v>0</v>
      </c>
      <c r="Q11" s="113">
        <v>0</v>
      </c>
      <c r="R11" s="113">
        <v>0</v>
      </c>
    </row>
    <row r="12" spans="1:18" ht="11.25">
      <c r="A12" s="59">
        <v>2006</v>
      </c>
      <c r="B12" s="113">
        <v>238</v>
      </c>
      <c r="C12" s="113">
        <v>1565</v>
      </c>
      <c r="D12" s="113">
        <v>578</v>
      </c>
      <c r="E12" s="113">
        <v>696</v>
      </c>
      <c r="F12" s="113">
        <v>1274</v>
      </c>
      <c r="G12" s="113"/>
      <c r="H12" s="113">
        <v>18</v>
      </c>
      <c r="I12" s="113">
        <v>110</v>
      </c>
      <c r="J12" s="113">
        <v>13</v>
      </c>
      <c r="K12" s="113">
        <v>18</v>
      </c>
      <c r="L12" s="113">
        <v>31</v>
      </c>
      <c r="M12" s="113"/>
      <c r="N12" s="113">
        <v>0</v>
      </c>
      <c r="O12" s="113">
        <v>0</v>
      </c>
      <c r="P12" s="113">
        <v>0</v>
      </c>
      <c r="Q12" s="113">
        <v>0</v>
      </c>
      <c r="R12" s="113">
        <v>0</v>
      </c>
    </row>
    <row r="13" spans="1:18" ht="11.25">
      <c r="A13" s="33">
        <v>2007</v>
      </c>
      <c r="B13" s="114">
        <v>231</v>
      </c>
      <c r="C13" s="114">
        <v>1763</v>
      </c>
      <c r="D13" s="114">
        <v>543</v>
      </c>
      <c r="E13" s="114">
        <v>763</v>
      </c>
      <c r="F13" s="114">
        <v>1306</v>
      </c>
      <c r="G13" s="114"/>
      <c r="H13" s="114">
        <v>16</v>
      </c>
      <c r="I13" s="114">
        <v>66</v>
      </c>
      <c r="J13" s="114">
        <v>13</v>
      </c>
      <c r="K13" s="114">
        <v>20</v>
      </c>
      <c r="L13" s="114">
        <v>33</v>
      </c>
      <c r="M13" s="114"/>
      <c r="N13" s="114">
        <v>0</v>
      </c>
      <c r="O13" s="114">
        <v>0</v>
      </c>
      <c r="P13" s="114">
        <v>0</v>
      </c>
      <c r="Q13" s="114">
        <v>0</v>
      </c>
      <c r="R13" s="114">
        <v>0</v>
      </c>
    </row>
    <row r="14" spans="1:18" ht="11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1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2:18" s="75" customFormat="1" ht="11.25">
      <c r="B16" s="148" t="s">
        <v>94</v>
      </c>
      <c r="C16" s="148"/>
      <c r="D16" s="148"/>
      <c r="E16" s="148"/>
      <c r="F16" s="148"/>
      <c r="H16" s="148" t="s">
        <v>95</v>
      </c>
      <c r="I16" s="148"/>
      <c r="J16" s="148"/>
      <c r="K16" s="148"/>
      <c r="L16" s="148"/>
      <c r="N16" s="148" t="s">
        <v>96</v>
      </c>
      <c r="O16" s="148"/>
      <c r="P16" s="148"/>
      <c r="Q16" s="148"/>
      <c r="R16" s="148"/>
    </row>
    <row r="17" spans="1:18" ht="11.25">
      <c r="A17" s="27"/>
      <c r="B17" s="155" t="s">
        <v>86</v>
      </c>
      <c r="C17" s="155" t="s">
        <v>27</v>
      </c>
      <c r="D17" s="143" t="s">
        <v>8</v>
      </c>
      <c r="E17" s="143"/>
      <c r="F17" s="143"/>
      <c r="G17" s="27"/>
      <c r="H17" s="155" t="s">
        <v>86</v>
      </c>
      <c r="I17" s="155" t="s">
        <v>27</v>
      </c>
      <c r="J17" s="143" t="s">
        <v>8</v>
      </c>
      <c r="K17" s="143"/>
      <c r="L17" s="143"/>
      <c r="M17" s="27"/>
      <c r="N17" s="155" t="s">
        <v>86</v>
      </c>
      <c r="O17" s="155" t="s">
        <v>27</v>
      </c>
      <c r="P17" s="143" t="s">
        <v>8</v>
      </c>
      <c r="Q17" s="143"/>
      <c r="R17" s="143"/>
    </row>
    <row r="18" spans="1:18" ht="22.5">
      <c r="A18" s="31" t="s">
        <v>5</v>
      </c>
      <c r="B18" s="156"/>
      <c r="C18" s="156"/>
      <c r="D18" s="60" t="s">
        <v>87</v>
      </c>
      <c r="E18" s="60" t="s">
        <v>88</v>
      </c>
      <c r="F18" s="60" t="s">
        <v>6</v>
      </c>
      <c r="G18" s="33"/>
      <c r="H18" s="156"/>
      <c r="I18" s="156"/>
      <c r="J18" s="60" t="s">
        <v>87</v>
      </c>
      <c r="K18" s="60" t="s">
        <v>88</v>
      </c>
      <c r="L18" s="60" t="s">
        <v>6</v>
      </c>
      <c r="M18" s="33"/>
      <c r="N18" s="156"/>
      <c r="O18" s="156"/>
      <c r="P18" s="60" t="s">
        <v>87</v>
      </c>
      <c r="Q18" s="60" t="s">
        <v>88</v>
      </c>
      <c r="R18" s="60" t="s">
        <v>6</v>
      </c>
    </row>
    <row r="19" spans="1:18" ht="11.25">
      <c r="A19" s="59">
        <v>1999</v>
      </c>
      <c r="B19" s="113">
        <v>1</v>
      </c>
      <c r="C19" s="113">
        <v>93</v>
      </c>
      <c r="D19" s="113">
        <v>81</v>
      </c>
      <c r="E19" s="113">
        <v>0</v>
      </c>
      <c r="F19" s="113">
        <v>81</v>
      </c>
      <c r="G19" s="113"/>
      <c r="H19" s="113">
        <v>25</v>
      </c>
      <c r="I19" s="113">
        <v>28</v>
      </c>
      <c r="J19" s="113">
        <v>116</v>
      </c>
      <c r="K19" s="113">
        <v>0</v>
      </c>
      <c r="L19" s="113">
        <v>116</v>
      </c>
      <c r="M19" s="113"/>
      <c r="N19" s="113">
        <v>90</v>
      </c>
      <c r="O19" s="113">
        <v>64</v>
      </c>
      <c r="P19" s="113">
        <v>298</v>
      </c>
      <c r="Q19" s="113">
        <v>0</v>
      </c>
      <c r="R19" s="113">
        <v>298</v>
      </c>
    </row>
    <row r="20" spans="1:18" ht="11.25">
      <c r="A20" s="59">
        <v>2000</v>
      </c>
      <c r="B20" s="113">
        <v>1</v>
      </c>
      <c r="C20" s="113">
        <v>224</v>
      </c>
      <c r="D20" s="113">
        <v>81</v>
      </c>
      <c r="E20" s="113">
        <v>50</v>
      </c>
      <c r="F20" s="113">
        <v>131</v>
      </c>
      <c r="G20" s="113"/>
      <c r="H20" s="113">
        <v>25</v>
      </c>
      <c r="I20" s="113">
        <v>68</v>
      </c>
      <c r="J20" s="113">
        <v>116</v>
      </c>
      <c r="K20" s="113">
        <v>7</v>
      </c>
      <c r="L20" s="113">
        <v>123</v>
      </c>
      <c r="M20" s="113"/>
      <c r="N20" s="113">
        <v>90</v>
      </c>
      <c r="O20" s="113">
        <v>151</v>
      </c>
      <c r="P20" s="113">
        <v>292</v>
      </c>
      <c r="Q20" s="113">
        <v>56</v>
      </c>
      <c r="R20" s="113">
        <v>348</v>
      </c>
    </row>
    <row r="21" spans="1:18" ht="11.25">
      <c r="A21" s="59">
        <v>2001</v>
      </c>
      <c r="B21" s="113">
        <v>1</v>
      </c>
      <c r="C21" s="113">
        <v>376</v>
      </c>
      <c r="D21" s="113">
        <v>81</v>
      </c>
      <c r="E21" s="113">
        <v>108</v>
      </c>
      <c r="F21" s="113">
        <v>189</v>
      </c>
      <c r="G21" s="113"/>
      <c r="H21" s="113">
        <v>25</v>
      </c>
      <c r="I21" s="113">
        <v>87</v>
      </c>
      <c r="J21" s="113">
        <v>110</v>
      </c>
      <c r="K21" s="113">
        <v>20</v>
      </c>
      <c r="L21" s="113">
        <v>130</v>
      </c>
      <c r="M21" s="113"/>
      <c r="N21" s="113">
        <v>85</v>
      </c>
      <c r="O21" s="113">
        <v>181</v>
      </c>
      <c r="P21" s="113">
        <v>264</v>
      </c>
      <c r="Q21" s="113">
        <v>101</v>
      </c>
      <c r="R21" s="113">
        <v>365</v>
      </c>
    </row>
    <row r="22" spans="1:18" ht="11.25">
      <c r="A22" s="59">
        <v>2002</v>
      </c>
      <c r="B22" s="113">
        <v>1</v>
      </c>
      <c r="C22" s="113">
        <v>399</v>
      </c>
      <c r="D22" s="113">
        <v>81</v>
      </c>
      <c r="E22" s="113">
        <v>133</v>
      </c>
      <c r="F22" s="113">
        <v>214</v>
      </c>
      <c r="G22" s="113"/>
      <c r="H22" s="113">
        <v>25</v>
      </c>
      <c r="I22" s="113">
        <v>108</v>
      </c>
      <c r="J22" s="113">
        <v>112</v>
      </c>
      <c r="K22" s="113">
        <v>40</v>
      </c>
      <c r="L22" s="113">
        <v>152</v>
      </c>
      <c r="M22" s="113"/>
      <c r="N22" s="113">
        <v>79</v>
      </c>
      <c r="O22" s="113">
        <v>192</v>
      </c>
      <c r="P22" s="113">
        <v>257</v>
      </c>
      <c r="Q22" s="113">
        <v>120</v>
      </c>
      <c r="R22" s="113">
        <v>377</v>
      </c>
    </row>
    <row r="23" spans="1:18" ht="11.25">
      <c r="A23" s="59">
        <v>2003</v>
      </c>
      <c r="B23" s="113">
        <v>1</v>
      </c>
      <c r="C23" s="113">
        <v>238</v>
      </c>
      <c r="D23" s="113">
        <v>81</v>
      </c>
      <c r="E23" s="113">
        <v>84</v>
      </c>
      <c r="F23" s="113">
        <v>165</v>
      </c>
      <c r="G23" s="113"/>
      <c r="H23" s="113">
        <v>23</v>
      </c>
      <c r="I23" s="113">
        <v>112</v>
      </c>
      <c r="J23" s="113">
        <v>109</v>
      </c>
      <c r="K23" s="113">
        <v>53</v>
      </c>
      <c r="L23" s="113">
        <v>162</v>
      </c>
      <c r="M23" s="113"/>
      <c r="N23" s="113">
        <v>77</v>
      </c>
      <c r="O23" s="113">
        <v>197</v>
      </c>
      <c r="P23" s="113">
        <v>251</v>
      </c>
      <c r="Q23" s="113">
        <v>128</v>
      </c>
      <c r="R23" s="113">
        <v>379</v>
      </c>
    </row>
    <row r="24" spans="1:18" ht="11.25">
      <c r="A24" s="59">
        <v>2004</v>
      </c>
      <c r="B24" s="113">
        <v>1</v>
      </c>
      <c r="C24" s="113">
        <v>149</v>
      </c>
      <c r="D24" s="113">
        <v>81</v>
      </c>
      <c r="E24" s="113">
        <v>111</v>
      </c>
      <c r="F24" s="113">
        <v>192</v>
      </c>
      <c r="G24" s="113"/>
      <c r="H24" s="113">
        <v>23</v>
      </c>
      <c r="I24" s="113">
        <v>113</v>
      </c>
      <c r="J24" s="113">
        <v>105</v>
      </c>
      <c r="K24" s="113">
        <v>54</v>
      </c>
      <c r="L24" s="113">
        <v>159</v>
      </c>
      <c r="M24" s="113"/>
      <c r="N24" s="113">
        <v>72</v>
      </c>
      <c r="O24" s="113">
        <v>195</v>
      </c>
      <c r="P24" s="113">
        <v>240</v>
      </c>
      <c r="Q24" s="113">
        <v>114</v>
      </c>
      <c r="R24" s="113">
        <v>354</v>
      </c>
    </row>
    <row r="25" spans="1:18" ht="11.25">
      <c r="A25" s="59">
        <v>2005</v>
      </c>
      <c r="B25" s="113">
        <v>1</v>
      </c>
      <c r="C25" s="113">
        <v>225</v>
      </c>
      <c r="D25" s="113">
        <v>81</v>
      </c>
      <c r="E25" s="113">
        <v>203</v>
      </c>
      <c r="F25" s="113">
        <v>284</v>
      </c>
      <c r="G25" s="113"/>
      <c r="H25" s="113">
        <v>21</v>
      </c>
      <c r="I25" s="113">
        <v>117</v>
      </c>
      <c r="J25" s="113">
        <v>100</v>
      </c>
      <c r="K25" s="113">
        <v>60</v>
      </c>
      <c r="L25" s="113">
        <v>160</v>
      </c>
      <c r="M25" s="113"/>
      <c r="N25" s="113">
        <v>67</v>
      </c>
      <c r="O25" s="113">
        <v>209</v>
      </c>
      <c r="P25" s="113">
        <v>236</v>
      </c>
      <c r="Q25" s="113">
        <v>115</v>
      </c>
      <c r="R25" s="113">
        <v>351</v>
      </c>
    </row>
    <row r="26" spans="1:18" ht="11.25">
      <c r="A26" s="59">
        <v>2006</v>
      </c>
      <c r="B26" s="113">
        <v>1</v>
      </c>
      <c r="C26" s="113">
        <v>246</v>
      </c>
      <c r="D26" s="113">
        <v>81</v>
      </c>
      <c r="E26" s="113">
        <v>179</v>
      </c>
      <c r="F26" s="113">
        <v>260</v>
      </c>
      <c r="G26" s="113"/>
      <c r="H26" s="113">
        <v>21</v>
      </c>
      <c r="I26" s="113">
        <v>130</v>
      </c>
      <c r="J26" s="113">
        <v>95</v>
      </c>
      <c r="K26" s="113">
        <v>61</v>
      </c>
      <c r="L26" s="113">
        <v>156</v>
      </c>
      <c r="M26" s="113"/>
      <c r="N26" s="113">
        <v>61</v>
      </c>
      <c r="O26" s="113">
        <v>228</v>
      </c>
      <c r="P26" s="113">
        <v>227</v>
      </c>
      <c r="Q26" s="113">
        <v>135</v>
      </c>
      <c r="R26" s="113">
        <v>362</v>
      </c>
    </row>
    <row r="27" spans="1:18" ht="11.25">
      <c r="A27" s="33">
        <v>2007</v>
      </c>
      <c r="B27" s="114">
        <v>1</v>
      </c>
      <c r="C27" s="114">
        <v>239</v>
      </c>
      <c r="D27" s="114">
        <v>81</v>
      </c>
      <c r="E27" s="114">
        <v>167</v>
      </c>
      <c r="F27" s="114">
        <v>248</v>
      </c>
      <c r="G27" s="114"/>
      <c r="H27" s="114">
        <v>20</v>
      </c>
      <c r="I27" s="114">
        <v>131</v>
      </c>
      <c r="J27" s="114">
        <v>94</v>
      </c>
      <c r="K27" s="114">
        <v>53</v>
      </c>
      <c r="L27" s="114">
        <v>147</v>
      </c>
      <c r="M27" s="114"/>
      <c r="N27" s="114">
        <v>58</v>
      </c>
      <c r="O27" s="114">
        <v>254</v>
      </c>
      <c r="P27" s="114">
        <v>220</v>
      </c>
      <c r="Q27" s="114">
        <v>170</v>
      </c>
      <c r="R27" s="114">
        <v>390</v>
      </c>
    </row>
  </sheetData>
  <sheetProtection/>
  <mergeCells count="25">
    <mergeCell ref="D3:F3"/>
    <mergeCell ref="H3:H4"/>
    <mergeCell ref="I3:I4"/>
    <mergeCell ref="J3:L3"/>
    <mergeCell ref="N3:N4"/>
    <mergeCell ref="P3:R3"/>
    <mergeCell ref="B16:F16"/>
    <mergeCell ref="H16:L16"/>
    <mergeCell ref="N16:R16"/>
    <mergeCell ref="O3:O4"/>
    <mergeCell ref="B2:F2"/>
    <mergeCell ref="H2:L2"/>
    <mergeCell ref="N2:R2"/>
    <mergeCell ref="B3:B4"/>
    <mergeCell ref="C3:C4"/>
    <mergeCell ref="A1:R1"/>
    <mergeCell ref="P17:R17"/>
    <mergeCell ref="I17:I18"/>
    <mergeCell ref="J17:L17"/>
    <mergeCell ref="N17:N18"/>
    <mergeCell ref="O17:O18"/>
    <mergeCell ref="B17:B18"/>
    <mergeCell ref="C17:C18"/>
    <mergeCell ref="D17:F17"/>
    <mergeCell ref="H17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7" sqref="A17:O17"/>
    </sheetView>
  </sheetViews>
  <sheetFormatPr defaultColWidth="9.140625" defaultRowHeight="12.75"/>
  <cols>
    <col min="1" max="1" width="5.7109375" style="0" customWidth="1"/>
    <col min="2" max="15" width="9.00390625" style="0" customWidth="1"/>
  </cols>
  <sheetData>
    <row r="1" spans="1:15" ht="12.75">
      <c r="A1" s="130" t="s">
        <v>184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"/>
      <c r="B2" s="134" t="s">
        <v>9</v>
      </c>
      <c r="C2" s="134"/>
      <c r="D2" s="134" t="s">
        <v>141</v>
      </c>
      <c r="E2" s="134"/>
      <c r="F2" s="134" t="s">
        <v>142</v>
      </c>
      <c r="G2" s="134"/>
      <c r="H2" s="134" t="s">
        <v>139</v>
      </c>
      <c r="I2" s="134"/>
      <c r="J2" s="134" t="s">
        <v>140</v>
      </c>
      <c r="K2" s="134"/>
      <c r="L2" s="134" t="s">
        <v>143</v>
      </c>
      <c r="M2" s="134"/>
      <c r="N2" s="134" t="s">
        <v>6</v>
      </c>
      <c r="O2" s="134"/>
    </row>
    <row r="3" spans="1:15" s="5" customFormat="1" ht="12">
      <c r="A3" s="2" t="s">
        <v>5</v>
      </c>
      <c r="B3" s="3" t="s">
        <v>10</v>
      </c>
      <c r="C3" s="3" t="s">
        <v>11</v>
      </c>
      <c r="D3" s="3" t="s">
        <v>10</v>
      </c>
      <c r="E3" s="3" t="s">
        <v>11</v>
      </c>
      <c r="F3" s="3" t="s">
        <v>10</v>
      </c>
      <c r="G3" s="3" t="s">
        <v>11</v>
      </c>
      <c r="H3" s="3" t="s">
        <v>10</v>
      </c>
      <c r="I3" s="3" t="s">
        <v>11</v>
      </c>
      <c r="J3" s="3" t="s">
        <v>10</v>
      </c>
      <c r="K3" s="3" t="s">
        <v>11</v>
      </c>
      <c r="L3" s="3" t="s">
        <v>10</v>
      </c>
      <c r="M3" s="3" t="s">
        <v>11</v>
      </c>
      <c r="N3" s="3" t="s">
        <v>10</v>
      </c>
      <c r="O3" s="3" t="s">
        <v>11</v>
      </c>
    </row>
    <row r="4" spans="1:15" ht="12.75">
      <c r="A4" s="4">
        <v>1997</v>
      </c>
      <c r="B4" s="103">
        <v>50515</v>
      </c>
      <c r="C4" s="103">
        <v>57060</v>
      </c>
      <c r="D4" s="103">
        <v>13634</v>
      </c>
      <c r="E4" s="103">
        <v>28297</v>
      </c>
      <c r="F4" s="103">
        <v>2558</v>
      </c>
      <c r="G4" s="103">
        <v>6597</v>
      </c>
      <c r="H4" s="103">
        <v>484</v>
      </c>
      <c r="I4" s="103">
        <v>975</v>
      </c>
      <c r="J4" s="103">
        <v>24172</v>
      </c>
      <c r="K4" s="103">
        <v>22232</v>
      </c>
      <c r="L4" s="103">
        <v>7023</v>
      </c>
      <c r="M4" s="103">
        <v>5607</v>
      </c>
      <c r="N4" s="99">
        <f aca="true" t="shared" si="0" ref="N4:N14">SUM(B4,D4,F4,H4,J4,L4)</f>
        <v>98386</v>
      </c>
      <c r="O4" s="99">
        <f aca="true" t="shared" si="1" ref="O4:O14">SUM(C4,E4,G4,I4,K4,M4)</f>
        <v>120768</v>
      </c>
    </row>
    <row r="5" spans="1:15" ht="12.75">
      <c r="A5" s="4">
        <v>1998</v>
      </c>
      <c r="B5" s="103">
        <v>52430</v>
      </c>
      <c r="C5" s="103">
        <v>61221</v>
      </c>
      <c r="D5" s="103">
        <v>13113</v>
      </c>
      <c r="E5" s="103">
        <v>29447</v>
      </c>
      <c r="F5" s="103">
        <v>3071</v>
      </c>
      <c r="G5" s="103">
        <v>7006</v>
      </c>
      <c r="H5" s="103">
        <v>575</v>
      </c>
      <c r="I5" s="103">
        <v>1010</v>
      </c>
      <c r="J5" s="103">
        <v>24228</v>
      </c>
      <c r="K5" s="103">
        <v>23356</v>
      </c>
      <c r="L5" s="103">
        <v>7364</v>
      </c>
      <c r="M5" s="103">
        <v>6231</v>
      </c>
      <c r="N5" s="99">
        <f t="shared" si="0"/>
        <v>100781</v>
      </c>
      <c r="O5" s="99">
        <f t="shared" si="1"/>
        <v>128271</v>
      </c>
    </row>
    <row r="6" spans="1:15" ht="12.75">
      <c r="A6" s="4">
        <v>1999</v>
      </c>
      <c r="B6" s="103">
        <v>53987</v>
      </c>
      <c r="C6" s="103">
        <v>64921</v>
      </c>
      <c r="D6" s="103">
        <v>12820</v>
      </c>
      <c r="E6" s="103">
        <v>29555</v>
      </c>
      <c r="F6" s="103">
        <v>3415</v>
      </c>
      <c r="G6" s="103">
        <v>8469</v>
      </c>
      <c r="H6" s="103">
        <v>791</v>
      </c>
      <c r="I6" s="103">
        <v>1197</v>
      </c>
      <c r="J6" s="103">
        <v>24107</v>
      </c>
      <c r="K6" s="103">
        <v>22791</v>
      </c>
      <c r="L6" s="103">
        <v>7529</v>
      </c>
      <c r="M6" s="103">
        <v>6697</v>
      </c>
      <c r="N6" s="99">
        <f t="shared" si="0"/>
        <v>102649</v>
      </c>
      <c r="O6" s="99">
        <f t="shared" si="1"/>
        <v>133630</v>
      </c>
    </row>
    <row r="7" spans="1:15" ht="12.75">
      <c r="A7" s="4">
        <v>2000</v>
      </c>
      <c r="B7" s="103">
        <v>55381</v>
      </c>
      <c r="C7" s="103">
        <v>70782</v>
      </c>
      <c r="D7" s="103">
        <v>13157</v>
      </c>
      <c r="E7" s="103">
        <v>31219</v>
      </c>
      <c r="F7" s="103">
        <v>3486</v>
      </c>
      <c r="G7" s="103">
        <v>8925</v>
      </c>
      <c r="H7" s="103">
        <v>839</v>
      </c>
      <c r="I7" s="103">
        <v>1535</v>
      </c>
      <c r="J7" s="103">
        <v>26320</v>
      </c>
      <c r="K7" s="103">
        <v>26372</v>
      </c>
      <c r="L7" s="103">
        <v>7751</v>
      </c>
      <c r="M7" s="103">
        <v>7331</v>
      </c>
      <c r="N7" s="99">
        <f t="shared" si="0"/>
        <v>106934</v>
      </c>
      <c r="O7" s="99">
        <f t="shared" si="1"/>
        <v>146164</v>
      </c>
    </row>
    <row r="8" spans="1:15" ht="12.75">
      <c r="A8" s="4">
        <v>2001</v>
      </c>
      <c r="B8" s="103">
        <v>56279</v>
      </c>
      <c r="C8" s="103">
        <v>74760</v>
      </c>
      <c r="D8" s="103">
        <v>11678</v>
      </c>
      <c r="E8" s="103">
        <v>32876</v>
      </c>
      <c r="F8" s="103">
        <v>3305</v>
      </c>
      <c r="G8" s="103">
        <v>9207</v>
      </c>
      <c r="H8" s="103">
        <v>7433</v>
      </c>
      <c r="I8" s="103">
        <v>11914</v>
      </c>
      <c r="J8" s="103">
        <v>26374</v>
      </c>
      <c r="K8" s="103">
        <v>27898</v>
      </c>
      <c r="L8" s="103">
        <v>7823</v>
      </c>
      <c r="M8" s="103">
        <v>7904</v>
      </c>
      <c r="N8" s="99">
        <f t="shared" si="0"/>
        <v>112892</v>
      </c>
      <c r="O8" s="99">
        <f t="shared" si="1"/>
        <v>164559</v>
      </c>
    </row>
    <row r="9" spans="1:15" ht="12.75">
      <c r="A9" s="4">
        <v>2002</v>
      </c>
      <c r="B9" s="103">
        <v>56036</v>
      </c>
      <c r="C9" s="103">
        <v>77759</v>
      </c>
      <c r="D9" s="103">
        <v>12381</v>
      </c>
      <c r="E9" s="103">
        <v>30925</v>
      </c>
      <c r="F9" s="103">
        <v>3186</v>
      </c>
      <c r="G9" s="103">
        <v>8727</v>
      </c>
      <c r="H9" s="103">
        <v>8335</v>
      </c>
      <c r="I9" s="103">
        <v>13094</v>
      </c>
      <c r="J9" s="103">
        <v>26380</v>
      </c>
      <c r="K9" s="103">
        <v>31402</v>
      </c>
      <c r="L9" s="103">
        <v>8415</v>
      </c>
      <c r="M9" s="103">
        <v>8166</v>
      </c>
      <c r="N9" s="99">
        <f t="shared" si="0"/>
        <v>114733</v>
      </c>
      <c r="O9" s="99">
        <f t="shared" si="1"/>
        <v>170073</v>
      </c>
    </row>
    <row r="10" spans="1:15" ht="12.75">
      <c r="A10" s="4">
        <v>2003</v>
      </c>
      <c r="B10" s="103">
        <v>56348</v>
      </c>
      <c r="C10" s="103">
        <v>80946</v>
      </c>
      <c r="D10" s="103">
        <v>12686</v>
      </c>
      <c r="E10" s="103">
        <v>32526</v>
      </c>
      <c r="F10" s="103">
        <v>3367</v>
      </c>
      <c r="G10" s="103">
        <v>9138</v>
      </c>
      <c r="H10" s="103">
        <v>7872</v>
      </c>
      <c r="I10" s="103">
        <v>13464</v>
      </c>
      <c r="J10" s="103">
        <v>26753</v>
      </c>
      <c r="K10" s="103">
        <v>35847</v>
      </c>
      <c r="L10" s="103">
        <v>8444</v>
      </c>
      <c r="M10" s="103">
        <v>8487</v>
      </c>
      <c r="N10" s="99">
        <f t="shared" si="0"/>
        <v>115470</v>
      </c>
      <c r="O10" s="99">
        <f t="shared" si="1"/>
        <v>180408</v>
      </c>
    </row>
    <row r="11" spans="1:15" ht="12.75">
      <c r="A11" s="4">
        <v>2004</v>
      </c>
      <c r="B11" s="103">
        <v>56817</v>
      </c>
      <c r="C11" s="103">
        <v>86008</v>
      </c>
      <c r="D11" s="103">
        <v>12900</v>
      </c>
      <c r="E11" s="103">
        <v>34514</v>
      </c>
      <c r="F11" s="103">
        <v>4778</v>
      </c>
      <c r="G11" s="103">
        <v>11188</v>
      </c>
      <c r="H11" s="103">
        <v>7634</v>
      </c>
      <c r="I11" s="103">
        <v>13038</v>
      </c>
      <c r="J11" s="103">
        <v>27687</v>
      </c>
      <c r="K11" s="103">
        <v>37493</v>
      </c>
      <c r="L11" s="103">
        <v>8514</v>
      </c>
      <c r="M11" s="103">
        <v>8664</v>
      </c>
      <c r="N11" s="99">
        <f t="shared" si="0"/>
        <v>118330</v>
      </c>
      <c r="O11" s="99">
        <f t="shared" si="1"/>
        <v>190905</v>
      </c>
    </row>
    <row r="12" spans="1:15" ht="12.75">
      <c r="A12" s="4">
        <v>2005</v>
      </c>
      <c r="B12" s="103">
        <v>57983</v>
      </c>
      <c r="C12" s="103">
        <v>92485</v>
      </c>
      <c r="D12" s="103">
        <v>12992</v>
      </c>
      <c r="E12" s="103">
        <v>40000</v>
      </c>
      <c r="F12" s="103">
        <v>4383</v>
      </c>
      <c r="G12" s="103">
        <v>17179</v>
      </c>
      <c r="H12" s="103">
        <v>7294</v>
      </c>
      <c r="I12" s="103">
        <v>13278</v>
      </c>
      <c r="J12" s="103">
        <v>28264</v>
      </c>
      <c r="K12" s="103">
        <v>39924</v>
      </c>
      <c r="L12" s="103">
        <v>8804</v>
      </c>
      <c r="M12" s="103">
        <v>9380</v>
      </c>
      <c r="N12" s="99">
        <f t="shared" si="0"/>
        <v>119720</v>
      </c>
      <c r="O12" s="99">
        <f t="shared" si="1"/>
        <v>212246</v>
      </c>
    </row>
    <row r="13" spans="1:15" ht="12.75">
      <c r="A13" s="4">
        <v>2006</v>
      </c>
      <c r="B13" s="103">
        <v>60788</v>
      </c>
      <c r="C13" s="103">
        <v>101476</v>
      </c>
      <c r="D13" s="103">
        <v>12601</v>
      </c>
      <c r="E13" s="103">
        <v>41375</v>
      </c>
      <c r="F13" s="103">
        <v>4416</v>
      </c>
      <c r="G13" s="103">
        <v>18398</v>
      </c>
      <c r="H13" s="103">
        <v>7448</v>
      </c>
      <c r="I13" s="103">
        <v>13946</v>
      </c>
      <c r="J13" s="103">
        <v>27989</v>
      </c>
      <c r="K13" s="103">
        <v>42018</v>
      </c>
      <c r="L13" s="103">
        <v>9294</v>
      </c>
      <c r="M13" s="103">
        <v>10238</v>
      </c>
      <c r="N13" s="99">
        <f t="shared" si="0"/>
        <v>122536</v>
      </c>
      <c r="O13" s="99">
        <f t="shared" si="1"/>
        <v>227451</v>
      </c>
    </row>
    <row r="14" spans="1:15" ht="12.75">
      <c r="A14" s="7">
        <v>2007</v>
      </c>
      <c r="B14" s="104">
        <v>62596</v>
      </c>
      <c r="C14" s="104">
        <v>109172</v>
      </c>
      <c r="D14" s="104">
        <v>13168</v>
      </c>
      <c r="E14" s="104">
        <v>40880</v>
      </c>
      <c r="F14" s="104">
        <v>4474</v>
      </c>
      <c r="G14" s="104">
        <v>19461</v>
      </c>
      <c r="H14" s="104">
        <v>7756</v>
      </c>
      <c r="I14" s="104">
        <v>15139</v>
      </c>
      <c r="J14" s="104">
        <v>28919</v>
      </c>
      <c r="K14" s="104">
        <v>44317</v>
      </c>
      <c r="L14" s="104">
        <v>9454</v>
      </c>
      <c r="M14" s="104">
        <v>10208</v>
      </c>
      <c r="N14" s="101">
        <f t="shared" si="0"/>
        <v>126367</v>
      </c>
      <c r="O14" s="101">
        <f t="shared" si="1"/>
        <v>239177</v>
      </c>
    </row>
    <row r="17" spans="1:15" ht="12.75">
      <c r="A17" s="130" t="s">
        <v>14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25.5" customHeight="1">
      <c r="A18" s="1"/>
      <c r="B18" s="134" t="s">
        <v>9</v>
      </c>
      <c r="C18" s="134"/>
      <c r="D18" s="134" t="s">
        <v>141</v>
      </c>
      <c r="E18" s="134"/>
      <c r="F18" s="134" t="s">
        <v>142</v>
      </c>
      <c r="G18" s="134"/>
      <c r="H18" s="134" t="s">
        <v>139</v>
      </c>
      <c r="I18" s="134"/>
      <c r="J18" s="134" t="s">
        <v>140</v>
      </c>
      <c r="K18" s="134"/>
      <c r="L18" s="134" t="s">
        <v>143</v>
      </c>
      <c r="M18" s="134"/>
      <c r="N18" s="134" t="s">
        <v>6</v>
      </c>
      <c r="O18" s="134"/>
    </row>
    <row r="19" spans="1:15" ht="12.75">
      <c r="A19" s="2" t="s">
        <v>5</v>
      </c>
      <c r="B19" s="3" t="s">
        <v>12</v>
      </c>
      <c r="C19" s="3" t="s">
        <v>13</v>
      </c>
      <c r="D19" s="3" t="s">
        <v>12</v>
      </c>
      <c r="E19" s="3" t="s">
        <v>13</v>
      </c>
      <c r="F19" s="3" t="s">
        <v>12</v>
      </c>
      <c r="G19" s="3" t="s">
        <v>13</v>
      </c>
      <c r="H19" s="3" t="s">
        <v>12</v>
      </c>
      <c r="I19" s="3" t="s">
        <v>13</v>
      </c>
      <c r="J19" s="3" t="s">
        <v>12</v>
      </c>
      <c r="K19" s="3" t="s">
        <v>13</v>
      </c>
      <c r="L19" s="3" t="s">
        <v>12</v>
      </c>
      <c r="M19" s="3" t="s">
        <v>13</v>
      </c>
      <c r="N19" s="3" t="s">
        <v>12</v>
      </c>
      <c r="O19" s="3" t="s">
        <v>13</v>
      </c>
    </row>
    <row r="20" spans="1:15" ht="12.75">
      <c r="A20" s="4">
        <v>1997</v>
      </c>
      <c r="B20" s="103">
        <v>7713</v>
      </c>
      <c r="C20" s="103">
        <v>1327</v>
      </c>
      <c r="D20" s="103">
        <v>457</v>
      </c>
      <c r="E20" s="103">
        <v>155</v>
      </c>
      <c r="F20" s="103">
        <v>134</v>
      </c>
      <c r="G20" s="103">
        <v>62</v>
      </c>
      <c r="H20" s="103">
        <v>18</v>
      </c>
      <c r="I20" s="103">
        <v>3</v>
      </c>
      <c r="J20" s="103">
        <v>668</v>
      </c>
      <c r="K20" s="103">
        <v>124</v>
      </c>
      <c r="L20" s="103">
        <v>1619</v>
      </c>
      <c r="M20" s="103">
        <v>625</v>
      </c>
      <c r="N20" s="99">
        <f aca="true" t="shared" si="2" ref="N20:N30">SUM(B20,D20,F20,H20,J20,L20)</f>
        <v>10609</v>
      </c>
      <c r="O20" s="99">
        <f aca="true" t="shared" si="3" ref="O20:O30">SUM(C20,E20,G20,I20,K20,M20)</f>
        <v>2296</v>
      </c>
    </row>
    <row r="21" spans="1:15" ht="12.75">
      <c r="A21" s="4">
        <v>1998</v>
      </c>
      <c r="B21" s="103">
        <v>7722</v>
      </c>
      <c r="C21" s="103">
        <v>1237</v>
      </c>
      <c r="D21" s="103">
        <v>477</v>
      </c>
      <c r="E21" s="103">
        <v>134</v>
      </c>
      <c r="F21" s="103">
        <v>140</v>
      </c>
      <c r="G21" s="103">
        <v>62</v>
      </c>
      <c r="H21" s="103">
        <v>18</v>
      </c>
      <c r="I21" s="103">
        <v>3</v>
      </c>
      <c r="J21" s="103">
        <v>677</v>
      </c>
      <c r="K21" s="103">
        <v>115</v>
      </c>
      <c r="L21" s="103">
        <v>1601</v>
      </c>
      <c r="M21" s="103">
        <v>585</v>
      </c>
      <c r="N21" s="99">
        <f t="shared" si="2"/>
        <v>10635</v>
      </c>
      <c r="O21" s="99">
        <f t="shared" si="3"/>
        <v>2136</v>
      </c>
    </row>
    <row r="22" spans="1:15" ht="12.75">
      <c r="A22" s="4">
        <v>1999</v>
      </c>
      <c r="B22" s="103">
        <v>7697</v>
      </c>
      <c r="C22" s="103">
        <v>1119</v>
      </c>
      <c r="D22" s="103">
        <v>479</v>
      </c>
      <c r="E22" s="103">
        <v>139</v>
      </c>
      <c r="F22" s="103">
        <v>129</v>
      </c>
      <c r="G22" s="103">
        <v>62</v>
      </c>
      <c r="H22" s="103">
        <v>20</v>
      </c>
      <c r="I22" s="103">
        <v>3</v>
      </c>
      <c r="J22" s="103">
        <v>686</v>
      </c>
      <c r="K22" s="103">
        <v>112</v>
      </c>
      <c r="L22" s="103">
        <v>1542</v>
      </c>
      <c r="M22" s="103">
        <v>550</v>
      </c>
      <c r="N22" s="99">
        <f t="shared" si="2"/>
        <v>10553</v>
      </c>
      <c r="O22" s="99">
        <f t="shared" si="3"/>
        <v>1985</v>
      </c>
    </row>
    <row r="23" spans="1:15" ht="12.75">
      <c r="A23" s="4">
        <v>2000</v>
      </c>
      <c r="B23" s="103">
        <v>7733</v>
      </c>
      <c r="C23" s="103">
        <v>1042</v>
      </c>
      <c r="D23" s="103">
        <v>530</v>
      </c>
      <c r="E23" s="103">
        <v>140</v>
      </c>
      <c r="F23" s="103">
        <v>135</v>
      </c>
      <c r="G23" s="103">
        <v>59</v>
      </c>
      <c r="H23" s="103">
        <v>18</v>
      </c>
      <c r="I23" s="103">
        <v>3</v>
      </c>
      <c r="J23" s="103">
        <v>698</v>
      </c>
      <c r="K23" s="103">
        <v>103</v>
      </c>
      <c r="L23" s="103">
        <v>1600</v>
      </c>
      <c r="M23" s="103">
        <v>491</v>
      </c>
      <c r="N23" s="99">
        <f t="shared" si="2"/>
        <v>10714</v>
      </c>
      <c r="O23" s="99">
        <f t="shared" si="3"/>
        <v>1838</v>
      </c>
    </row>
    <row r="24" spans="1:15" ht="12.75">
      <c r="A24" s="4">
        <v>2001</v>
      </c>
      <c r="B24" s="103">
        <v>7729</v>
      </c>
      <c r="C24" s="103">
        <v>950</v>
      </c>
      <c r="D24" s="103">
        <v>523</v>
      </c>
      <c r="E24" s="103">
        <v>137</v>
      </c>
      <c r="F24" s="103">
        <v>125</v>
      </c>
      <c r="G24" s="103">
        <v>58</v>
      </c>
      <c r="H24" s="103">
        <v>24</v>
      </c>
      <c r="I24" s="103">
        <v>3</v>
      </c>
      <c r="J24" s="103">
        <v>695</v>
      </c>
      <c r="K24" s="103">
        <v>98</v>
      </c>
      <c r="L24" s="103">
        <v>1576</v>
      </c>
      <c r="M24" s="103">
        <v>451</v>
      </c>
      <c r="N24" s="99">
        <f t="shared" si="2"/>
        <v>10672</v>
      </c>
      <c r="O24" s="99">
        <f t="shared" si="3"/>
        <v>1697</v>
      </c>
    </row>
    <row r="25" spans="1:15" ht="12.75">
      <c r="A25" s="4">
        <v>2002</v>
      </c>
      <c r="B25" s="103">
        <v>7739</v>
      </c>
      <c r="C25" s="103">
        <v>923</v>
      </c>
      <c r="D25" s="103">
        <v>558</v>
      </c>
      <c r="E25" s="103">
        <v>154</v>
      </c>
      <c r="F25" s="103">
        <v>121</v>
      </c>
      <c r="G25" s="103">
        <v>57</v>
      </c>
      <c r="H25" s="103">
        <v>22</v>
      </c>
      <c r="I25" s="103">
        <v>2</v>
      </c>
      <c r="J25" s="103">
        <v>713</v>
      </c>
      <c r="K25" s="103">
        <v>93</v>
      </c>
      <c r="L25" s="103">
        <v>1603</v>
      </c>
      <c r="M25" s="103">
        <v>437</v>
      </c>
      <c r="N25" s="99">
        <f t="shared" si="2"/>
        <v>10756</v>
      </c>
      <c r="O25" s="99">
        <f t="shared" si="3"/>
        <v>1666</v>
      </c>
    </row>
    <row r="26" spans="1:15" ht="12.75">
      <c r="A26" s="4">
        <v>2003</v>
      </c>
      <c r="B26" s="103">
        <v>7849</v>
      </c>
      <c r="C26" s="103">
        <v>921</v>
      </c>
      <c r="D26" s="103">
        <v>572</v>
      </c>
      <c r="E26" s="103">
        <v>160</v>
      </c>
      <c r="F26" s="103">
        <v>131</v>
      </c>
      <c r="G26" s="103">
        <v>53</v>
      </c>
      <c r="H26" s="103">
        <v>22</v>
      </c>
      <c r="I26" s="103">
        <v>2</v>
      </c>
      <c r="J26" s="103">
        <v>730</v>
      </c>
      <c r="K26" s="103">
        <v>90</v>
      </c>
      <c r="L26" s="103">
        <v>1647</v>
      </c>
      <c r="M26" s="103">
        <v>433</v>
      </c>
      <c r="N26" s="99">
        <f t="shared" si="2"/>
        <v>10951</v>
      </c>
      <c r="O26" s="99">
        <f t="shared" si="3"/>
        <v>1659</v>
      </c>
    </row>
    <row r="27" spans="1:15" ht="12.75">
      <c r="A27" s="4">
        <v>2004</v>
      </c>
      <c r="B27" s="103">
        <v>7921</v>
      </c>
      <c r="C27" s="103">
        <v>870</v>
      </c>
      <c r="D27" s="103">
        <v>600</v>
      </c>
      <c r="E27" s="103">
        <v>175</v>
      </c>
      <c r="F27" s="103">
        <v>140</v>
      </c>
      <c r="G27" s="103">
        <v>51</v>
      </c>
      <c r="H27" s="103">
        <v>23</v>
      </c>
      <c r="I27" s="103">
        <v>2</v>
      </c>
      <c r="J27" s="103">
        <v>750</v>
      </c>
      <c r="K27" s="103">
        <v>86</v>
      </c>
      <c r="L27" s="103">
        <v>1650</v>
      </c>
      <c r="M27" s="103">
        <v>412</v>
      </c>
      <c r="N27" s="99">
        <f t="shared" si="2"/>
        <v>11084</v>
      </c>
      <c r="O27" s="99">
        <f t="shared" si="3"/>
        <v>1596</v>
      </c>
    </row>
    <row r="28" spans="1:15" ht="12.75">
      <c r="A28" s="4">
        <v>2005</v>
      </c>
      <c r="B28" s="103">
        <v>7965</v>
      </c>
      <c r="C28" s="103">
        <v>880</v>
      </c>
      <c r="D28" s="103">
        <v>622</v>
      </c>
      <c r="E28" s="103">
        <v>168</v>
      </c>
      <c r="F28" s="103">
        <v>150</v>
      </c>
      <c r="G28" s="103">
        <v>51</v>
      </c>
      <c r="H28" s="103">
        <v>26</v>
      </c>
      <c r="I28" s="103">
        <v>4</v>
      </c>
      <c r="J28" s="103">
        <v>750</v>
      </c>
      <c r="K28" s="103">
        <v>85</v>
      </c>
      <c r="L28" s="103">
        <v>1605</v>
      </c>
      <c r="M28" s="103">
        <v>397</v>
      </c>
      <c r="N28" s="99">
        <f t="shared" si="2"/>
        <v>11118</v>
      </c>
      <c r="O28" s="99">
        <f t="shared" si="3"/>
        <v>1585</v>
      </c>
    </row>
    <row r="29" spans="1:15" ht="12.75">
      <c r="A29" s="4">
        <v>2006</v>
      </c>
      <c r="B29" s="103">
        <v>8058</v>
      </c>
      <c r="C29" s="103">
        <v>799</v>
      </c>
      <c r="D29" s="103">
        <v>646</v>
      </c>
      <c r="E29" s="103">
        <v>172</v>
      </c>
      <c r="F29" s="103">
        <v>142</v>
      </c>
      <c r="G29" s="103">
        <v>51</v>
      </c>
      <c r="H29" s="103">
        <v>27</v>
      </c>
      <c r="I29" s="103">
        <v>1</v>
      </c>
      <c r="J29" s="103">
        <v>756</v>
      </c>
      <c r="K29" s="103">
        <v>80</v>
      </c>
      <c r="L29" s="103">
        <v>1608</v>
      </c>
      <c r="M29" s="103">
        <v>374</v>
      </c>
      <c r="N29" s="99">
        <f t="shared" si="2"/>
        <v>11237</v>
      </c>
      <c r="O29" s="99">
        <f t="shared" si="3"/>
        <v>1477</v>
      </c>
    </row>
    <row r="30" spans="1:15" ht="12.75">
      <c r="A30" s="7">
        <v>2007</v>
      </c>
      <c r="B30" s="104">
        <v>8149</v>
      </c>
      <c r="C30" s="104">
        <v>792</v>
      </c>
      <c r="D30" s="104">
        <v>651</v>
      </c>
      <c r="E30" s="104">
        <v>171</v>
      </c>
      <c r="F30" s="104">
        <v>152</v>
      </c>
      <c r="G30" s="104">
        <v>58</v>
      </c>
      <c r="H30" s="104">
        <v>29</v>
      </c>
      <c r="I30" s="104">
        <v>1</v>
      </c>
      <c r="J30" s="104">
        <v>749</v>
      </c>
      <c r="K30" s="104">
        <v>76</v>
      </c>
      <c r="L30" s="104">
        <v>1562</v>
      </c>
      <c r="M30" s="104">
        <v>359</v>
      </c>
      <c r="N30" s="101">
        <f t="shared" si="2"/>
        <v>11292</v>
      </c>
      <c r="O30" s="101">
        <f t="shared" si="3"/>
        <v>1457</v>
      </c>
    </row>
  </sheetData>
  <sheetProtection/>
  <mergeCells count="16">
    <mergeCell ref="J18:K18"/>
    <mergeCell ref="L18:M18"/>
    <mergeCell ref="N18:O18"/>
    <mergeCell ref="A17:O17"/>
    <mergeCell ref="B18:C18"/>
    <mergeCell ref="D18:E18"/>
    <mergeCell ref="F18:G18"/>
    <mergeCell ref="H18:I18"/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7" sqref="A17:O17"/>
    </sheetView>
  </sheetViews>
  <sheetFormatPr defaultColWidth="9.140625" defaultRowHeight="12.75"/>
  <cols>
    <col min="1" max="1" width="5.7109375" style="0" customWidth="1"/>
    <col min="2" max="2" width="10.421875" style="0" customWidth="1"/>
    <col min="3" max="3" width="7.140625" style="0" customWidth="1"/>
    <col min="4" max="4" width="10.421875" style="0" customWidth="1"/>
    <col min="5" max="5" width="7.140625" style="0" customWidth="1"/>
    <col min="6" max="6" width="10.421875" style="0" customWidth="1"/>
    <col min="7" max="7" width="7.140625" style="0" customWidth="1"/>
    <col min="8" max="8" width="10.421875" style="0" customWidth="1"/>
    <col min="9" max="9" width="7.140625" style="0" customWidth="1"/>
    <col min="10" max="10" width="10.421875" style="0" customWidth="1"/>
    <col min="11" max="11" width="7.140625" style="0" customWidth="1"/>
    <col min="12" max="12" width="10.421875" style="0" customWidth="1"/>
    <col min="13" max="13" width="7.140625" style="0" customWidth="1"/>
    <col min="14" max="14" width="10.421875" style="0" customWidth="1"/>
    <col min="15" max="15" width="7.140625" style="0" customWidth="1"/>
  </cols>
  <sheetData>
    <row r="1" spans="1:15" ht="12.75">
      <c r="A1" s="135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5.5" customHeight="1">
      <c r="A2" s="1"/>
      <c r="B2" s="134" t="s">
        <v>9</v>
      </c>
      <c r="C2" s="134"/>
      <c r="D2" s="134" t="s">
        <v>141</v>
      </c>
      <c r="E2" s="134"/>
      <c r="F2" s="134" t="s">
        <v>142</v>
      </c>
      <c r="G2" s="134"/>
      <c r="H2" s="134" t="s">
        <v>139</v>
      </c>
      <c r="I2" s="134"/>
      <c r="J2" s="134" t="s">
        <v>140</v>
      </c>
      <c r="K2" s="134"/>
      <c r="L2" s="134" t="s">
        <v>143</v>
      </c>
      <c r="M2" s="134"/>
      <c r="N2" s="134" t="s">
        <v>6</v>
      </c>
      <c r="O2" s="134"/>
    </row>
    <row r="3" spans="1:15" ht="12.75">
      <c r="A3" s="2" t="s">
        <v>5</v>
      </c>
      <c r="B3" s="2" t="s">
        <v>12</v>
      </c>
      <c r="C3" s="2" t="s">
        <v>13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</row>
    <row r="4" spans="1:15" ht="12.75">
      <c r="A4" s="4">
        <v>1997</v>
      </c>
      <c r="B4" s="103">
        <v>5468</v>
      </c>
      <c r="C4" s="103">
        <v>1225</v>
      </c>
      <c r="D4" s="103">
        <v>305</v>
      </c>
      <c r="E4" s="103">
        <v>150</v>
      </c>
      <c r="F4" s="103">
        <v>93</v>
      </c>
      <c r="G4" s="103">
        <v>37</v>
      </c>
      <c r="H4" s="103">
        <v>11</v>
      </c>
      <c r="I4" s="103">
        <v>2</v>
      </c>
      <c r="J4" s="103">
        <v>350</v>
      </c>
      <c r="K4" s="103">
        <v>112</v>
      </c>
      <c r="L4" s="103">
        <v>1215</v>
      </c>
      <c r="M4" s="103">
        <v>603</v>
      </c>
      <c r="N4" s="99">
        <f>SUM(B4,D4,F4,H4,J4,L4)</f>
        <v>7442</v>
      </c>
      <c r="O4" s="99">
        <f>SUM(C4,E4,G4,I4,K4,M4)</f>
        <v>2129</v>
      </c>
    </row>
    <row r="5" spans="1:15" ht="12.75">
      <c r="A5" s="4">
        <v>1998</v>
      </c>
      <c r="B5" s="103">
        <v>5365</v>
      </c>
      <c r="C5" s="103">
        <v>1141</v>
      </c>
      <c r="D5" s="103">
        <v>335</v>
      </c>
      <c r="E5" s="103">
        <v>127</v>
      </c>
      <c r="F5" s="103">
        <v>97</v>
      </c>
      <c r="G5" s="103">
        <v>36</v>
      </c>
      <c r="H5" s="103">
        <v>9</v>
      </c>
      <c r="I5" s="103">
        <v>1</v>
      </c>
      <c r="J5" s="103">
        <v>352</v>
      </c>
      <c r="K5" s="103">
        <v>100</v>
      </c>
      <c r="L5" s="103">
        <v>1166</v>
      </c>
      <c r="M5" s="103">
        <v>560</v>
      </c>
      <c r="N5" s="99">
        <f aca="true" t="shared" si="0" ref="N5:O13">SUM(B5,D5,F5,H5,J5,L5)</f>
        <v>7324</v>
      </c>
      <c r="O5" s="99">
        <f t="shared" si="0"/>
        <v>1965</v>
      </c>
    </row>
    <row r="6" spans="1:15" ht="12.75">
      <c r="A6" s="4">
        <v>1999</v>
      </c>
      <c r="B6" s="103">
        <v>5282</v>
      </c>
      <c r="C6" s="103">
        <v>1036</v>
      </c>
      <c r="D6" s="103">
        <v>341</v>
      </c>
      <c r="E6" s="103">
        <v>131</v>
      </c>
      <c r="F6" s="103">
        <v>87</v>
      </c>
      <c r="G6" s="103">
        <v>33</v>
      </c>
      <c r="H6" s="103">
        <v>9</v>
      </c>
      <c r="I6" s="103">
        <v>1</v>
      </c>
      <c r="J6" s="103">
        <v>366</v>
      </c>
      <c r="K6" s="103">
        <v>99</v>
      </c>
      <c r="L6" s="103">
        <v>1087</v>
      </c>
      <c r="M6" s="103">
        <v>525</v>
      </c>
      <c r="N6" s="99">
        <f t="shared" si="0"/>
        <v>7172</v>
      </c>
      <c r="O6" s="99">
        <f t="shared" si="0"/>
        <v>1825</v>
      </c>
    </row>
    <row r="7" spans="1:15" ht="12.75">
      <c r="A7" s="4">
        <v>2000</v>
      </c>
      <c r="B7" s="103">
        <v>5292</v>
      </c>
      <c r="C7" s="103">
        <v>963</v>
      </c>
      <c r="D7" s="103">
        <v>390</v>
      </c>
      <c r="E7" s="103">
        <v>133</v>
      </c>
      <c r="F7" s="103">
        <v>95</v>
      </c>
      <c r="G7" s="103">
        <v>33</v>
      </c>
      <c r="H7" s="103">
        <v>8</v>
      </c>
      <c r="I7" s="103">
        <v>1</v>
      </c>
      <c r="J7" s="103">
        <v>357</v>
      </c>
      <c r="K7" s="103">
        <v>93</v>
      </c>
      <c r="L7" s="103">
        <v>1122</v>
      </c>
      <c r="M7" s="103">
        <v>466</v>
      </c>
      <c r="N7" s="99">
        <f t="shared" si="0"/>
        <v>7264</v>
      </c>
      <c r="O7" s="99">
        <f t="shared" si="0"/>
        <v>1689</v>
      </c>
    </row>
    <row r="8" spans="1:15" ht="12.75">
      <c r="A8" s="4">
        <v>2001</v>
      </c>
      <c r="B8" s="103">
        <v>5251</v>
      </c>
      <c r="C8" s="103">
        <v>881</v>
      </c>
      <c r="D8" s="103">
        <v>392</v>
      </c>
      <c r="E8" s="103">
        <v>129</v>
      </c>
      <c r="F8" s="103">
        <v>87</v>
      </c>
      <c r="G8" s="103">
        <v>29</v>
      </c>
      <c r="H8" s="103">
        <v>9</v>
      </c>
      <c r="I8" s="103">
        <v>3</v>
      </c>
      <c r="J8" s="103">
        <v>345</v>
      </c>
      <c r="K8" s="103">
        <v>87</v>
      </c>
      <c r="L8" s="103">
        <v>1102</v>
      </c>
      <c r="M8" s="103">
        <v>428</v>
      </c>
      <c r="N8" s="99">
        <f t="shared" si="0"/>
        <v>7186</v>
      </c>
      <c r="O8" s="99">
        <f t="shared" si="0"/>
        <v>1557</v>
      </c>
    </row>
    <row r="9" spans="1:15" ht="12.75">
      <c r="A9" s="4">
        <v>2002</v>
      </c>
      <c r="B9" s="103">
        <v>5284</v>
      </c>
      <c r="C9" s="103">
        <v>852</v>
      </c>
      <c r="D9" s="103">
        <v>427</v>
      </c>
      <c r="E9" s="103">
        <v>143</v>
      </c>
      <c r="F9" s="103">
        <v>83</v>
      </c>
      <c r="G9" s="103">
        <v>32</v>
      </c>
      <c r="H9" s="103">
        <v>9</v>
      </c>
      <c r="I9" s="103">
        <v>2</v>
      </c>
      <c r="J9" s="103">
        <v>358</v>
      </c>
      <c r="K9" s="103">
        <v>82</v>
      </c>
      <c r="L9" s="103">
        <v>1117</v>
      </c>
      <c r="M9" s="103">
        <v>417</v>
      </c>
      <c r="N9" s="99">
        <f t="shared" si="0"/>
        <v>7278</v>
      </c>
      <c r="O9" s="99">
        <f t="shared" si="0"/>
        <v>1528</v>
      </c>
    </row>
    <row r="10" spans="1:15" ht="12.75">
      <c r="A10" s="4">
        <v>2003</v>
      </c>
      <c r="B10" s="103">
        <v>5375</v>
      </c>
      <c r="C10" s="103">
        <v>852</v>
      </c>
      <c r="D10" s="103">
        <v>440</v>
      </c>
      <c r="E10" s="103">
        <v>149</v>
      </c>
      <c r="F10" s="103">
        <v>94</v>
      </c>
      <c r="G10" s="103">
        <v>29</v>
      </c>
      <c r="H10" s="103">
        <v>10</v>
      </c>
      <c r="I10" s="103">
        <v>2</v>
      </c>
      <c r="J10" s="103">
        <v>366</v>
      </c>
      <c r="K10" s="103">
        <v>80</v>
      </c>
      <c r="L10" s="103">
        <v>1150</v>
      </c>
      <c r="M10" s="103">
        <v>416</v>
      </c>
      <c r="N10" s="99">
        <f t="shared" si="0"/>
        <v>7435</v>
      </c>
      <c r="O10" s="99">
        <f t="shared" si="0"/>
        <v>1528</v>
      </c>
    </row>
    <row r="11" spans="1:15" ht="12.75">
      <c r="A11" s="4">
        <v>2004</v>
      </c>
      <c r="B11" s="103">
        <v>5393</v>
      </c>
      <c r="C11" s="103">
        <v>813</v>
      </c>
      <c r="D11" s="103">
        <v>467</v>
      </c>
      <c r="E11" s="103">
        <v>163</v>
      </c>
      <c r="F11" s="103">
        <v>96</v>
      </c>
      <c r="G11" s="103">
        <v>29</v>
      </c>
      <c r="H11" s="103">
        <v>8</v>
      </c>
      <c r="I11" s="103">
        <v>2</v>
      </c>
      <c r="J11" s="103">
        <v>375</v>
      </c>
      <c r="K11" s="103">
        <v>78</v>
      </c>
      <c r="L11" s="103">
        <v>1145</v>
      </c>
      <c r="M11" s="103">
        <v>390</v>
      </c>
      <c r="N11" s="99">
        <f t="shared" si="0"/>
        <v>7484</v>
      </c>
      <c r="O11" s="99">
        <f t="shared" si="0"/>
        <v>1475</v>
      </c>
    </row>
    <row r="12" spans="1:15" ht="12.75">
      <c r="A12" s="4">
        <v>2005</v>
      </c>
      <c r="B12" s="103">
        <v>5445</v>
      </c>
      <c r="C12" s="103">
        <v>823</v>
      </c>
      <c r="D12" s="103">
        <v>486</v>
      </c>
      <c r="E12" s="103">
        <v>158</v>
      </c>
      <c r="F12" s="103">
        <v>104</v>
      </c>
      <c r="G12" s="103">
        <v>30</v>
      </c>
      <c r="H12" s="103">
        <v>10</v>
      </c>
      <c r="I12" s="103">
        <v>4</v>
      </c>
      <c r="J12" s="103">
        <v>372</v>
      </c>
      <c r="K12" s="103">
        <v>79</v>
      </c>
      <c r="L12" s="103">
        <v>1098</v>
      </c>
      <c r="M12" s="103">
        <v>379</v>
      </c>
      <c r="N12" s="99">
        <f t="shared" si="0"/>
        <v>7515</v>
      </c>
      <c r="O12" s="99">
        <f t="shared" si="0"/>
        <v>1473</v>
      </c>
    </row>
    <row r="13" spans="1:15" ht="12.75">
      <c r="A13" s="4">
        <v>2006</v>
      </c>
      <c r="B13" s="103">
        <v>5444</v>
      </c>
      <c r="C13" s="103">
        <v>740</v>
      </c>
      <c r="D13" s="103">
        <v>518</v>
      </c>
      <c r="E13" s="103">
        <v>164</v>
      </c>
      <c r="F13" s="103">
        <v>94</v>
      </c>
      <c r="G13" s="103">
        <v>29</v>
      </c>
      <c r="H13" s="103">
        <v>12</v>
      </c>
      <c r="I13" s="103">
        <v>1</v>
      </c>
      <c r="J13" s="103">
        <v>387</v>
      </c>
      <c r="K13" s="103">
        <v>71</v>
      </c>
      <c r="L13" s="103">
        <v>1089</v>
      </c>
      <c r="M13" s="103">
        <v>350</v>
      </c>
      <c r="N13" s="99">
        <f t="shared" si="0"/>
        <v>7544</v>
      </c>
      <c r="O13" s="99">
        <f t="shared" si="0"/>
        <v>1355</v>
      </c>
    </row>
    <row r="14" spans="1:15" ht="12.75">
      <c r="A14" s="7">
        <v>2007</v>
      </c>
      <c r="B14" s="104">
        <v>5411</v>
      </c>
      <c r="C14" s="104">
        <v>733</v>
      </c>
      <c r="D14" s="104">
        <v>520</v>
      </c>
      <c r="E14" s="104">
        <v>163</v>
      </c>
      <c r="F14" s="104">
        <v>110</v>
      </c>
      <c r="G14" s="104">
        <v>36</v>
      </c>
      <c r="H14" s="104">
        <v>12</v>
      </c>
      <c r="I14" s="104">
        <v>1</v>
      </c>
      <c r="J14" s="104">
        <v>374</v>
      </c>
      <c r="K14" s="104">
        <v>68</v>
      </c>
      <c r="L14" s="104">
        <v>1051</v>
      </c>
      <c r="M14" s="104">
        <v>336</v>
      </c>
      <c r="N14" s="101">
        <f>SUM(B14,D14,F14,H14,J14,L14)</f>
        <v>7478</v>
      </c>
      <c r="O14" s="101">
        <f>SUM(C14,E14,G14,I14,K14,M14)</f>
        <v>1337</v>
      </c>
    </row>
    <row r="17" spans="1:15" ht="12.75">
      <c r="A17" s="135" t="s">
        <v>16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25.5" customHeight="1">
      <c r="A18" s="1"/>
      <c r="B18" s="134" t="s">
        <v>9</v>
      </c>
      <c r="C18" s="134"/>
      <c r="D18" s="134" t="s">
        <v>141</v>
      </c>
      <c r="E18" s="134"/>
      <c r="F18" s="134" t="s">
        <v>142</v>
      </c>
      <c r="G18" s="134"/>
      <c r="H18" s="134" t="s">
        <v>139</v>
      </c>
      <c r="I18" s="134"/>
      <c r="J18" s="134" t="s">
        <v>140</v>
      </c>
      <c r="K18" s="134"/>
      <c r="L18" s="134" t="s">
        <v>143</v>
      </c>
      <c r="M18" s="134"/>
      <c r="N18" s="134" t="s">
        <v>6</v>
      </c>
      <c r="O18" s="134"/>
    </row>
    <row r="19" spans="1:15" ht="12.75">
      <c r="A19" s="2" t="s">
        <v>5</v>
      </c>
      <c r="B19" s="2" t="s">
        <v>12</v>
      </c>
      <c r="C19" s="2" t="s">
        <v>13</v>
      </c>
      <c r="D19" s="2" t="s">
        <v>12</v>
      </c>
      <c r="E19" s="2" t="s">
        <v>13</v>
      </c>
      <c r="F19" s="2" t="s">
        <v>12</v>
      </c>
      <c r="G19" s="2" t="s">
        <v>13</v>
      </c>
      <c r="H19" s="2" t="s">
        <v>12</v>
      </c>
      <c r="I19" s="2" t="s">
        <v>13</v>
      </c>
      <c r="J19" s="2" t="s">
        <v>12</v>
      </c>
      <c r="K19" s="2" t="s">
        <v>13</v>
      </c>
      <c r="L19" s="2" t="s">
        <v>12</v>
      </c>
      <c r="M19" s="2" t="s">
        <v>13</v>
      </c>
      <c r="N19" s="2" t="s">
        <v>12</v>
      </c>
      <c r="O19" s="2" t="s">
        <v>13</v>
      </c>
    </row>
    <row r="20" spans="1:15" ht="12.75">
      <c r="A20" s="4">
        <v>1997</v>
      </c>
      <c r="B20" s="103">
        <v>2139</v>
      </c>
      <c r="C20" s="103">
        <v>100</v>
      </c>
      <c r="D20" s="103">
        <v>108</v>
      </c>
      <c r="E20" s="103">
        <v>5</v>
      </c>
      <c r="F20" s="103">
        <v>32</v>
      </c>
      <c r="G20" s="103">
        <v>21</v>
      </c>
      <c r="H20" s="103">
        <v>4</v>
      </c>
      <c r="I20" s="103">
        <v>0</v>
      </c>
      <c r="J20" s="103">
        <v>288</v>
      </c>
      <c r="K20" s="103">
        <v>12</v>
      </c>
      <c r="L20" s="103">
        <v>396</v>
      </c>
      <c r="M20" s="103">
        <v>20</v>
      </c>
      <c r="N20" s="99">
        <f>SUM(B20,D20,F20,H20,J20,L20)</f>
        <v>2967</v>
      </c>
      <c r="O20" s="99">
        <f>SUM(C20,E20,G20,I20,K20,M20)</f>
        <v>158</v>
      </c>
    </row>
    <row r="21" spans="1:15" ht="12.75">
      <c r="A21" s="4">
        <v>1998</v>
      </c>
      <c r="B21" s="103">
        <v>2241</v>
      </c>
      <c r="C21" s="103">
        <v>95</v>
      </c>
      <c r="D21" s="103">
        <v>101</v>
      </c>
      <c r="E21" s="103">
        <v>7</v>
      </c>
      <c r="F21" s="103">
        <v>32</v>
      </c>
      <c r="G21" s="103">
        <v>21</v>
      </c>
      <c r="H21" s="103">
        <v>5</v>
      </c>
      <c r="I21" s="103">
        <v>1</v>
      </c>
      <c r="J21" s="103">
        <v>293</v>
      </c>
      <c r="K21" s="103">
        <v>15</v>
      </c>
      <c r="L21" s="103">
        <v>426</v>
      </c>
      <c r="M21" s="103">
        <v>24</v>
      </c>
      <c r="N21" s="99">
        <f aca="true" t="shared" si="1" ref="N21:O29">SUM(B21,D21,F21,H21,J21,L21)</f>
        <v>3098</v>
      </c>
      <c r="O21" s="99">
        <f t="shared" si="1"/>
        <v>163</v>
      </c>
    </row>
    <row r="22" spans="1:15" ht="12.75">
      <c r="A22" s="4">
        <v>1999</v>
      </c>
      <c r="B22" s="103">
        <v>2291</v>
      </c>
      <c r="C22" s="103">
        <v>81</v>
      </c>
      <c r="D22" s="103">
        <v>97</v>
      </c>
      <c r="E22" s="103">
        <v>8</v>
      </c>
      <c r="F22" s="103">
        <v>31</v>
      </c>
      <c r="G22" s="103">
        <v>22</v>
      </c>
      <c r="H22" s="103">
        <v>4</v>
      </c>
      <c r="I22" s="103">
        <v>1</v>
      </c>
      <c r="J22" s="103">
        <v>289</v>
      </c>
      <c r="K22" s="103">
        <v>13</v>
      </c>
      <c r="L22" s="103">
        <v>444</v>
      </c>
      <c r="M22" s="103">
        <v>24</v>
      </c>
      <c r="N22" s="99">
        <f t="shared" si="1"/>
        <v>3156</v>
      </c>
      <c r="O22" s="99">
        <f t="shared" si="1"/>
        <v>149</v>
      </c>
    </row>
    <row r="23" spans="1:15" ht="12.75">
      <c r="A23" s="4">
        <v>2000</v>
      </c>
      <c r="B23" s="103">
        <v>2314</v>
      </c>
      <c r="C23" s="103">
        <v>78</v>
      </c>
      <c r="D23" s="103">
        <v>100</v>
      </c>
      <c r="E23" s="103">
        <v>7</v>
      </c>
      <c r="F23" s="103">
        <v>29</v>
      </c>
      <c r="G23" s="103">
        <v>19</v>
      </c>
      <c r="H23" s="103">
        <v>5</v>
      </c>
      <c r="I23" s="103">
        <v>1</v>
      </c>
      <c r="J23" s="103">
        <v>307</v>
      </c>
      <c r="K23" s="103">
        <v>9</v>
      </c>
      <c r="L23" s="103">
        <v>467</v>
      </c>
      <c r="M23" s="103">
        <v>24</v>
      </c>
      <c r="N23" s="99">
        <f t="shared" si="1"/>
        <v>3222</v>
      </c>
      <c r="O23" s="99">
        <f t="shared" si="1"/>
        <v>138</v>
      </c>
    </row>
    <row r="24" spans="1:15" ht="12.75">
      <c r="A24" s="4">
        <v>2001</v>
      </c>
      <c r="B24" s="103">
        <v>2353</v>
      </c>
      <c r="C24" s="103">
        <v>68</v>
      </c>
      <c r="D24" s="103">
        <v>91</v>
      </c>
      <c r="E24" s="103">
        <v>7</v>
      </c>
      <c r="F24" s="103">
        <v>26</v>
      </c>
      <c r="G24" s="103">
        <v>23</v>
      </c>
      <c r="H24" s="103">
        <v>5</v>
      </c>
      <c r="I24" s="103">
        <v>0</v>
      </c>
      <c r="J24" s="103">
        <v>311</v>
      </c>
      <c r="K24" s="103">
        <v>10</v>
      </c>
      <c r="L24" s="103">
        <v>464</v>
      </c>
      <c r="M24" s="103">
        <v>22</v>
      </c>
      <c r="N24" s="99">
        <f t="shared" si="1"/>
        <v>3250</v>
      </c>
      <c r="O24" s="99">
        <f t="shared" si="1"/>
        <v>130</v>
      </c>
    </row>
    <row r="25" spans="1:15" ht="12.75">
      <c r="A25" s="4">
        <v>2002</v>
      </c>
      <c r="B25" s="103">
        <v>2321</v>
      </c>
      <c r="C25" s="103">
        <v>70</v>
      </c>
      <c r="D25" s="103">
        <v>91</v>
      </c>
      <c r="E25" s="103">
        <v>11</v>
      </c>
      <c r="F25" s="103">
        <v>26</v>
      </c>
      <c r="G25" s="103">
        <v>20</v>
      </c>
      <c r="H25" s="103">
        <v>3</v>
      </c>
      <c r="I25" s="103">
        <v>0</v>
      </c>
      <c r="J25" s="103">
        <v>315</v>
      </c>
      <c r="K25" s="103">
        <v>10</v>
      </c>
      <c r="L25" s="103">
        <v>474</v>
      </c>
      <c r="M25" s="103">
        <v>19</v>
      </c>
      <c r="N25" s="99">
        <f t="shared" si="1"/>
        <v>3230</v>
      </c>
      <c r="O25" s="99">
        <f t="shared" si="1"/>
        <v>130</v>
      </c>
    </row>
    <row r="26" spans="1:15" ht="12.75">
      <c r="A26" s="4">
        <v>2003</v>
      </c>
      <c r="B26" s="103">
        <v>2336</v>
      </c>
      <c r="C26" s="103">
        <v>68</v>
      </c>
      <c r="D26" s="103">
        <v>92</v>
      </c>
      <c r="E26" s="103">
        <v>11</v>
      </c>
      <c r="F26" s="103">
        <v>25</v>
      </c>
      <c r="G26" s="103">
        <v>19</v>
      </c>
      <c r="H26" s="103">
        <v>2</v>
      </c>
      <c r="I26" s="103">
        <v>0</v>
      </c>
      <c r="J26" s="103">
        <v>323</v>
      </c>
      <c r="K26" s="103">
        <v>9</v>
      </c>
      <c r="L26" s="103">
        <v>485</v>
      </c>
      <c r="M26" s="103">
        <v>16</v>
      </c>
      <c r="N26" s="99">
        <f t="shared" si="1"/>
        <v>3263</v>
      </c>
      <c r="O26" s="99">
        <f t="shared" si="1"/>
        <v>123</v>
      </c>
    </row>
    <row r="27" spans="1:15" ht="12.75">
      <c r="A27" s="4">
        <v>2004</v>
      </c>
      <c r="B27" s="103">
        <v>2398</v>
      </c>
      <c r="C27" s="103">
        <v>55</v>
      </c>
      <c r="D27" s="103">
        <v>94</v>
      </c>
      <c r="E27" s="103">
        <v>12</v>
      </c>
      <c r="F27" s="103">
        <v>29</v>
      </c>
      <c r="G27" s="103">
        <v>19</v>
      </c>
      <c r="H27" s="103">
        <v>5</v>
      </c>
      <c r="I27" s="103">
        <v>0</v>
      </c>
      <c r="J27" s="103">
        <v>334</v>
      </c>
      <c r="K27" s="103">
        <v>7</v>
      </c>
      <c r="L27" s="103">
        <v>493</v>
      </c>
      <c r="M27" s="103">
        <v>21</v>
      </c>
      <c r="N27" s="99">
        <f t="shared" si="1"/>
        <v>3353</v>
      </c>
      <c r="O27" s="99">
        <f t="shared" si="1"/>
        <v>114</v>
      </c>
    </row>
    <row r="28" spans="1:15" ht="12.75">
      <c r="A28" s="4">
        <v>2005</v>
      </c>
      <c r="B28" s="103">
        <v>2386</v>
      </c>
      <c r="C28" s="103">
        <v>54</v>
      </c>
      <c r="D28" s="103">
        <v>95</v>
      </c>
      <c r="E28" s="103">
        <v>9</v>
      </c>
      <c r="F28" s="103">
        <v>31</v>
      </c>
      <c r="G28" s="103">
        <v>18</v>
      </c>
      <c r="H28" s="103">
        <v>7</v>
      </c>
      <c r="I28" s="103">
        <v>0</v>
      </c>
      <c r="J28" s="103">
        <v>332</v>
      </c>
      <c r="K28" s="103">
        <v>5</v>
      </c>
      <c r="L28" s="103">
        <v>495</v>
      </c>
      <c r="M28" s="103">
        <v>17</v>
      </c>
      <c r="N28" s="99">
        <f t="shared" si="1"/>
        <v>3346</v>
      </c>
      <c r="O28" s="99">
        <f t="shared" si="1"/>
        <v>103</v>
      </c>
    </row>
    <row r="29" spans="1:15" ht="12.75">
      <c r="A29" s="4">
        <v>2006</v>
      </c>
      <c r="B29" s="103">
        <v>2463</v>
      </c>
      <c r="C29" s="103">
        <v>57</v>
      </c>
      <c r="D29" s="103">
        <v>91</v>
      </c>
      <c r="E29" s="103">
        <v>7</v>
      </c>
      <c r="F29" s="103">
        <v>35</v>
      </c>
      <c r="G29" s="103">
        <v>19</v>
      </c>
      <c r="H29" s="103">
        <v>4</v>
      </c>
      <c r="I29" s="103">
        <v>0</v>
      </c>
      <c r="J29" s="103">
        <v>322</v>
      </c>
      <c r="K29" s="103">
        <v>7</v>
      </c>
      <c r="L29" s="103">
        <v>500</v>
      </c>
      <c r="M29" s="103">
        <v>23</v>
      </c>
      <c r="N29" s="99">
        <f t="shared" si="1"/>
        <v>3415</v>
      </c>
      <c r="O29" s="99">
        <f t="shared" si="1"/>
        <v>113</v>
      </c>
    </row>
    <row r="30" spans="1:15" ht="12.75">
      <c r="A30" s="7">
        <v>2007</v>
      </c>
      <c r="B30" s="104">
        <v>2583</v>
      </c>
      <c r="C30" s="104">
        <v>57</v>
      </c>
      <c r="D30" s="104">
        <v>88</v>
      </c>
      <c r="E30" s="104">
        <v>8</v>
      </c>
      <c r="F30" s="104">
        <v>30</v>
      </c>
      <c r="G30" s="104">
        <v>18</v>
      </c>
      <c r="H30" s="104">
        <v>5</v>
      </c>
      <c r="I30" s="104">
        <v>0</v>
      </c>
      <c r="J30" s="104">
        <v>329</v>
      </c>
      <c r="K30" s="104">
        <v>6</v>
      </c>
      <c r="L30" s="104">
        <v>493</v>
      </c>
      <c r="M30" s="104">
        <v>23</v>
      </c>
      <c r="N30" s="101">
        <f>SUM(B30,D30,F30,H30,J30,L30)</f>
        <v>3528</v>
      </c>
      <c r="O30" s="101">
        <f>SUM(C30,E30,G30,I30,K30,M30)</f>
        <v>112</v>
      </c>
    </row>
  </sheetData>
  <sheetProtection/>
  <mergeCells count="16">
    <mergeCell ref="J18:K18"/>
    <mergeCell ref="L18:M18"/>
    <mergeCell ref="N18:O18"/>
    <mergeCell ref="A17:O17"/>
    <mergeCell ref="B18:C18"/>
    <mergeCell ref="D18:E18"/>
    <mergeCell ref="F18:G18"/>
    <mergeCell ref="H18:I18"/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7" sqref="A17:O17"/>
    </sheetView>
  </sheetViews>
  <sheetFormatPr defaultColWidth="9.140625" defaultRowHeight="12.75"/>
  <cols>
    <col min="1" max="1" width="5.7109375" style="0" customWidth="1"/>
    <col min="2" max="2" width="10.421875" style="0" customWidth="1"/>
    <col min="3" max="3" width="7.140625" style="0" customWidth="1"/>
    <col min="4" max="4" width="10.421875" style="0" customWidth="1"/>
    <col min="5" max="5" width="7.140625" style="0" customWidth="1"/>
    <col min="6" max="6" width="10.421875" style="0" customWidth="1"/>
    <col min="7" max="7" width="7.140625" style="0" customWidth="1"/>
    <col min="8" max="8" width="10.421875" style="0" customWidth="1"/>
    <col min="9" max="9" width="7.140625" style="0" customWidth="1"/>
    <col min="10" max="10" width="10.421875" style="0" customWidth="1"/>
    <col min="11" max="11" width="7.140625" style="0" customWidth="1"/>
    <col min="12" max="12" width="10.421875" style="0" customWidth="1"/>
    <col min="13" max="13" width="7.140625" style="0" customWidth="1"/>
    <col min="14" max="14" width="10.421875" style="0" customWidth="1"/>
    <col min="15" max="15" width="7.140625" style="0" customWidth="1"/>
  </cols>
  <sheetData>
    <row r="1" spans="1:15" ht="12.75">
      <c r="A1" s="135" t="s">
        <v>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"/>
      <c r="B2" s="134" t="s">
        <v>9</v>
      </c>
      <c r="C2" s="134"/>
      <c r="D2" s="134" t="s">
        <v>141</v>
      </c>
      <c r="E2" s="134"/>
      <c r="F2" s="134" t="s">
        <v>142</v>
      </c>
      <c r="G2" s="134"/>
      <c r="H2" s="134" t="s">
        <v>139</v>
      </c>
      <c r="I2" s="134"/>
      <c r="J2" s="134" t="s">
        <v>140</v>
      </c>
      <c r="K2" s="134"/>
      <c r="L2" s="134" t="s">
        <v>143</v>
      </c>
      <c r="M2" s="134"/>
      <c r="N2" s="134" t="s">
        <v>6</v>
      </c>
      <c r="O2" s="134"/>
    </row>
    <row r="3" spans="1:15" ht="12.75">
      <c r="A3" s="2" t="s">
        <v>5</v>
      </c>
      <c r="B3" s="2" t="s">
        <v>12</v>
      </c>
      <c r="C3" s="2" t="s">
        <v>13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</row>
    <row r="4" spans="1:15" ht="12.75">
      <c r="A4" s="4">
        <v>1997</v>
      </c>
      <c r="B4" s="4">
        <v>106</v>
      </c>
      <c r="C4" s="4">
        <v>2</v>
      </c>
      <c r="D4" s="4">
        <v>44</v>
      </c>
      <c r="E4" s="4">
        <v>0</v>
      </c>
      <c r="F4" s="4">
        <v>9</v>
      </c>
      <c r="G4" s="4">
        <v>4</v>
      </c>
      <c r="H4" s="4">
        <v>3</v>
      </c>
      <c r="I4" s="4">
        <v>1</v>
      </c>
      <c r="J4" s="4">
        <v>30</v>
      </c>
      <c r="K4" s="4">
        <v>0</v>
      </c>
      <c r="L4" s="4">
        <v>8</v>
      </c>
      <c r="M4" s="4">
        <v>2</v>
      </c>
      <c r="N4" s="5">
        <f>SUM(B4,D4,F4,H4,J4,L4)</f>
        <v>200</v>
      </c>
      <c r="O4" s="5">
        <f>SUM(C4,E4,G4,I4,K4,M4)</f>
        <v>9</v>
      </c>
    </row>
    <row r="5" spans="1:15" ht="12.75">
      <c r="A5" s="4">
        <v>1998</v>
      </c>
      <c r="B5" s="4">
        <v>116</v>
      </c>
      <c r="C5" s="4">
        <v>1</v>
      </c>
      <c r="D5" s="4">
        <v>41</v>
      </c>
      <c r="E5" s="4">
        <v>0</v>
      </c>
      <c r="F5" s="4">
        <v>11</v>
      </c>
      <c r="G5" s="4">
        <v>5</v>
      </c>
      <c r="H5" s="4">
        <v>4</v>
      </c>
      <c r="I5" s="4">
        <v>1</v>
      </c>
      <c r="J5" s="4">
        <v>32</v>
      </c>
      <c r="K5" s="4">
        <v>0</v>
      </c>
      <c r="L5" s="4">
        <v>9</v>
      </c>
      <c r="M5" s="4">
        <v>1</v>
      </c>
      <c r="N5" s="5">
        <f aca="true" t="shared" si="0" ref="N5:O13">SUM(B5,D5,F5,H5,J5,L5)</f>
        <v>213</v>
      </c>
      <c r="O5" s="5">
        <f t="shared" si="0"/>
        <v>8</v>
      </c>
    </row>
    <row r="6" spans="1:15" ht="12.75">
      <c r="A6" s="4">
        <v>1999</v>
      </c>
      <c r="B6" s="4">
        <v>124</v>
      </c>
      <c r="C6" s="4">
        <v>2</v>
      </c>
      <c r="D6" s="4">
        <v>41</v>
      </c>
      <c r="E6" s="4">
        <v>0</v>
      </c>
      <c r="F6" s="4">
        <v>11</v>
      </c>
      <c r="G6" s="4">
        <v>7</v>
      </c>
      <c r="H6" s="4">
        <v>7</v>
      </c>
      <c r="I6" s="4">
        <v>1</v>
      </c>
      <c r="J6" s="4">
        <v>31</v>
      </c>
      <c r="K6" s="4">
        <v>0</v>
      </c>
      <c r="L6" s="4">
        <v>11</v>
      </c>
      <c r="M6" s="4">
        <v>1</v>
      </c>
      <c r="N6" s="5">
        <f t="shared" si="0"/>
        <v>225</v>
      </c>
      <c r="O6" s="5">
        <f t="shared" si="0"/>
        <v>11</v>
      </c>
    </row>
    <row r="7" spans="1:15" ht="12.75">
      <c r="A7" s="4">
        <v>2000</v>
      </c>
      <c r="B7" s="4">
        <v>127</v>
      </c>
      <c r="C7" s="4">
        <v>1</v>
      </c>
      <c r="D7" s="4">
        <v>40</v>
      </c>
      <c r="E7" s="4">
        <v>0</v>
      </c>
      <c r="F7" s="4">
        <v>11</v>
      </c>
      <c r="G7" s="4">
        <v>7</v>
      </c>
      <c r="H7" s="4">
        <v>5</v>
      </c>
      <c r="I7" s="4">
        <v>1</v>
      </c>
      <c r="J7" s="4">
        <v>34</v>
      </c>
      <c r="K7" s="4">
        <v>1</v>
      </c>
      <c r="L7" s="4">
        <v>11</v>
      </c>
      <c r="M7" s="4">
        <v>1</v>
      </c>
      <c r="N7" s="5">
        <f t="shared" si="0"/>
        <v>228</v>
      </c>
      <c r="O7" s="5">
        <f t="shared" si="0"/>
        <v>11</v>
      </c>
    </row>
    <row r="8" spans="1:15" ht="12.75">
      <c r="A8" s="4">
        <v>2001</v>
      </c>
      <c r="B8" s="4">
        <v>125</v>
      </c>
      <c r="C8" s="4">
        <v>1</v>
      </c>
      <c r="D8" s="4">
        <v>40</v>
      </c>
      <c r="E8" s="4">
        <v>1</v>
      </c>
      <c r="F8" s="4">
        <v>12</v>
      </c>
      <c r="G8" s="4">
        <v>6</v>
      </c>
      <c r="H8" s="4">
        <v>10</v>
      </c>
      <c r="I8" s="4">
        <v>0</v>
      </c>
      <c r="J8" s="4">
        <v>39</v>
      </c>
      <c r="K8" s="4">
        <v>1</v>
      </c>
      <c r="L8" s="4">
        <v>10</v>
      </c>
      <c r="M8" s="4">
        <v>1</v>
      </c>
      <c r="N8" s="5">
        <f t="shared" si="0"/>
        <v>236</v>
      </c>
      <c r="O8" s="5">
        <f t="shared" si="0"/>
        <v>10</v>
      </c>
    </row>
    <row r="9" spans="1:15" ht="12.75">
      <c r="A9" s="4">
        <v>2002</v>
      </c>
      <c r="B9" s="4">
        <v>134</v>
      </c>
      <c r="C9" s="4">
        <v>1</v>
      </c>
      <c r="D9" s="4">
        <v>40</v>
      </c>
      <c r="E9" s="4">
        <v>0</v>
      </c>
      <c r="F9" s="4">
        <v>12</v>
      </c>
      <c r="G9" s="4">
        <v>5</v>
      </c>
      <c r="H9" s="4">
        <v>10</v>
      </c>
      <c r="I9" s="4">
        <v>0</v>
      </c>
      <c r="J9" s="4">
        <v>40</v>
      </c>
      <c r="K9" s="4">
        <v>1</v>
      </c>
      <c r="L9" s="4">
        <v>12</v>
      </c>
      <c r="M9" s="4">
        <v>1</v>
      </c>
      <c r="N9" s="5">
        <f t="shared" si="0"/>
        <v>248</v>
      </c>
      <c r="O9" s="5">
        <f t="shared" si="0"/>
        <v>8</v>
      </c>
    </row>
    <row r="10" spans="1:15" ht="12.75">
      <c r="A10" s="4">
        <v>2003</v>
      </c>
      <c r="B10" s="4">
        <v>138</v>
      </c>
      <c r="C10" s="4">
        <v>1</v>
      </c>
      <c r="D10" s="4">
        <v>40</v>
      </c>
      <c r="E10" s="4">
        <v>0</v>
      </c>
      <c r="F10" s="4">
        <v>12</v>
      </c>
      <c r="G10" s="4">
        <v>5</v>
      </c>
      <c r="H10" s="4">
        <v>10</v>
      </c>
      <c r="I10" s="4">
        <v>0</v>
      </c>
      <c r="J10" s="4">
        <v>41</v>
      </c>
      <c r="K10" s="4">
        <v>1</v>
      </c>
      <c r="L10" s="4">
        <v>12</v>
      </c>
      <c r="M10" s="4">
        <v>1</v>
      </c>
      <c r="N10" s="5">
        <f t="shared" si="0"/>
        <v>253</v>
      </c>
      <c r="O10" s="5">
        <f t="shared" si="0"/>
        <v>8</v>
      </c>
    </row>
    <row r="11" spans="1:15" ht="12.75">
      <c r="A11" s="4">
        <v>2004</v>
      </c>
      <c r="B11" s="4">
        <v>130</v>
      </c>
      <c r="C11" s="4">
        <v>2</v>
      </c>
      <c r="D11" s="4">
        <v>39</v>
      </c>
      <c r="E11" s="4">
        <v>0</v>
      </c>
      <c r="F11" s="4">
        <v>15</v>
      </c>
      <c r="G11" s="4">
        <v>3</v>
      </c>
      <c r="H11" s="4">
        <v>10</v>
      </c>
      <c r="I11" s="4">
        <v>0</v>
      </c>
      <c r="J11" s="4">
        <v>41</v>
      </c>
      <c r="K11" s="4">
        <v>1</v>
      </c>
      <c r="L11" s="4">
        <v>12</v>
      </c>
      <c r="M11" s="4">
        <v>1</v>
      </c>
      <c r="N11" s="5">
        <f t="shared" si="0"/>
        <v>247</v>
      </c>
      <c r="O11" s="5">
        <f t="shared" si="0"/>
        <v>7</v>
      </c>
    </row>
    <row r="12" spans="1:15" ht="12.75">
      <c r="A12" s="4">
        <v>2005</v>
      </c>
      <c r="B12" s="4">
        <v>134</v>
      </c>
      <c r="C12" s="4">
        <v>3</v>
      </c>
      <c r="D12" s="4">
        <v>41</v>
      </c>
      <c r="E12" s="4">
        <v>1</v>
      </c>
      <c r="F12" s="4">
        <v>15</v>
      </c>
      <c r="G12" s="4">
        <v>3</v>
      </c>
      <c r="H12" s="4">
        <v>9</v>
      </c>
      <c r="I12" s="4">
        <v>0</v>
      </c>
      <c r="J12" s="4">
        <v>46</v>
      </c>
      <c r="K12" s="4">
        <v>1</v>
      </c>
      <c r="L12" s="4">
        <v>12</v>
      </c>
      <c r="M12" s="4">
        <v>1</v>
      </c>
      <c r="N12" s="5">
        <f t="shared" si="0"/>
        <v>257</v>
      </c>
      <c r="O12" s="5">
        <f t="shared" si="0"/>
        <v>9</v>
      </c>
    </row>
    <row r="13" spans="1:15" ht="12.75">
      <c r="A13" s="4">
        <v>2006</v>
      </c>
      <c r="B13" s="4">
        <v>151</v>
      </c>
      <c r="C13" s="4">
        <v>2</v>
      </c>
      <c r="D13" s="4">
        <v>37</v>
      </c>
      <c r="E13" s="4">
        <v>1</v>
      </c>
      <c r="F13" s="4">
        <v>13</v>
      </c>
      <c r="G13" s="4">
        <v>3</v>
      </c>
      <c r="H13" s="4">
        <v>11</v>
      </c>
      <c r="I13" s="4">
        <v>0</v>
      </c>
      <c r="J13" s="4">
        <v>47</v>
      </c>
      <c r="K13" s="4">
        <v>2</v>
      </c>
      <c r="L13" s="4">
        <v>19</v>
      </c>
      <c r="M13" s="4">
        <v>1</v>
      </c>
      <c r="N13" s="5">
        <f t="shared" si="0"/>
        <v>278</v>
      </c>
      <c r="O13" s="5">
        <f t="shared" si="0"/>
        <v>9</v>
      </c>
    </row>
    <row r="14" spans="1:15" ht="12.75">
      <c r="A14" s="7">
        <v>2007</v>
      </c>
      <c r="B14" s="7">
        <v>155</v>
      </c>
      <c r="C14" s="7">
        <v>2</v>
      </c>
      <c r="D14" s="7">
        <v>43</v>
      </c>
      <c r="E14" s="7">
        <v>0</v>
      </c>
      <c r="F14" s="7">
        <v>12</v>
      </c>
      <c r="G14" s="7">
        <v>4</v>
      </c>
      <c r="H14" s="7">
        <v>12</v>
      </c>
      <c r="I14" s="7">
        <v>0</v>
      </c>
      <c r="J14" s="7">
        <v>46</v>
      </c>
      <c r="K14" s="7">
        <v>2</v>
      </c>
      <c r="L14" s="7">
        <v>18</v>
      </c>
      <c r="M14" s="7">
        <v>0</v>
      </c>
      <c r="N14" s="8">
        <f>SUM(B14,D14,F14,H14,J14,L14)</f>
        <v>286</v>
      </c>
      <c r="O14" s="8">
        <f>SUM(C14,E14,G14,I14,K14,M14)</f>
        <v>8</v>
      </c>
    </row>
    <row r="17" spans="1:15" ht="12.75">
      <c r="A17" s="135" t="s">
        <v>121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24.75" customHeight="1">
      <c r="A18" s="1"/>
      <c r="B18" s="134" t="s">
        <v>9</v>
      </c>
      <c r="C18" s="134"/>
      <c r="D18" s="134" t="s">
        <v>141</v>
      </c>
      <c r="E18" s="134"/>
      <c r="F18" s="134" t="s">
        <v>142</v>
      </c>
      <c r="G18" s="134"/>
      <c r="H18" s="134" t="s">
        <v>139</v>
      </c>
      <c r="I18" s="134"/>
      <c r="J18" s="134" t="s">
        <v>140</v>
      </c>
      <c r="K18" s="134"/>
      <c r="L18" s="134" t="s">
        <v>143</v>
      </c>
      <c r="M18" s="134"/>
      <c r="N18" s="134" t="s">
        <v>6</v>
      </c>
      <c r="O18" s="134"/>
    </row>
    <row r="19" spans="1:15" ht="12.75">
      <c r="A19" s="2" t="s">
        <v>5</v>
      </c>
      <c r="B19" s="2" t="s">
        <v>12</v>
      </c>
      <c r="C19" s="2" t="s">
        <v>13</v>
      </c>
      <c r="D19" s="2" t="s">
        <v>12</v>
      </c>
      <c r="E19" s="2" t="s">
        <v>13</v>
      </c>
      <c r="F19" s="2" t="s">
        <v>12</v>
      </c>
      <c r="G19" s="2" t="s">
        <v>13</v>
      </c>
      <c r="H19" s="2" t="s">
        <v>12</v>
      </c>
      <c r="I19" s="2" t="s">
        <v>13</v>
      </c>
      <c r="J19" s="2" t="s">
        <v>12</v>
      </c>
      <c r="K19" s="2" t="s">
        <v>13</v>
      </c>
      <c r="L19" s="2" t="s">
        <v>12</v>
      </c>
      <c r="M19" s="2" t="s">
        <v>13</v>
      </c>
      <c r="N19" s="2" t="s">
        <v>12</v>
      </c>
      <c r="O19" s="2" t="s">
        <v>13</v>
      </c>
    </row>
    <row r="20" spans="1:15" ht="12.75">
      <c r="A20" s="4">
        <v>1997</v>
      </c>
      <c r="B20" s="4">
        <v>187</v>
      </c>
      <c r="C20" s="4">
        <v>13</v>
      </c>
      <c r="D20" s="4">
        <v>11</v>
      </c>
      <c r="E20" s="4">
        <v>0</v>
      </c>
      <c r="F20" s="4">
        <v>7</v>
      </c>
      <c r="G20" s="4">
        <v>0</v>
      </c>
      <c r="H20" s="4">
        <v>1</v>
      </c>
      <c r="I20" s="4">
        <v>0</v>
      </c>
      <c r="J20" s="4">
        <v>15</v>
      </c>
      <c r="K20" s="4">
        <v>1</v>
      </c>
      <c r="L20" s="4">
        <v>86</v>
      </c>
      <c r="M20" s="4">
        <v>4</v>
      </c>
      <c r="N20" s="5">
        <f>SUM(B20,D20,F20,H20,J20,L20)</f>
        <v>307</v>
      </c>
      <c r="O20" s="5">
        <f>SUM(C20,E20,G20,I20,K20,M20)</f>
        <v>18</v>
      </c>
    </row>
    <row r="21" spans="1:15" ht="12.75">
      <c r="A21" s="4">
        <v>1998</v>
      </c>
      <c r="B21" s="4">
        <v>165</v>
      </c>
      <c r="C21" s="4">
        <v>6</v>
      </c>
      <c r="D21" s="4">
        <v>14</v>
      </c>
      <c r="E21" s="4">
        <v>1</v>
      </c>
      <c r="F21" s="4">
        <v>8</v>
      </c>
      <c r="G21" s="4">
        <v>0</v>
      </c>
      <c r="H21" s="4">
        <v>2</v>
      </c>
      <c r="I21" s="4">
        <v>0</v>
      </c>
      <c r="J21" s="4">
        <v>9</v>
      </c>
      <c r="K21" s="4">
        <v>2</v>
      </c>
      <c r="L21" s="4">
        <v>69</v>
      </c>
      <c r="M21" s="4">
        <v>6</v>
      </c>
      <c r="N21" s="5">
        <f aca="true" t="shared" si="1" ref="N21:O29">SUM(B21,D21,F21,H21,J21,L21)</f>
        <v>267</v>
      </c>
      <c r="O21" s="5">
        <f t="shared" si="1"/>
        <v>15</v>
      </c>
    </row>
    <row r="22" spans="1:15" ht="12.75">
      <c r="A22" s="4">
        <v>1999</v>
      </c>
      <c r="B22" s="4">
        <v>103</v>
      </c>
      <c r="C22" s="4">
        <v>5</v>
      </c>
      <c r="D22" s="4">
        <v>10</v>
      </c>
      <c r="E22" s="4">
        <v>0</v>
      </c>
      <c r="F22" s="4">
        <v>5</v>
      </c>
      <c r="G22" s="4">
        <v>0</v>
      </c>
      <c r="H22" s="4">
        <v>0</v>
      </c>
      <c r="I22" s="4">
        <v>0</v>
      </c>
      <c r="J22" s="4">
        <v>12</v>
      </c>
      <c r="K22" s="4">
        <v>0</v>
      </c>
      <c r="L22" s="4">
        <v>40</v>
      </c>
      <c r="M22" s="4">
        <v>0</v>
      </c>
      <c r="N22" s="5">
        <f t="shared" si="1"/>
        <v>170</v>
      </c>
      <c r="O22" s="5">
        <f t="shared" si="1"/>
        <v>5</v>
      </c>
    </row>
    <row r="23" spans="1:15" ht="12.75">
      <c r="A23" s="4">
        <v>2000</v>
      </c>
      <c r="B23" s="4">
        <v>134</v>
      </c>
      <c r="C23" s="4">
        <v>5</v>
      </c>
      <c r="D23" s="4">
        <v>14</v>
      </c>
      <c r="E23" s="4">
        <v>0</v>
      </c>
      <c r="F23" s="4">
        <v>4</v>
      </c>
      <c r="G23" s="4">
        <v>0</v>
      </c>
      <c r="H23" s="4">
        <v>1</v>
      </c>
      <c r="I23" s="4">
        <v>0</v>
      </c>
      <c r="J23" s="4">
        <v>18</v>
      </c>
      <c r="K23" s="4">
        <v>2</v>
      </c>
      <c r="L23" s="4">
        <v>49</v>
      </c>
      <c r="M23" s="4">
        <v>4</v>
      </c>
      <c r="N23" s="5">
        <f t="shared" si="1"/>
        <v>220</v>
      </c>
      <c r="O23" s="5">
        <f t="shared" si="1"/>
        <v>11</v>
      </c>
    </row>
    <row r="24" spans="1:15" ht="12.75">
      <c r="A24" s="4">
        <v>2001</v>
      </c>
      <c r="B24" s="4">
        <v>175</v>
      </c>
      <c r="C24" s="4">
        <v>6</v>
      </c>
      <c r="D24" s="4">
        <v>13</v>
      </c>
      <c r="E24" s="4">
        <v>1</v>
      </c>
      <c r="F24" s="4">
        <v>6</v>
      </c>
      <c r="G24" s="4">
        <v>0</v>
      </c>
      <c r="H24" s="4">
        <v>0</v>
      </c>
      <c r="I24" s="4">
        <v>0</v>
      </c>
      <c r="J24" s="4">
        <v>13</v>
      </c>
      <c r="K24" s="4">
        <v>0</v>
      </c>
      <c r="L24" s="4">
        <v>45</v>
      </c>
      <c r="M24" s="4">
        <v>4</v>
      </c>
      <c r="N24" s="5">
        <f t="shared" si="1"/>
        <v>252</v>
      </c>
      <c r="O24" s="5">
        <f t="shared" si="1"/>
        <v>11</v>
      </c>
    </row>
    <row r="25" spans="1:15" ht="12.75">
      <c r="A25" s="4">
        <v>2002</v>
      </c>
      <c r="B25" s="4">
        <v>135</v>
      </c>
      <c r="C25" s="4">
        <v>5</v>
      </c>
      <c r="D25" s="4">
        <v>4</v>
      </c>
      <c r="E25" s="4">
        <v>1</v>
      </c>
      <c r="F25" s="4">
        <v>3</v>
      </c>
      <c r="G25" s="4">
        <v>0</v>
      </c>
      <c r="H25" s="4">
        <v>0</v>
      </c>
      <c r="I25" s="4">
        <v>0</v>
      </c>
      <c r="J25" s="4">
        <v>8</v>
      </c>
      <c r="K25" s="4">
        <v>1</v>
      </c>
      <c r="L25" s="4">
        <v>34</v>
      </c>
      <c r="M25" s="4">
        <v>2</v>
      </c>
      <c r="N25" s="5">
        <f t="shared" si="1"/>
        <v>184</v>
      </c>
      <c r="O25" s="5">
        <f t="shared" si="1"/>
        <v>9</v>
      </c>
    </row>
    <row r="26" spans="1:15" ht="12.75">
      <c r="A26" s="4">
        <v>2003</v>
      </c>
      <c r="B26" s="4">
        <v>150</v>
      </c>
      <c r="C26" s="4">
        <v>9</v>
      </c>
      <c r="D26" s="4">
        <v>13</v>
      </c>
      <c r="E26" s="4">
        <v>0</v>
      </c>
      <c r="F26" s="4">
        <v>2</v>
      </c>
      <c r="G26" s="4">
        <v>0</v>
      </c>
      <c r="H26" s="4">
        <v>2</v>
      </c>
      <c r="I26" s="4">
        <v>0</v>
      </c>
      <c r="J26" s="4">
        <v>14</v>
      </c>
      <c r="K26" s="4">
        <v>0</v>
      </c>
      <c r="L26" s="4">
        <v>56</v>
      </c>
      <c r="M26" s="4">
        <v>5</v>
      </c>
      <c r="N26" s="5">
        <f t="shared" si="1"/>
        <v>237</v>
      </c>
      <c r="O26" s="5">
        <f t="shared" si="1"/>
        <v>14</v>
      </c>
    </row>
    <row r="27" spans="1:15" ht="12.75">
      <c r="A27" s="4">
        <v>2004</v>
      </c>
      <c r="B27" s="4">
        <v>161</v>
      </c>
      <c r="C27" s="4">
        <v>5</v>
      </c>
      <c r="D27" s="4">
        <v>14</v>
      </c>
      <c r="E27" s="4">
        <v>0</v>
      </c>
      <c r="F27" s="4">
        <v>4</v>
      </c>
      <c r="G27" s="4">
        <v>0</v>
      </c>
      <c r="H27" s="4">
        <v>0</v>
      </c>
      <c r="I27" s="4">
        <v>0</v>
      </c>
      <c r="J27" s="4">
        <v>8</v>
      </c>
      <c r="K27" s="4">
        <v>0</v>
      </c>
      <c r="L27" s="4">
        <v>47</v>
      </c>
      <c r="M27" s="4">
        <v>1</v>
      </c>
      <c r="N27" s="5">
        <f t="shared" si="1"/>
        <v>234</v>
      </c>
      <c r="O27" s="5">
        <f t="shared" si="1"/>
        <v>6</v>
      </c>
    </row>
    <row r="28" spans="1:15" ht="12.75">
      <c r="A28" s="4">
        <v>2005</v>
      </c>
      <c r="B28" s="4">
        <v>149</v>
      </c>
      <c r="C28" s="4">
        <v>6</v>
      </c>
      <c r="D28" s="4">
        <v>7</v>
      </c>
      <c r="E28" s="4">
        <v>2</v>
      </c>
      <c r="F28" s="4">
        <v>5</v>
      </c>
      <c r="G28" s="4">
        <v>0</v>
      </c>
      <c r="H28" s="4">
        <v>1</v>
      </c>
      <c r="I28" s="4">
        <v>0</v>
      </c>
      <c r="J28" s="4">
        <v>10</v>
      </c>
      <c r="K28" s="4">
        <v>0</v>
      </c>
      <c r="L28" s="4">
        <v>45</v>
      </c>
      <c r="M28" s="4">
        <v>5</v>
      </c>
      <c r="N28" s="5">
        <f t="shared" si="1"/>
        <v>217</v>
      </c>
      <c r="O28" s="5">
        <f t="shared" si="1"/>
        <v>13</v>
      </c>
    </row>
    <row r="29" spans="1:15" ht="12.75">
      <c r="A29" s="4">
        <v>2006</v>
      </c>
      <c r="B29" s="4">
        <v>116</v>
      </c>
      <c r="C29" s="4">
        <v>9</v>
      </c>
      <c r="D29" s="4">
        <v>8</v>
      </c>
      <c r="E29" s="4">
        <v>0</v>
      </c>
      <c r="F29" s="4">
        <v>4</v>
      </c>
      <c r="G29" s="4">
        <v>0</v>
      </c>
      <c r="H29" s="4">
        <v>0</v>
      </c>
      <c r="I29" s="4">
        <v>0</v>
      </c>
      <c r="J29" s="4">
        <v>7</v>
      </c>
      <c r="K29" s="4">
        <v>0</v>
      </c>
      <c r="L29" s="4">
        <v>53</v>
      </c>
      <c r="M29" s="4">
        <v>1</v>
      </c>
      <c r="N29" s="5">
        <f t="shared" si="1"/>
        <v>188</v>
      </c>
      <c r="O29" s="5">
        <f t="shared" si="1"/>
        <v>10</v>
      </c>
    </row>
    <row r="30" spans="1:15" ht="12.75">
      <c r="A30" s="7">
        <v>2007</v>
      </c>
      <c r="B30" s="7">
        <v>77</v>
      </c>
      <c r="C30" s="7">
        <v>2</v>
      </c>
      <c r="D30" s="7">
        <v>7</v>
      </c>
      <c r="E30" s="7">
        <v>1</v>
      </c>
      <c r="F30" s="7">
        <v>1</v>
      </c>
      <c r="G30" s="7">
        <v>0</v>
      </c>
      <c r="H30" s="7">
        <v>3</v>
      </c>
      <c r="I30" s="7">
        <v>0</v>
      </c>
      <c r="J30" s="7">
        <v>5</v>
      </c>
      <c r="K30" s="7">
        <v>0</v>
      </c>
      <c r="L30" s="7">
        <v>57</v>
      </c>
      <c r="M30" s="7">
        <v>3</v>
      </c>
      <c r="N30" s="8">
        <f>SUM(B30,D30,F30,H30,J30,L30)</f>
        <v>150</v>
      </c>
      <c r="O30" s="8">
        <f>SUM(C30,E30,G30,I30,K30,M30)</f>
        <v>6</v>
      </c>
    </row>
  </sheetData>
  <sheetProtection/>
  <mergeCells count="16">
    <mergeCell ref="J18:K18"/>
    <mergeCell ref="L18:M18"/>
    <mergeCell ref="N18:O18"/>
    <mergeCell ref="A17:O17"/>
    <mergeCell ref="B18:C18"/>
    <mergeCell ref="D18:E18"/>
    <mergeCell ref="F18:G18"/>
    <mergeCell ref="H18:I18"/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6" sqref="A16:H16"/>
    </sheetView>
  </sheetViews>
  <sheetFormatPr defaultColWidth="9.140625" defaultRowHeight="12.75"/>
  <cols>
    <col min="1" max="1" width="5.7109375" style="0" customWidth="1"/>
    <col min="2" max="8" width="12.7109375" style="0" customWidth="1"/>
  </cols>
  <sheetData>
    <row r="1" spans="1:8" ht="12.75">
      <c r="A1" s="135" t="s">
        <v>19</v>
      </c>
      <c r="B1" s="130"/>
      <c r="C1" s="130"/>
      <c r="D1" s="130"/>
      <c r="E1" s="130"/>
      <c r="F1" s="130"/>
      <c r="G1" s="130"/>
      <c r="H1" s="130"/>
    </row>
    <row r="2" spans="1:8" ht="25.5">
      <c r="A2" s="10" t="s">
        <v>5</v>
      </c>
      <c r="B2" s="9" t="s">
        <v>9</v>
      </c>
      <c r="C2" s="9" t="s">
        <v>141</v>
      </c>
      <c r="D2" s="9" t="s">
        <v>142</v>
      </c>
      <c r="E2" s="9" t="s">
        <v>144</v>
      </c>
      <c r="F2" s="9" t="s">
        <v>145</v>
      </c>
      <c r="G2" s="9" t="s">
        <v>143</v>
      </c>
      <c r="H2" s="9" t="s">
        <v>6</v>
      </c>
    </row>
    <row r="3" spans="1:8" ht="12.75">
      <c r="A3">
        <v>1997</v>
      </c>
      <c r="B3" s="11">
        <v>0.6542448588</v>
      </c>
      <c r="C3" s="11">
        <v>0.8474369031</v>
      </c>
      <c r="D3" s="11">
        <v>0.83403763</v>
      </c>
      <c r="E3" s="11">
        <v>0.7712350781</v>
      </c>
      <c r="F3" s="11">
        <v>0.8321603731</v>
      </c>
      <c r="G3" s="11">
        <v>0.5440687828</v>
      </c>
      <c r="H3" s="11">
        <v>0.7306578034</v>
      </c>
    </row>
    <row r="4" spans="1:8" ht="12.75">
      <c r="A4">
        <v>1998</v>
      </c>
      <c r="B4" s="11">
        <v>0.6564206494</v>
      </c>
      <c r="C4" s="11">
        <v>0.8536728112</v>
      </c>
      <c r="D4" s="11">
        <v>0.8404532358</v>
      </c>
      <c r="E4" s="11">
        <v>0.7351690821</v>
      </c>
      <c r="F4" s="11">
        <v>0.8293982889</v>
      </c>
      <c r="G4" s="11">
        <v>0.5552738649</v>
      </c>
      <c r="H4" s="11">
        <v>0.7316136479</v>
      </c>
    </row>
    <row r="5" spans="1:8" ht="12.75">
      <c r="A5">
        <v>1999</v>
      </c>
      <c r="B5" s="11">
        <v>0.6589595566</v>
      </c>
      <c r="C5" s="11">
        <v>0.8546484944</v>
      </c>
      <c r="D5" s="11">
        <v>0.8442306534</v>
      </c>
      <c r="E5" s="11">
        <v>0.658596713</v>
      </c>
      <c r="F5" s="11">
        <v>0.8256330106</v>
      </c>
      <c r="G5" s="11">
        <v>0.5626867315</v>
      </c>
      <c r="H5" s="11">
        <v>0.7344181367</v>
      </c>
    </row>
    <row r="6" spans="1:8" ht="12.75">
      <c r="A6">
        <v>2000</v>
      </c>
      <c r="B6" s="11">
        <v>0.6657019201</v>
      </c>
      <c r="C6" s="11">
        <v>0.862399817</v>
      </c>
      <c r="D6" s="11">
        <v>0.8510317639</v>
      </c>
      <c r="E6" s="11">
        <v>0.6503112171</v>
      </c>
      <c r="F6" s="11">
        <v>0.8337284229</v>
      </c>
      <c r="G6" s="11">
        <v>0.5760644589</v>
      </c>
      <c r="H6" s="11">
        <v>0.7397740535</v>
      </c>
    </row>
    <row r="7" spans="1:8" ht="12.75">
      <c r="A7">
        <v>2001</v>
      </c>
      <c r="B7" s="11">
        <v>0.6682719844</v>
      </c>
      <c r="C7" s="11">
        <v>0.8617190955</v>
      </c>
      <c r="D7" s="11">
        <v>0.8563426399</v>
      </c>
      <c r="E7" s="11">
        <v>0.8409457823</v>
      </c>
      <c r="F7" s="11">
        <v>0.8281653558</v>
      </c>
      <c r="G7" s="11">
        <v>0.575658871</v>
      </c>
      <c r="H7" s="11">
        <v>0.7479161094</v>
      </c>
    </row>
    <row r="8" spans="1:8" ht="12.75">
      <c r="A8">
        <v>2002</v>
      </c>
      <c r="B8" s="11">
        <v>0.6684025042</v>
      </c>
      <c r="C8" s="11">
        <v>0.8643862622</v>
      </c>
      <c r="D8" s="11">
        <v>0.8503856185</v>
      </c>
      <c r="E8" s="11">
        <v>0.8311174129</v>
      </c>
      <c r="F8" s="11">
        <v>0.8282484818</v>
      </c>
      <c r="G8" s="11">
        <v>0.5889786403</v>
      </c>
      <c r="H8" s="11">
        <v>0.7493597353</v>
      </c>
    </row>
    <row r="9" spans="1:8" ht="12.75">
      <c r="A9">
        <v>2003</v>
      </c>
      <c r="B9" s="11">
        <v>0.6704433951</v>
      </c>
      <c r="C9" s="11">
        <v>0.8667090442</v>
      </c>
      <c r="D9" s="11">
        <v>0.8524156993</v>
      </c>
      <c r="E9" s="11">
        <v>0.8297764228</v>
      </c>
      <c r="F9" s="11">
        <v>0.8250964071</v>
      </c>
      <c r="G9" s="11">
        <v>0.575866836</v>
      </c>
      <c r="H9" s="11">
        <v>0.7487762748</v>
      </c>
    </row>
    <row r="10" spans="1:8" ht="12.75">
      <c r="A10">
        <v>2004</v>
      </c>
      <c r="B10" s="11">
        <v>0.6705532011</v>
      </c>
      <c r="C10" s="11">
        <v>0.8697753514</v>
      </c>
      <c r="D10" s="11">
        <v>0.8630859103</v>
      </c>
      <c r="E10" s="11">
        <v>0.8337756718</v>
      </c>
      <c r="F10" s="11">
        <v>0.8283724369</v>
      </c>
      <c r="G10" s="11">
        <v>0.5752023365</v>
      </c>
      <c r="H10" s="11">
        <v>0.7520829524</v>
      </c>
    </row>
    <row r="11" spans="1:8" ht="12.75">
      <c r="A11">
        <v>2005</v>
      </c>
      <c r="B11" s="11">
        <v>0.6770534403</v>
      </c>
      <c r="C11" s="11">
        <v>0.8691875793</v>
      </c>
      <c r="D11" s="11">
        <v>0.8622332813</v>
      </c>
      <c r="E11" s="11">
        <v>0.8598531986</v>
      </c>
      <c r="F11" s="11">
        <v>0.8273497239</v>
      </c>
      <c r="G11" s="11">
        <v>0.5805186823</v>
      </c>
      <c r="H11" s="11">
        <v>0.752987044</v>
      </c>
    </row>
    <row r="12" spans="1:8" ht="12.75">
      <c r="A12">
        <v>2006</v>
      </c>
      <c r="B12" s="11">
        <v>0.6776721651</v>
      </c>
      <c r="C12" s="11">
        <v>0.8700659661</v>
      </c>
      <c r="D12" s="11">
        <v>0.8601777969</v>
      </c>
      <c r="E12" s="11">
        <v>0.8604298445</v>
      </c>
      <c r="F12" s="11">
        <v>0.8280926123</v>
      </c>
      <c r="G12" s="11">
        <v>0.5956050659</v>
      </c>
      <c r="H12" s="11">
        <v>0.75139323</v>
      </c>
    </row>
    <row r="13" spans="1:8" ht="12.75">
      <c r="A13" s="6">
        <v>2007</v>
      </c>
      <c r="B13" s="12">
        <v>0.6808130729</v>
      </c>
      <c r="C13" s="12">
        <v>0.872880399</v>
      </c>
      <c r="D13" s="12">
        <v>0.867214147</v>
      </c>
      <c r="E13" s="12">
        <v>0.8331836531</v>
      </c>
      <c r="F13" s="12">
        <v>0.8291339131</v>
      </c>
      <c r="G13" s="12">
        <v>0.6100461646</v>
      </c>
      <c r="H13" s="12">
        <v>0.7557544545</v>
      </c>
    </row>
    <row r="16" spans="1:8" ht="12.75">
      <c r="A16" s="135" t="s">
        <v>20</v>
      </c>
      <c r="B16" s="130"/>
      <c r="C16" s="130"/>
      <c r="D16" s="130"/>
      <c r="E16" s="130"/>
      <c r="F16" s="130"/>
      <c r="G16" s="130"/>
      <c r="H16" s="130"/>
    </row>
    <row r="17" spans="1:8" s="76" customFormat="1" ht="25.5">
      <c r="A17" s="10" t="s">
        <v>5</v>
      </c>
      <c r="B17" s="9" t="s">
        <v>9</v>
      </c>
      <c r="C17" s="9" t="s">
        <v>141</v>
      </c>
      <c r="D17" s="9" t="s">
        <v>142</v>
      </c>
      <c r="E17" s="9" t="s">
        <v>144</v>
      </c>
      <c r="F17" s="9" t="s">
        <v>145</v>
      </c>
      <c r="G17" s="9" t="s">
        <v>143</v>
      </c>
      <c r="H17" s="9" t="s">
        <v>6</v>
      </c>
    </row>
    <row r="18" spans="1:8" ht="12.75">
      <c r="A18">
        <v>1997</v>
      </c>
      <c r="B18" s="11">
        <v>0.7371869812</v>
      </c>
      <c r="C18" s="11">
        <v>0.8659708179</v>
      </c>
      <c r="D18" s="11">
        <v>0.8503931687</v>
      </c>
      <c r="E18" s="11">
        <v>0.8421330918</v>
      </c>
      <c r="F18" s="11">
        <v>0.8420787734</v>
      </c>
      <c r="G18" s="11">
        <v>0.6907866465</v>
      </c>
      <c r="H18" s="11">
        <v>0.8002245568</v>
      </c>
    </row>
    <row r="19" spans="1:8" ht="12.75">
      <c r="A19">
        <v>1998</v>
      </c>
      <c r="B19" s="11">
        <v>0.7408274121</v>
      </c>
      <c r="C19" s="11">
        <v>0.8732933764</v>
      </c>
      <c r="D19" s="11">
        <v>0.8508482561</v>
      </c>
      <c r="E19" s="11">
        <v>0.8201675443</v>
      </c>
      <c r="F19" s="11">
        <v>0.8398545955</v>
      </c>
      <c r="G19" s="11">
        <v>0.6964668472</v>
      </c>
      <c r="H19" s="11">
        <v>0.8012482789</v>
      </c>
    </row>
    <row r="20" spans="1:8" ht="12.75">
      <c r="A20">
        <v>1999</v>
      </c>
      <c r="B20" s="11">
        <v>0.7421785761</v>
      </c>
      <c r="C20" s="11">
        <v>0.8711214062</v>
      </c>
      <c r="D20" s="11">
        <v>0.8553890387</v>
      </c>
      <c r="E20" s="11">
        <v>0.783107174</v>
      </c>
      <c r="F20" s="11">
        <v>0.8370483946</v>
      </c>
      <c r="G20" s="11">
        <v>0.7073092908</v>
      </c>
      <c r="H20" s="11">
        <v>0.8004925375</v>
      </c>
    </row>
    <row r="21" spans="1:8" ht="12.75">
      <c r="A21">
        <v>2000</v>
      </c>
      <c r="B21" s="11">
        <v>0.7462782963</v>
      </c>
      <c r="C21" s="11">
        <v>0.8709497523</v>
      </c>
      <c r="D21" s="11">
        <v>0.8649428213</v>
      </c>
      <c r="E21" s="11">
        <v>0.725832927</v>
      </c>
      <c r="F21" s="11">
        <v>0.8404904654</v>
      </c>
      <c r="G21" s="11">
        <v>0.7187865478</v>
      </c>
      <c r="H21" s="11">
        <v>0.8032822875</v>
      </c>
    </row>
    <row r="22" spans="1:8" ht="12.75">
      <c r="A22">
        <v>2001</v>
      </c>
      <c r="B22" s="11">
        <v>0.7469098629</v>
      </c>
      <c r="C22" s="11">
        <v>0.8721498335</v>
      </c>
      <c r="D22" s="11">
        <v>0.8633699145</v>
      </c>
      <c r="E22" s="11">
        <v>0.8399635018</v>
      </c>
      <c r="F22" s="11">
        <v>0.8368448171</v>
      </c>
      <c r="G22" s="11">
        <v>0.7230243</v>
      </c>
      <c r="H22" s="11">
        <v>0.8090625649</v>
      </c>
    </row>
    <row r="23" spans="1:8" ht="12.75">
      <c r="A23">
        <v>2002</v>
      </c>
      <c r="B23" s="11">
        <v>0.7498207457</v>
      </c>
      <c r="C23" s="11">
        <v>0.8733879256</v>
      </c>
      <c r="D23" s="11">
        <v>0.8654071062</v>
      </c>
      <c r="E23" s="11">
        <v>0.8211425788</v>
      </c>
      <c r="F23" s="11">
        <v>0.8396543453</v>
      </c>
      <c r="G23" s="11">
        <v>0.7248891491</v>
      </c>
      <c r="H23" s="11">
        <v>0.8107901407</v>
      </c>
    </row>
    <row r="24" spans="1:8" ht="12.75">
      <c r="A24">
        <v>2003</v>
      </c>
      <c r="B24" s="11">
        <v>0.7530533157</v>
      </c>
      <c r="C24" s="11">
        <v>0.8745648307</v>
      </c>
      <c r="D24" s="11">
        <v>0.867094099</v>
      </c>
      <c r="E24" s="11">
        <v>0.8301167052</v>
      </c>
      <c r="F24" s="11">
        <v>0.8458635065</v>
      </c>
      <c r="G24" s="11">
        <v>0.7256539143</v>
      </c>
      <c r="H24" s="11">
        <v>0.8142832828</v>
      </c>
    </row>
    <row r="25" spans="1:8" ht="12.75">
      <c r="A25">
        <v>2004</v>
      </c>
      <c r="B25" s="11">
        <v>0.7543771858</v>
      </c>
      <c r="C25" s="11">
        <v>0.877354762</v>
      </c>
      <c r="D25" s="11">
        <v>0.8618408463</v>
      </c>
      <c r="E25" s="11">
        <v>0.83668142</v>
      </c>
      <c r="F25" s="11">
        <v>0.8456878483</v>
      </c>
      <c r="G25" s="11">
        <v>0.7270850229</v>
      </c>
      <c r="H25" s="11">
        <v>0.8149492243</v>
      </c>
    </row>
    <row r="26" spans="1:8" ht="12.75">
      <c r="A26">
        <v>2005</v>
      </c>
      <c r="B26" s="11">
        <v>0.7556686273</v>
      </c>
      <c r="C26" s="11">
        <v>0.8804852529</v>
      </c>
      <c r="D26" s="11">
        <v>0.8721808258</v>
      </c>
      <c r="E26" s="11">
        <v>0.8597285511</v>
      </c>
      <c r="F26" s="11">
        <v>0.8457169043</v>
      </c>
      <c r="G26" s="11">
        <v>0.7285981889</v>
      </c>
      <c r="H26" s="11">
        <v>0.8183025903</v>
      </c>
    </row>
    <row r="27" spans="1:8" ht="12.75">
      <c r="A27">
        <v>2006</v>
      </c>
      <c r="B27" s="11">
        <v>0.7564519034</v>
      </c>
      <c r="C27" s="11">
        <v>0.8814419744</v>
      </c>
      <c r="D27" s="11">
        <v>0.8723610467</v>
      </c>
      <c r="E27" s="11">
        <v>0.8601920416</v>
      </c>
      <c r="F27" s="11">
        <v>0.8488220823</v>
      </c>
      <c r="G27" s="11">
        <v>0.7357224104</v>
      </c>
      <c r="H27" s="11">
        <v>0.8179157903</v>
      </c>
    </row>
    <row r="28" spans="1:8" ht="12.75">
      <c r="A28" s="6">
        <v>2007</v>
      </c>
      <c r="B28" s="12">
        <v>0.7573237659</v>
      </c>
      <c r="C28" s="12">
        <v>0.8786881887</v>
      </c>
      <c r="D28" s="12">
        <v>0.874864953</v>
      </c>
      <c r="E28" s="12">
        <v>0.8327557898</v>
      </c>
      <c r="F28" s="12">
        <v>0.849467464</v>
      </c>
      <c r="G28" s="12">
        <v>0.7332823609</v>
      </c>
      <c r="H28" s="12">
        <v>0.8172798863</v>
      </c>
    </row>
  </sheetData>
  <sheetProtection/>
  <mergeCells count="2">
    <mergeCell ref="A1:H1"/>
    <mergeCell ref="A16: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7" sqref="A17:O17"/>
    </sheetView>
  </sheetViews>
  <sheetFormatPr defaultColWidth="9.140625" defaultRowHeight="12.75"/>
  <cols>
    <col min="1" max="1" width="5.7109375" style="0" customWidth="1"/>
    <col min="2" max="15" width="9.00390625" style="0" customWidth="1"/>
  </cols>
  <sheetData>
    <row r="1" spans="1:13" ht="12.75">
      <c r="A1" s="160" t="s">
        <v>146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5" s="5" customFormat="1" ht="12">
      <c r="A2" s="1"/>
      <c r="B2" s="134" t="s">
        <v>21</v>
      </c>
      <c r="C2" s="134"/>
      <c r="D2" s="134" t="s">
        <v>22</v>
      </c>
      <c r="E2" s="134"/>
    </row>
    <row r="3" spans="1:5" s="5" customFormat="1" ht="12">
      <c r="A3" s="14" t="s">
        <v>5</v>
      </c>
      <c r="B3" s="14" t="s">
        <v>12</v>
      </c>
      <c r="C3" s="14" t="s">
        <v>13</v>
      </c>
      <c r="D3" s="14" t="s">
        <v>12</v>
      </c>
      <c r="E3" s="14" t="s">
        <v>13</v>
      </c>
    </row>
    <row r="4" spans="1:5" s="5" customFormat="1" ht="12">
      <c r="A4" s="5">
        <v>1997</v>
      </c>
      <c r="B4" s="99">
        <v>10536</v>
      </c>
      <c r="C4" s="99">
        <v>2296</v>
      </c>
      <c r="D4" s="99">
        <v>73</v>
      </c>
      <c r="E4" s="99">
        <v>0</v>
      </c>
    </row>
    <row r="5" spans="1:5" s="5" customFormat="1" ht="12">
      <c r="A5" s="5">
        <v>1998</v>
      </c>
      <c r="B5" s="99">
        <v>10553</v>
      </c>
      <c r="C5" s="99">
        <v>2136</v>
      </c>
      <c r="D5" s="99">
        <v>82</v>
      </c>
      <c r="E5" s="99">
        <v>0</v>
      </c>
    </row>
    <row r="6" spans="1:5" s="5" customFormat="1" ht="12">
      <c r="A6" s="5">
        <v>1999</v>
      </c>
      <c r="B6" s="99">
        <v>10452</v>
      </c>
      <c r="C6" s="99">
        <v>1985</v>
      </c>
      <c r="D6" s="99">
        <v>101</v>
      </c>
      <c r="E6" s="99">
        <v>0</v>
      </c>
    </row>
    <row r="7" spans="1:5" s="5" customFormat="1" ht="12">
      <c r="A7" s="5">
        <v>2000</v>
      </c>
      <c r="B7" s="99">
        <v>10598</v>
      </c>
      <c r="C7" s="99">
        <v>1838</v>
      </c>
      <c r="D7" s="99">
        <v>116</v>
      </c>
      <c r="E7" s="99">
        <v>0</v>
      </c>
    </row>
    <row r="8" spans="1:5" s="5" customFormat="1" ht="12">
      <c r="A8" s="5">
        <v>2001</v>
      </c>
      <c r="B8" s="99">
        <v>10554</v>
      </c>
      <c r="C8" s="99">
        <v>1697</v>
      </c>
      <c r="D8" s="99">
        <v>118</v>
      </c>
      <c r="E8" s="99">
        <v>0</v>
      </c>
    </row>
    <row r="9" spans="1:5" s="5" customFormat="1" ht="12">
      <c r="A9" s="5">
        <v>2002</v>
      </c>
      <c r="B9" s="99">
        <v>10635</v>
      </c>
      <c r="C9" s="99">
        <v>1666</v>
      </c>
      <c r="D9" s="99">
        <v>121</v>
      </c>
      <c r="E9" s="99">
        <v>0</v>
      </c>
    </row>
    <row r="10" spans="1:5" s="5" customFormat="1" ht="12">
      <c r="A10" s="5">
        <v>2003</v>
      </c>
      <c r="B10" s="99">
        <v>10823</v>
      </c>
      <c r="C10" s="99">
        <v>1659</v>
      </c>
      <c r="D10" s="99">
        <v>128</v>
      </c>
      <c r="E10" s="99">
        <v>0</v>
      </c>
    </row>
    <row r="11" spans="1:5" s="5" customFormat="1" ht="12">
      <c r="A11" s="5">
        <v>2004</v>
      </c>
      <c r="B11" s="99">
        <v>10953</v>
      </c>
      <c r="C11" s="99">
        <v>1596</v>
      </c>
      <c r="D11" s="99">
        <v>131</v>
      </c>
      <c r="E11" s="99">
        <v>0</v>
      </c>
    </row>
    <row r="12" spans="1:5" s="5" customFormat="1" ht="12">
      <c r="A12" s="5">
        <v>2005</v>
      </c>
      <c r="B12" s="99">
        <v>10993</v>
      </c>
      <c r="C12" s="99">
        <v>1585</v>
      </c>
      <c r="D12" s="99">
        <v>125</v>
      </c>
      <c r="E12" s="99">
        <v>0</v>
      </c>
    </row>
    <row r="13" spans="1:5" s="5" customFormat="1" ht="12">
      <c r="A13" s="5">
        <v>2006</v>
      </c>
      <c r="B13" s="99">
        <v>11092</v>
      </c>
      <c r="C13" s="99">
        <v>1477</v>
      </c>
      <c r="D13" s="99">
        <v>145</v>
      </c>
      <c r="E13" s="99">
        <v>0</v>
      </c>
    </row>
    <row r="14" spans="1:5" s="5" customFormat="1" ht="12">
      <c r="A14" s="8">
        <v>2007</v>
      </c>
      <c r="B14" s="101">
        <v>11131</v>
      </c>
      <c r="C14" s="101">
        <v>1457</v>
      </c>
      <c r="D14" s="101">
        <v>161</v>
      </c>
      <c r="E14" s="101">
        <v>0</v>
      </c>
    </row>
    <row r="17" spans="1:15" s="4" customFormat="1" ht="12.75">
      <c r="A17" s="135" t="s">
        <v>24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</row>
    <row r="18" spans="1:15" s="4" customFormat="1" ht="24" customHeight="1">
      <c r="A18" s="13"/>
      <c r="B18" s="137" t="s">
        <v>9</v>
      </c>
      <c r="C18" s="137"/>
      <c r="D18" s="137" t="s">
        <v>141</v>
      </c>
      <c r="E18" s="137"/>
      <c r="F18" s="137" t="s">
        <v>142</v>
      </c>
      <c r="G18" s="137"/>
      <c r="H18" s="137" t="s">
        <v>139</v>
      </c>
      <c r="I18" s="137"/>
      <c r="J18" s="137" t="s">
        <v>140</v>
      </c>
      <c r="K18" s="137"/>
      <c r="L18" s="137" t="s">
        <v>143</v>
      </c>
      <c r="M18" s="137"/>
      <c r="N18" s="137" t="s">
        <v>6</v>
      </c>
      <c r="O18" s="137"/>
    </row>
    <row r="19" spans="1:15" s="4" customFormat="1" ht="12">
      <c r="A19" s="14" t="s">
        <v>5</v>
      </c>
      <c r="B19" s="14" t="s">
        <v>23</v>
      </c>
      <c r="C19" s="14" t="s">
        <v>10</v>
      </c>
      <c r="D19" s="14" t="s">
        <v>23</v>
      </c>
      <c r="E19" s="14" t="s">
        <v>10</v>
      </c>
      <c r="F19" s="14" t="s">
        <v>23</v>
      </c>
      <c r="G19" s="14" t="s">
        <v>10</v>
      </c>
      <c r="H19" s="14" t="s">
        <v>23</v>
      </c>
      <c r="I19" s="14" t="s">
        <v>10</v>
      </c>
      <c r="J19" s="14" t="s">
        <v>23</v>
      </c>
      <c r="K19" s="14" t="s">
        <v>10</v>
      </c>
      <c r="L19" s="14" t="s">
        <v>23</v>
      </c>
      <c r="M19" s="14" t="s">
        <v>10</v>
      </c>
      <c r="N19" s="14" t="s">
        <v>23</v>
      </c>
      <c r="O19" s="14" t="s">
        <v>10</v>
      </c>
    </row>
    <row r="20" spans="1:15" s="4" customFormat="1" ht="12">
      <c r="A20" s="4">
        <v>1997</v>
      </c>
      <c r="B20" s="103">
        <v>7684</v>
      </c>
      <c r="C20" s="103">
        <v>50081</v>
      </c>
      <c r="D20" s="103">
        <v>429</v>
      </c>
      <c r="E20" s="103">
        <v>10581</v>
      </c>
      <c r="F20" s="103">
        <v>128</v>
      </c>
      <c r="G20" s="103">
        <v>2095</v>
      </c>
      <c r="H20" s="103">
        <v>17</v>
      </c>
      <c r="I20" s="103">
        <v>484</v>
      </c>
      <c r="J20" s="103">
        <v>660</v>
      </c>
      <c r="K20" s="103">
        <v>18596</v>
      </c>
      <c r="L20" s="103">
        <v>1618</v>
      </c>
      <c r="M20" s="103">
        <v>7022</v>
      </c>
      <c r="N20" s="103">
        <f>SUM(B20,D20,F20,H20,J20,L20)</f>
        <v>10536</v>
      </c>
      <c r="O20" s="103">
        <f>SUM(C20,E20,G20,I20,K20,M20)</f>
        <v>88859</v>
      </c>
    </row>
    <row r="21" spans="1:15" s="4" customFormat="1" ht="12">
      <c r="A21" s="4">
        <v>1998</v>
      </c>
      <c r="B21" s="103">
        <v>7689</v>
      </c>
      <c r="C21" s="103">
        <v>51033</v>
      </c>
      <c r="D21" s="103">
        <v>452</v>
      </c>
      <c r="E21" s="103">
        <v>10470</v>
      </c>
      <c r="F21" s="103">
        <v>132</v>
      </c>
      <c r="G21" s="103">
        <v>2132</v>
      </c>
      <c r="H21" s="103">
        <v>17</v>
      </c>
      <c r="I21" s="103">
        <v>575</v>
      </c>
      <c r="J21" s="103">
        <v>664</v>
      </c>
      <c r="K21" s="103">
        <v>15437</v>
      </c>
      <c r="L21" s="103">
        <v>1599</v>
      </c>
      <c r="M21" s="103">
        <v>7364</v>
      </c>
      <c r="N21" s="103">
        <f aca="true" t="shared" si="0" ref="N21:O29">SUM(B21,D21,F21,H21,J21,L21)</f>
        <v>10553</v>
      </c>
      <c r="O21" s="103">
        <f t="shared" si="0"/>
        <v>87011</v>
      </c>
    </row>
    <row r="22" spans="1:15" s="4" customFormat="1" ht="12">
      <c r="A22" s="4">
        <v>1999</v>
      </c>
      <c r="B22" s="103">
        <v>7650</v>
      </c>
      <c r="C22" s="103">
        <v>45728</v>
      </c>
      <c r="D22" s="103">
        <v>448</v>
      </c>
      <c r="E22" s="103">
        <v>9965</v>
      </c>
      <c r="F22" s="103">
        <v>121</v>
      </c>
      <c r="G22" s="103">
        <v>2030</v>
      </c>
      <c r="H22" s="103">
        <v>18</v>
      </c>
      <c r="I22" s="103">
        <v>791</v>
      </c>
      <c r="J22" s="103">
        <v>674</v>
      </c>
      <c r="K22" s="103">
        <v>13515</v>
      </c>
      <c r="L22" s="103">
        <v>1541</v>
      </c>
      <c r="M22" s="103">
        <v>7529</v>
      </c>
      <c r="N22" s="103">
        <f t="shared" si="0"/>
        <v>10452</v>
      </c>
      <c r="O22" s="103">
        <f t="shared" si="0"/>
        <v>79558</v>
      </c>
    </row>
    <row r="23" spans="1:15" s="4" customFormat="1" ht="12">
      <c r="A23" s="4">
        <v>2000</v>
      </c>
      <c r="B23" s="103">
        <v>7684</v>
      </c>
      <c r="C23" s="103">
        <v>46687</v>
      </c>
      <c r="D23" s="103">
        <v>492</v>
      </c>
      <c r="E23" s="103">
        <v>10343</v>
      </c>
      <c r="F23" s="103">
        <v>125</v>
      </c>
      <c r="G23" s="103">
        <v>2024</v>
      </c>
      <c r="H23" s="103">
        <v>17</v>
      </c>
      <c r="I23" s="103">
        <v>839</v>
      </c>
      <c r="J23" s="103">
        <v>682</v>
      </c>
      <c r="K23" s="103">
        <v>14579</v>
      </c>
      <c r="L23" s="103">
        <v>1598</v>
      </c>
      <c r="M23" s="103">
        <v>7749</v>
      </c>
      <c r="N23" s="103">
        <f t="shared" si="0"/>
        <v>10598</v>
      </c>
      <c r="O23" s="103">
        <f t="shared" si="0"/>
        <v>82221</v>
      </c>
    </row>
    <row r="24" spans="1:15" s="4" customFormat="1" ht="12">
      <c r="A24" s="4">
        <v>2001</v>
      </c>
      <c r="B24" s="103">
        <v>7683</v>
      </c>
      <c r="C24" s="103">
        <v>47595</v>
      </c>
      <c r="D24" s="103">
        <v>481</v>
      </c>
      <c r="E24" s="103">
        <v>9129</v>
      </c>
      <c r="F24" s="103">
        <v>116</v>
      </c>
      <c r="G24" s="103">
        <v>1921</v>
      </c>
      <c r="H24" s="103">
        <v>21</v>
      </c>
      <c r="I24" s="103">
        <v>7281</v>
      </c>
      <c r="J24" s="103">
        <v>679</v>
      </c>
      <c r="K24" s="103">
        <v>14697</v>
      </c>
      <c r="L24" s="103">
        <v>1574</v>
      </c>
      <c r="M24" s="103">
        <v>7812</v>
      </c>
      <c r="N24" s="103">
        <f t="shared" si="0"/>
        <v>10554</v>
      </c>
      <c r="O24" s="103">
        <f t="shared" si="0"/>
        <v>88435</v>
      </c>
    </row>
    <row r="25" spans="1:15" s="4" customFormat="1" ht="12">
      <c r="A25" s="4">
        <v>2002</v>
      </c>
      <c r="B25" s="103">
        <v>7700</v>
      </c>
      <c r="C25" s="103">
        <v>47510</v>
      </c>
      <c r="D25" s="103">
        <v>513</v>
      </c>
      <c r="E25" s="103">
        <v>9240</v>
      </c>
      <c r="F25" s="103">
        <v>112</v>
      </c>
      <c r="G25" s="103">
        <v>1782</v>
      </c>
      <c r="H25" s="103">
        <v>19</v>
      </c>
      <c r="I25" s="103">
        <v>8012</v>
      </c>
      <c r="J25" s="103">
        <v>691</v>
      </c>
      <c r="K25" s="103">
        <v>10451</v>
      </c>
      <c r="L25" s="103">
        <v>1600</v>
      </c>
      <c r="M25" s="103">
        <v>8119</v>
      </c>
      <c r="N25" s="103">
        <f t="shared" si="0"/>
        <v>10635</v>
      </c>
      <c r="O25" s="103">
        <f t="shared" si="0"/>
        <v>85114</v>
      </c>
    </row>
    <row r="26" spans="1:15" s="4" customFormat="1" ht="12">
      <c r="A26" s="4">
        <v>2003</v>
      </c>
      <c r="B26" s="103">
        <v>7809</v>
      </c>
      <c r="C26" s="103">
        <v>47989</v>
      </c>
      <c r="D26" s="103">
        <v>528</v>
      </c>
      <c r="E26" s="103">
        <v>8984</v>
      </c>
      <c r="F26" s="103">
        <v>119</v>
      </c>
      <c r="G26" s="103">
        <v>1829</v>
      </c>
      <c r="H26" s="103">
        <v>19</v>
      </c>
      <c r="I26" s="103">
        <v>7578</v>
      </c>
      <c r="J26" s="103">
        <v>704</v>
      </c>
      <c r="K26" s="103">
        <v>10587</v>
      </c>
      <c r="L26" s="103">
        <v>1644</v>
      </c>
      <c r="M26" s="103">
        <v>8344</v>
      </c>
      <c r="N26" s="103">
        <f t="shared" si="0"/>
        <v>10823</v>
      </c>
      <c r="O26" s="103">
        <f t="shared" si="0"/>
        <v>85311</v>
      </c>
    </row>
    <row r="27" spans="1:15" s="4" customFormat="1" ht="12">
      <c r="A27" s="4">
        <v>2004</v>
      </c>
      <c r="B27" s="103">
        <v>7879</v>
      </c>
      <c r="C27" s="103">
        <v>48541</v>
      </c>
      <c r="D27" s="103">
        <v>555</v>
      </c>
      <c r="E27" s="103">
        <v>8814</v>
      </c>
      <c r="F27" s="103">
        <v>128</v>
      </c>
      <c r="G27" s="103">
        <v>3362</v>
      </c>
      <c r="H27" s="103">
        <v>18</v>
      </c>
      <c r="I27" s="103">
        <v>7263</v>
      </c>
      <c r="J27" s="103">
        <v>727</v>
      </c>
      <c r="K27" s="103">
        <v>11068</v>
      </c>
      <c r="L27" s="103">
        <v>1646</v>
      </c>
      <c r="M27" s="103">
        <v>8400</v>
      </c>
      <c r="N27" s="103">
        <f t="shared" si="0"/>
        <v>10953</v>
      </c>
      <c r="O27" s="103">
        <f t="shared" si="0"/>
        <v>87448</v>
      </c>
    </row>
    <row r="28" spans="1:15" s="4" customFormat="1" ht="12">
      <c r="A28" s="4">
        <v>2005</v>
      </c>
      <c r="B28" s="103">
        <v>7925</v>
      </c>
      <c r="C28" s="103">
        <v>49320</v>
      </c>
      <c r="D28" s="103">
        <v>573</v>
      </c>
      <c r="E28" s="103">
        <v>8943</v>
      </c>
      <c r="F28" s="103">
        <v>137</v>
      </c>
      <c r="G28" s="103">
        <v>3109</v>
      </c>
      <c r="H28" s="103">
        <v>19</v>
      </c>
      <c r="I28" s="103">
        <v>6899</v>
      </c>
      <c r="J28" s="103">
        <v>737</v>
      </c>
      <c r="K28" s="103">
        <v>17183</v>
      </c>
      <c r="L28" s="103">
        <v>1602</v>
      </c>
      <c r="M28" s="103">
        <v>8675</v>
      </c>
      <c r="N28" s="103">
        <f t="shared" si="0"/>
        <v>10993</v>
      </c>
      <c r="O28" s="103">
        <f t="shared" si="0"/>
        <v>94129</v>
      </c>
    </row>
    <row r="29" spans="1:15" s="4" customFormat="1" ht="12">
      <c r="A29" s="4">
        <v>2006</v>
      </c>
      <c r="B29" s="103">
        <v>8002</v>
      </c>
      <c r="C29" s="103">
        <v>51234</v>
      </c>
      <c r="D29" s="103">
        <v>594</v>
      </c>
      <c r="E29" s="103">
        <v>8769</v>
      </c>
      <c r="F29" s="103">
        <v>130</v>
      </c>
      <c r="G29" s="103">
        <v>3060</v>
      </c>
      <c r="H29" s="103">
        <v>21</v>
      </c>
      <c r="I29" s="103">
        <v>7074</v>
      </c>
      <c r="J29" s="103">
        <v>742</v>
      </c>
      <c r="K29" s="103">
        <v>17663</v>
      </c>
      <c r="L29" s="103">
        <v>1603</v>
      </c>
      <c r="M29" s="103">
        <v>9079</v>
      </c>
      <c r="N29" s="103">
        <f t="shared" si="0"/>
        <v>11092</v>
      </c>
      <c r="O29" s="103">
        <f t="shared" si="0"/>
        <v>96879</v>
      </c>
    </row>
    <row r="30" spans="1:15" s="4" customFormat="1" ht="12">
      <c r="A30" s="7">
        <v>2007</v>
      </c>
      <c r="B30" s="104">
        <v>8090</v>
      </c>
      <c r="C30" s="104">
        <v>52826</v>
      </c>
      <c r="D30" s="104">
        <v>599</v>
      </c>
      <c r="E30" s="104">
        <v>9107</v>
      </c>
      <c r="F30" s="104">
        <v>136</v>
      </c>
      <c r="G30" s="104">
        <v>3056</v>
      </c>
      <c r="H30" s="104">
        <v>21</v>
      </c>
      <c r="I30" s="104">
        <v>6969</v>
      </c>
      <c r="J30" s="104">
        <v>729</v>
      </c>
      <c r="K30" s="104">
        <v>17826</v>
      </c>
      <c r="L30" s="104">
        <v>1556</v>
      </c>
      <c r="M30" s="104">
        <v>9097</v>
      </c>
      <c r="N30" s="104">
        <f>SUM(B30,D30,F30,H30,J30,L30)</f>
        <v>11131</v>
      </c>
      <c r="O30" s="104">
        <f>SUM(C30,E30,G30,I30,K30,M30)</f>
        <v>98881</v>
      </c>
    </row>
    <row r="31" s="4" customFormat="1" ht="12"/>
  </sheetData>
  <sheetProtection/>
  <mergeCells count="11">
    <mergeCell ref="H18:I18"/>
    <mergeCell ref="B2:C2"/>
    <mergeCell ref="D2:E2"/>
    <mergeCell ref="A17:O17"/>
    <mergeCell ref="A1:M1"/>
    <mergeCell ref="J18:K18"/>
    <mergeCell ref="L18:M18"/>
    <mergeCell ref="N18:O18"/>
    <mergeCell ref="B18:C18"/>
    <mergeCell ref="D18:E18"/>
    <mergeCell ref="F18:G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7" sqref="A17:O17"/>
    </sheetView>
  </sheetViews>
  <sheetFormatPr defaultColWidth="9.140625" defaultRowHeight="12.75"/>
  <cols>
    <col min="1" max="1" width="5.7109375" style="4" customWidth="1"/>
    <col min="2" max="15" width="9.00390625" style="4" customWidth="1"/>
    <col min="16" max="16384" width="9.140625" style="4" customWidth="1"/>
  </cols>
  <sheetData>
    <row r="1" spans="1:15" ht="12">
      <c r="A1" s="161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24" customHeight="1">
      <c r="A2" s="13"/>
      <c r="B2" s="137" t="s">
        <v>9</v>
      </c>
      <c r="C2" s="137"/>
      <c r="D2" s="137" t="s">
        <v>141</v>
      </c>
      <c r="E2" s="137"/>
      <c r="F2" s="137" t="s">
        <v>142</v>
      </c>
      <c r="G2" s="137"/>
      <c r="H2" s="137" t="s">
        <v>139</v>
      </c>
      <c r="I2" s="137"/>
      <c r="J2" s="137" t="s">
        <v>140</v>
      </c>
      <c r="K2" s="137"/>
      <c r="L2" s="137" t="s">
        <v>143</v>
      </c>
      <c r="M2" s="137"/>
      <c r="N2" s="137" t="s">
        <v>6</v>
      </c>
      <c r="O2" s="137"/>
    </row>
    <row r="3" spans="1:15" ht="12">
      <c r="A3" s="14" t="s">
        <v>5</v>
      </c>
      <c r="B3" s="14" t="s">
        <v>23</v>
      </c>
      <c r="C3" s="14" t="s">
        <v>10</v>
      </c>
      <c r="D3" s="14" t="s">
        <v>23</v>
      </c>
      <c r="E3" s="14" t="s">
        <v>10</v>
      </c>
      <c r="F3" s="14" t="s">
        <v>23</v>
      </c>
      <c r="G3" s="14" t="s">
        <v>10</v>
      </c>
      <c r="H3" s="14" t="s">
        <v>23</v>
      </c>
      <c r="I3" s="14" t="s">
        <v>10</v>
      </c>
      <c r="J3" s="14" t="s">
        <v>23</v>
      </c>
      <c r="K3" s="14" t="s">
        <v>10</v>
      </c>
      <c r="L3" s="14" t="s">
        <v>23</v>
      </c>
      <c r="M3" s="14" t="s">
        <v>10</v>
      </c>
      <c r="N3" s="14" t="s">
        <v>23</v>
      </c>
      <c r="O3" s="14" t="s">
        <v>10</v>
      </c>
    </row>
    <row r="4" spans="1:15" ht="12">
      <c r="A4" s="4">
        <v>1997</v>
      </c>
      <c r="B4" s="103">
        <v>29</v>
      </c>
      <c r="C4" s="103">
        <v>434</v>
      </c>
      <c r="D4" s="103">
        <v>28</v>
      </c>
      <c r="E4" s="103">
        <v>3053</v>
      </c>
      <c r="F4" s="103">
        <v>6</v>
      </c>
      <c r="G4" s="103">
        <v>463</v>
      </c>
      <c r="H4" s="103">
        <v>1</v>
      </c>
      <c r="I4" s="103">
        <v>0</v>
      </c>
      <c r="J4" s="103">
        <v>8</v>
      </c>
      <c r="K4" s="103">
        <v>5576</v>
      </c>
      <c r="L4" s="103">
        <v>1</v>
      </c>
      <c r="M4" s="103">
        <v>1</v>
      </c>
      <c r="N4" s="103">
        <f>SUM(B4,D4,F4,H4,J4,L4)</f>
        <v>73</v>
      </c>
      <c r="O4" s="103">
        <f>SUM(C4,E4,G4,I4,K4,M4)</f>
        <v>9527</v>
      </c>
    </row>
    <row r="5" spans="1:15" ht="12">
      <c r="A5" s="4">
        <v>1998</v>
      </c>
      <c r="B5" s="103">
        <v>33</v>
      </c>
      <c r="C5" s="103">
        <v>1397</v>
      </c>
      <c r="D5" s="103">
        <v>25</v>
      </c>
      <c r="E5" s="103">
        <v>2643</v>
      </c>
      <c r="F5" s="103">
        <v>8</v>
      </c>
      <c r="G5" s="103">
        <v>939</v>
      </c>
      <c r="H5" s="103">
        <v>1</v>
      </c>
      <c r="I5" s="103">
        <v>0</v>
      </c>
      <c r="J5" s="103">
        <v>13</v>
      </c>
      <c r="K5" s="103">
        <v>8791</v>
      </c>
      <c r="L5" s="103">
        <v>2</v>
      </c>
      <c r="M5" s="103">
        <v>0</v>
      </c>
      <c r="N5" s="103">
        <f aca="true" t="shared" si="0" ref="N5:O13">SUM(B5,D5,F5,H5,J5,L5)</f>
        <v>82</v>
      </c>
      <c r="O5" s="103">
        <f t="shared" si="0"/>
        <v>13770</v>
      </c>
    </row>
    <row r="6" spans="1:15" ht="12">
      <c r="A6" s="4">
        <v>1999</v>
      </c>
      <c r="B6" s="103">
        <v>47</v>
      </c>
      <c r="C6" s="103">
        <v>8259</v>
      </c>
      <c r="D6" s="103">
        <v>31</v>
      </c>
      <c r="E6" s="103">
        <v>2855</v>
      </c>
      <c r="F6" s="103">
        <v>8</v>
      </c>
      <c r="G6" s="103">
        <v>1385</v>
      </c>
      <c r="H6" s="103">
        <v>2</v>
      </c>
      <c r="I6" s="103">
        <v>0</v>
      </c>
      <c r="J6" s="103">
        <v>12</v>
      </c>
      <c r="K6" s="103">
        <v>10592</v>
      </c>
      <c r="L6" s="103">
        <v>1</v>
      </c>
      <c r="M6" s="103">
        <v>0</v>
      </c>
      <c r="N6" s="103">
        <f t="shared" si="0"/>
        <v>101</v>
      </c>
      <c r="O6" s="103">
        <f t="shared" si="0"/>
        <v>23091</v>
      </c>
    </row>
    <row r="7" spans="1:15" ht="12">
      <c r="A7" s="4">
        <v>2000</v>
      </c>
      <c r="B7" s="103">
        <v>49</v>
      </c>
      <c r="C7" s="103">
        <v>8694</v>
      </c>
      <c r="D7" s="103">
        <v>38</v>
      </c>
      <c r="E7" s="103">
        <v>2814</v>
      </c>
      <c r="F7" s="103">
        <v>10</v>
      </c>
      <c r="G7" s="103">
        <v>1462</v>
      </c>
      <c r="H7" s="103">
        <v>1</v>
      </c>
      <c r="I7" s="103">
        <v>0</v>
      </c>
      <c r="J7" s="103">
        <v>16</v>
      </c>
      <c r="K7" s="103">
        <v>11741</v>
      </c>
      <c r="L7" s="103">
        <v>2</v>
      </c>
      <c r="M7" s="103">
        <v>2</v>
      </c>
      <c r="N7" s="103">
        <f t="shared" si="0"/>
        <v>116</v>
      </c>
      <c r="O7" s="103">
        <f t="shared" si="0"/>
        <v>24713</v>
      </c>
    </row>
    <row r="8" spans="1:15" ht="12">
      <c r="A8" s="4">
        <v>2001</v>
      </c>
      <c r="B8" s="103">
        <v>46</v>
      </c>
      <c r="C8" s="103">
        <v>8684</v>
      </c>
      <c r="D8" s="103">
        <v>42</v>
      </c>
      <c r="E8" s="103">
        <v>2549</v>
      </c>
      <c r="F8" s="103">
        <v>9</v>
      </c>
      <c r="G8" s="103">
        <v>1384</v>
      </c>
      <c r="H8" s="103">
        <v>3</v>
      </c>
      <c r="I8" s="103">
        <v>152</v>
      </c>
      <c r="J8" s="103">
        <v>16</v>
      </c>
      <c r="K8" s="103">
        <v>11677</v>
      </c>
      <c r="L8" s="103">
        <v>2</v>
      </c>
      <c r="M8" s="103">
        <v>11</v>
      </c>
      <c r="N8" s="103">
        <f t="shared" si="0"/>
        <v>118</v>
      </c>
      <c r="O8" s="103">
        <f t="shared" si="0"/>
        <v>24457</v>
      </c>
    </row>
    <row r="9" spans="1:15" ht="12">
      <c r="A9" s="4">
        <v>2002</v>
      </c>
      <c r="B9" s="103">
        <v>39</v>
      </c>
      <c r="C9" s="103">
        <v>8526</v>
      </c>
      <c r="D9" s="103">
        <v>45</v>
      </c>
      <c r="E9" s="103">
        <v>3141</v>
      </c>
      <c r="F9" s="103">
        <v>9</v>
      </c>
      <c r="G9" s="103">
        <v>1404</v>
      </c>
      <c r="H9" s="103">
        <v>3</v>
      </c>
      <c r="I9" s="103">
        <v>323</v>
      </c>
      <c r="J9" s="103">
        <v>22</v>
      </c>
      <c r="K9" s="103">
        <v>15929</v>
      </c>
      <c r="L9" s="103">
        <v>3</v>
      </c>
      <c r="M9" s="103">
        <v>296</v>
      </c>
      <c r="N9" s="103">
        <f t="shared" si="0"/>
        <v>121</v>
      </c>
      <c r="O9" s="103">
        <f t="shared" si="0"/>
        <v>29619</v>
      </c>
    </row>
    <row r="10" spans="1:15" ht="12">
      <c r="A10" s="4">
        <v>2003</v>
      </c>
      <c r="B10" s="103">
        <v>40</v>
      </c>
      <c r="C10" s="103">
        <v>8359</v>
      </c>
      <c r="D10" s="103">
        <v>44</v>
      </c>
      <c r="E10" s="103">
        <v>3702</v>
      </c>
      <c r="F10" s="103">
        <v>12</v>
      </c>
      <c r="G10" s="103">
        <v>1538</v>
      </c>
      <c r="H10" s="103">
        <v>3</v>
      </c>
      <c r="I10" s="103">
        <v>294</v>
      </c>
      <c r="J10" s="103">
        <v>26</v>
      </c>
      <c r="K10" s="103">
        <v>16166</v>
      </c>
      <c r="L10" s="103">
        <v>3</v>
      </c>
      <c r="M10" s="103">
        <v>100</v>
      </c>
      <c r="N10" s="103">
        <f t="shared" si="0"/>
        <v>128</v>
      </c>
      <c r="O10" s="103">
        <f t="shared" si="0"/>
        <v>30159</v>
      </c>
    </row>
    <row r="11" spans="1:15" ht="12">
      <c r="A11" s="4">
        <v>2004</v>
      </c>
      <c r="B11" s="103">
        <v>42</v>
      </c>
      <c r="C11" s="103">
        <v>8276</v>
      </c>
      <c r="D11" s="103">
        <v>45</v>
      </c>
      <c r="E11" s="103">
        <v>4086</v>
      </c>
      <c r="F11" s="103">
        <v>12</v>
      </c>
      <c r="G11" s="103">
        <v>1416</v>
      </c>
      <c r="H11" s="103">
        <v>5</v>
      </c>
      <c r="I11" s="103">
        <v>371</v>
      </c>
      <c r="J11" s="103">
        <v>23</v>
      </c>
      <c r="K11" s="103">
        <v>16619</v>
      </c>
      <c r="L11" s="103">
        <v>4</v>
      </c>
      <c r="M11" s="103">
        <v>114</v>
      </c>
      <c r="N11" s="103">
        <f t="shared" si="0"/>
        <v>131</v>
      </c>
      <c r="O11" s="103">
        <f t="shared" si="0"/>
        <v>30882</v>
      </c>
    </row>
    <row r="12" spans="1:15" ht="12">
      <c r="A12" s="4">
        <v>2005</v>
      </c>
      <c r="B12" s="103">
        <v>40</v>
      </c>
      <c r="C12" s="103">
        <v>8663</v>
      </c>
      <c r="D12" s="103">
        <v>49</v>
      </c>
      <c r="E12" s="103">
        <v>4049</v>
      </c>
      <c r="F12" s="103">
        <v>13</v>
      </c>
      <c r="G12" s="103">
        <v>1274</v>
      </c>
      <c r="H12" s="103">
        <v>7</v>
      </c>
      <c r="I12" s="103">
        <v>395</v>
      </c>
      <c r="J12" s="103">
        <v>13</v>
      </c>
      <c r="K12" s="103">
        <v>11081</v>
      </c>
      <c r="L12" s="103">
        <v>3</v>
      </c>
      <c r="M12" s="103">
        <v>129</v>
      </c>
      <c r="N12" s="103">
        <f t="shared" si="0"/>
        <v>125</v>
      </c>
      <c r="O12" s="103">
        <f t="shared" si="0"/>
        <v>25591</v>
      </c>
    </row>
    <row r="13" spans="1:15" ht="12">
      <c r="A13" s="4">
        <v>2006</v>
      </c>
      <c r="B13" s="103">
        <v>56</v>
      </c>
      <c r="C13" s="103">
        <v>9554</v>
      </c>
      <c r="D13" s="103">
        <v>52</v>
      </c>
      <c r="E13" s="103">
        <v>3832</v>
      </c>
      <c r="F13" s="103">
        <v>12</v>
      </c>
      <c r="G13" s="103">
        <v>1356</v>
      </c>
      <c r="H13" s="103">
        <v>6</v>
      </c>
      <c r="I13" s="103">
        <v>374</v>
      </c>
      <c r="J13" s="103">
        <v>14</v>
      </c>
      <c r="K13" s="103">
        <v>10326</v>
      </c>
      <c r="L13" s="103">
        <v>5</v>
      </c>
      <c r="M13" s="103">
        <v>215</v>
      </c>
      <c r="N13" s="103">
        <f t="shared" si="0"/>
        <v>145</v>
      </c>
      <c r="O13" s="103">
        <f t="shared" si="0"/>
        <v>25657</v>
      </c>
    </row>
    <row r="14" spans="1:15" ht="12">
      <c r="A14" s="7">
        <v>2007</v>
      </c>
      <c r="B14" s="104">
        <v>59</v>
      </c>
      <c r="C14" s="104">
        <v>9770</v>
      </c>
      <c r="D14" s="104">
        <v>52</v>
      </c>
      <c r="E14" s="104">
        <v>4061</v>
      </c>
      <c r="F14" s="104">
        <v>16</v>
      </c>
      <c r="G14" s="104">
        <v>1418</v>
      </c>
      <c r="H14" s="104">
        <v>8</v>
      </c>
      <c r="I14" s="104">
        <v>787</v>
      </c>
      <c r="J14" s="104">
        <v>20</v>
      </c>
      <c r="K14" s="104">
        <v>11093</v>
      </c>
      <c r="L14" s="104">
        <v>6</v>
      </c>
      <c r="M14" s="104">
        <v>357</v>
      </c>
      <c r="N14" s="104">
        <f>SUM(B14,D14,F14,H14,J14,L14)</f>
        <v>161</v>
      </c>
      <c r="O14" s="104">
        <f>SUM(C14,E14,G14,I14,K14,M14)</f>
        <v>27486</v>
      </c>
    </row>
    <row r="15" spans="1:15" ht="1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7" spans="1:15" ht="12">
      <c r="A17" s="161" t="s">
        <v>26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</row>
    <row r="18" spans="1:15" ht="24.75" customHeight="1">
      <c r="A18" s="13"/>
      <c r="B18" s="137" t="s">
        <v>9</v>
      </c>
      <c r="C18" s="137"/>
      <c r="D18" s="137" t="s">
        <v>141</v>
      </c>
      <c r="E18" s="137"/>
      <c r="F18" s="137" t="s">
        <v>142</v>
      </c>
      <c r="G18" s="137"/>
      <c r="H18" s="137" t="s">
        <v>139</v>
      </c>
      <c r="I18" s="137"/>
      <c r="J18" s="137" t="s">
        <v>140</v>
      </c>
      <c r="K18" s="137"/>
      <c r="L18" s="137" t="s">
        <v>143</v>
      </c>
      <c r="M18" s="137"/>
      <c r="N18" s="137" t="s">
        <v>6</v>
      </c>
      <c r="O18" s="137"/>
    </row>
    <row r="19" spans="1:15" ht="12">
      <c r="A19" s="14" t="s">
        <v>5</v>
      </c>
      <c r="B19" s="14" t="s">
        <v>23</v>
      </c>
      <c r="C19" s="14" t="s">
        <v>10</v>
      </c>
      <c r="D19" s="14" t="s">
        <v>23</v>
      </c>
      <c r="E19" s="14" t="s">
        <v>10</v>
      </c>
      <c r="F19" s="14" t="s">
        <v>23</v>
      </c>
      <c r="G19" s="14" t="s">
        <v>10</v>
      </c>
      <c r="H19" s="14" t="s">
        <v>23</v>
      </c>
      <c r="I19" s="14" t="s">
        <v>10</v>
      </c>
      <c r="J19" s="14" t="s">
        <v>23</v>
      </c>
      <c r="K19" s="14" t="s">
        <v>10</v>
      </c>
      <c r="L19" s="14" t="s">
        <v>23</v>
      </c>
      <c r="M19" s="14" t="s">
        <v>10</v>
      </c>
      <c r="N19" s="14" t="s">
        <v>23</v>
      </c>
      <c r="O19" s="14" t="s">
        <v>10</v>
      </c>
    </row>
    <row r="20" spans="1:15" ht="12">
      <c r="A20" s="4">
        <v>1997</v>
      </c>
      <c r="B20" s="15">
        <v>0.0037598859</v>
      </c>
      <c r="C20" s="15">
        <v>0.0085915075</v>
      </c>
      <c r="D20" s="15">
        <v>0.0612691466</v>
      </c>
      <c r="E20" s="15">
        <v>0.2239254804</v>
      </c>
      <c r="F20" s="15">
        <v>0.0447761194</v>
      </c>
      <c r="G20" s="15">
        <v>0.1810007819</v>
      </c>
      <c r="H20" s="15">
        <v>0.0555555556</v>
      </c>
      <c r="I20" s="15">
        <v>0</v>
      </c>
      <c r="J20" s="15">
        <v>0.0119760479</v>
      </c>
      <c r="K20" s="15">
        <v>0.2306801258</v>
      </c>
      <c r="L20" s="15">
        <v>0.0006176652</v>
      </c>
      <c r="M20" s="15">
        <v>0.0001423893</v>
      </c>
      <c r="N20" s="95">
        <v>0.0068809501366764066</v>
      </c>
      <c r="O20" s="95">
        <v>0.09683288272721728</v>
      </c>
    </row>
    <row r="21" spans="1:15" ht="12">
      <c r="A21" s="4">
        <v>1998</v>
      </c>
      <c r="B21" s="15">
        <v>0.0042735043</v>
      </c>
      <c r="C21" s="15">
        <v>0.0266450505</v>
      </c>
      <c r="D21" s="15">
        <v>0.0524109015</v>
      </c>
      <c r="E21" s="15">
        <v>0.2015557081</v>
      </c>
      <c r="F21" s="15">
        <v>0.0571428571</v>
      </c>
      <c r="G21" s="15">
        <v>0.3057635949</v>
      </c>
      <c r="H21" s="15">
        <v>0.0555555556</v>
      </c>
      <c r="I21" s="15">
        <v>0</v>
      </c>
      <c r="J21" s="15">
        <v>0.0192023634</v>
      </c>
      <c r="K21" s="15">
        <v>0.3628446426</v>
      </c>
      <c r="L21" s="15">
        <v>0.0012492192</v>
      </c>
      <c r="M21" s="15">
        <v>0</v>
      </c>
      <c r="N21" s="95">
        <v>0.007710390220968501</v>
      </c>
      <c r="O21" s="95">
        <v>0.1366328970738532</v>
      </c>
    </row>
    <row r="22" spans="1:15" ht="12">
      <c r="A22" s="4">
        <v>1999</v>
      </c>
      <c r="B22" s="15">
        <v>0.0061062752</v>
      </c>
      <c r="C22" s="15">
        <v>0.1529812733</v>
      </c>
      <c r="D22" s="15">
        <v>0.0647181628</v>
      </c>
      <c r="E22" s="15">
        <v>0.222698908</v>
      </c>
      <c r="F22" s="15">
        <v>0.0620155039</v>
      </c>
      <c r="G22" s="15">
        <v>0.4055636896</v>
      </c>
      <c r="H22" s="15">
        <v>0.1</v>
      </c>
      <c r="I22" s="15">
        <v>0</v>
      </c>
      <c r="J22" s="15">
        <v>0.0174927114</v>
      </c>
      <c r="K22" s="15">
        <v>0.4393744556</v>
      </c>
      <c r="L22" s="15">
        <v>0.0006485084</v>
      </c>
      <c r="M22" s="15">
        <v>0</v>
      </c>
      <c r="N22" s="95">
        <v>0.009570738178716953</v>
      </c>
      <c r="O22" s="95">
        <v>0.22495104677103528</v>
      </c>
    </row>
    <row r="23" spans="1:15" ht="12">
      <c r="A23" s="4">
        <v>2000</v>
      </c>
      <c r="B23" s="15">
        <v>0.00633648</v>
      </c>
      <c r="C23" s="15">
        <v>0.1569852476</v>
      </c>
      <c r="D23" s="15">
        <v>0.0716981132</v>
      </c>
      <c r="E23" s="15">
        <v>0.2138785437</v>
      </c>
      <c r="F23" s="15">
        <v>0.0740740741</v>
      </c>
      <c r="G23" s="15">
        <v>0.4193918531</v>
      </c>
      <c r="H23" s="15">
        <v>0.0555555556</v>
      </c>
      <c r="I23" s="15">
        <v>0</v>
      </c>
      <c r="J23" s="15">
        <v>0.0229226361</v>
      </c>
      <c r="K23" s="15">
        <v>0.4460866261</v>
      </c>
      <c r="L23" s="15">
        <v>0.00125</v>
      </c>
      <c r="M23" s="15">
        <v>0.0002580312</v>
      </c>
      <c r="N23" s="95">
        <v>0.010826955385476946</v>
      </c>
      <c r="O23" s="95">
        <v>0.23110516767351824</v>
      </c>
    </row>
    <row r="24" spans="1:15" ht="12">
      <c r="A24" s="4">
        <v>2001</v>
      </c>
      <c r="B24" s="15">
        <v>0.0059516108</v>
      </c>
      <c r="C24" s="15">
        <v>0.1543026706</v>
      </c>
      <c r="D24" s="15">
        <v>0.0803059273</v>
      </c>
      <c r="E24" s="15">
        <v>0.218273677</v>
      </c>
      <c r="F24" s="15">
        <v>0.072</v>
      </c>
      <c r="G24" s="15">
        <v>0.4187594554</v>
      </c>
      <c r="H24" s="15">
        <v>0.125</v>
      </c>
      <c r="I24" s="15">
        <v>0.0204493475</v>
      </c>
      <c r="J24" s="15">
        <v>0.0230215827</v>
      </c>
      <c r="K24" s="15">
        <v>0.4427466444</v>
      </c>
      <c r="L24" s="15">
        <v>0.0012690355</v>
      </c>
      <c r="M24" s="15">
        <v>0.0014061102</v>
      </c>
      <c r="N24" s="95">
        <v>0.011056971514242878</v>
      </c>
      <c r="O24" s="95">
        <v>0.21664068313077986</v>
      </c>
    </row>
    <row r="25" spans="1:15" ht="12">
      <c r="A25" s="4">
        <v>2002</v>
      </c>
      <c r="B25" s="15">
        <v>0.0050394108</v>
      </c>
      <c r="C25" s="15">
        <v>0.1521521879</v>
      </c>
      <c r="D25" s="15">
        <v>0.0806451613</v>
      </c>
      <c r="E25" s="15">
        <v>0.2536951781</v>
      </c>
      <c r="F25" s="15">
        <v>0.0743801653</v>
      </c>
      <c r="G25" s="15">
        <v>0.4406779661</v>
      </c>
      <c r="H25" s="15">
        <v>0.1363636364</v>
      </c>
      <c r="I25" s="15">
        <v>0.0387522496</v>
      </c>
      <c r="J25" s="15">
        <v>0.03085554</v>
      </c>
      <c r="K25" s="15">
        <v>0.6038286581</v>
      </c>
      <c r="L25" s="15">
        <v>0.001871491</v>
      </c>
      <c r="M25" s="15">
        <v>0.0351752822</v>
      </c>
      <c r="N25" s="95">
        <v>0.011249535143175901</v>
      </c>
      <c r="O25" s="95">
        <v>0.2581558923762126</v>
      </c>
    </row>
    <row r="26" spans="1:15" ht="12">
      <c r="A26" s="4">
        <v>2003</v>
      </c>
      <c r="B26" s="15">
        <v>0.0050961906</v>
      </c>
      <c r="C26" s="15">
        <v>0.1483459928</v>
      </c>
      <c r="D26" s="15">
        <v>0.0769230769</v>
      </c>
      <c r="E26" s="15">
        <v>0.2918177519</v>
      </c>
      <c r="F26" s="15">
        <v>0.0916030534</v>
      </c>
      <c r="G26" s="15">
        <v>0.4567864568</v>
      </c>
      <c r="H26" s="15">
        <v>0.1363636364</v>
      </c>
      <c r="I26" s="15">
        <v>0.037347561</v>
      </c>
      <c r="J26" s="15">
        <v>0.0356164384</v>
      </c>
      <c r="K26" s="15">
        <v>0.6042686801</v>
      </c>
      <c r="L26" s="15">
        <v>0.0018214936</v>
      </c>
      <c r="M26" s="15">
        <v>0.0118427286</v>
      </c>
      <c r="N26" s="95">
        <v>0.011688430280339696</v>
      </c>
      <c r="O26" s="95">
        <v>0.2611847233047545</v>
      </c>
    </row>
    <row r="27" spans="1:15" ht="12">
      <c r="A27" s="4">
        <v>2004</v>
      </c>
      <c r="B27" s="15">
        <v>0.0053023608</v>
      </c>
      <c r="C27" s="15">
        <v>0.1456606297</v>
      </c>
      <c r="D27" s="15">
        <v>0.075</v>
      </c>
      <c r="E27" s="15">
        <v>0.316744186</v>
      </c>
      <c r="F27" s="15">
        <v>0.0857142857</v>
      </c>
      <c r="G27" s="15">
        <v>0.2963583089</v>
      </c>
      <c r="H27" s="15">
        <v>0.2173913043</v>
      </c>
      <c r="I27" s="15">
        <v>0.0485983757</v>
      </c>
      <c r="J27" s="15">
        <v>0.0306666667</v>
      </c>
      <c r="K27" s="15">
        <v>0.6002456026</v>
      </c>
      <c r="L27" s="15">
        <v>0.0024242424</v>
      </c>
      <c r="M27" s="15">
        <v>0.0133897111</v>
      </c>
      <c r="N27" s="95">
        <v>0.011818837964633707</v>
      </c>
      <c r="O27" s="95">
        <v>0.2609819994929435</v>
      </c>
    </row>
    <row r="28" spans="1:15" ht="12">
      <c r="A28" s="4">
        <v>2005</v>
      </c>
      <c r="B28" s="15">
        <v>0.0050219711</v>
      </c>
      <c r="C28" s="15">
        <v>0.1494058603</v>
      </c>
      <c r="D28" s="15">
        <v>0.078778135</v>
      </c>
      <c r="E28" s="15">
        <v>0.3116533251</v>
      </c>
      <c r="F28" s="15">
        <v>0.0866666667</v>
      </c>
      <c r="G28" s="15">
        <v>0.2906684919</v>
      </c>
      <c r="H28" s="15">
        <v>0.2692307692</v>
      </c>
      <c r="I28" s="15">
        <v>0.0541540993</v>
      </c>
      <c r="J28" s="15">
        <v>0.0173333333</v>
      </c>
      <c r="K28" s="15">
        <v>0.3920534956</v>
      </c>
      <c r="L28" s="15">
        <v>0.0018691589</v>
      </c>
      <c r="M28" s="15">
        <v>0.0146524307</v>
      </c>
      <c r="N28" s="95">
        <v>0.011243029321820471</v>
      </c>
      <c r="O28" s="95">
        <v>0.21375709989976613</v>
      </c>
    </row>
    <row r="29" spans="1:15" ht="12">
      <c r="A29" s="4">
        <v>2006</v>
      </c>
      <c r="B29" s="15">
        <v>0.0069496153</v>
      </c>
      <c r="C29" s="15">
        <v>0.1571691781</v>
      </c>
      <c r="D29" s="15">
        <v>0.080495356</v>
      </c>
      <c r="E29" s="15">
        <v>0.304102849</v>
      </c>
      <c r="F29" s="15">
        <v>0.0845070423</v>
      </c>
      <c r="G29" s="15">
        <v>0.3070652174</v>
      </c>
      <c r="H29" s="15">
        <v>0.2222222222</v>
      </c>
      <c r="I29" s="15">
        <v>0.0502148228</v>
      </c>
      <c r="J29" s="15">
        <v>0.0185185185</v>
      </c>
      <c r="K29" s="15">
        <v>0.3689306513</v>
      </c>
      <c r="L29" s="15">
        <v>0.0031094527</v>
      </c>
      <c r="M29" s="15">
        <v>0.0231332042</v>
      </c>
      <c r="N29" s="95">
        <v>0.012903799946604965</v>
      </c>
      <c r="O29" s="95">
        <v>0.20938336488868578</v>
      </c>
    </row>
    <row r="30" spans="1:15" ht="12">
      <c r="A30" s="7">
        <v>2007</v>
      </c>
      <c r="B30" s="16">
        <v>0.0072401522</v>
      </c>
      <c r="C30" s="16">
        <v>0.1560802607</v>
      </c>
      <c r="D30" s="16">
        <v>0.0798771121</v>
      </c>
      <c r="E30" s="16">
        <v>0.3083991495</v>
      </c>
      <c r="F30" s="16">
        <v>0.1052631579</v>
      </c>
      <c r="G30" s="16">
        <v>0.3169423335</v>
      </c>
      <c r="H30" s="16">
        <v>0.275862069</v>
      </c>
      <c r="I30" s="16">
        <v>0.1014698298</v>
      </c>
      <c r="J30" s="16">
        <v>0.0267022697</v>
      </c>
      <c r="K30" s="16">
        <v>0.3835886441</v>
      </c>
      <c r="L30" s="16">
        <v>0.0038412292</v>
      </c>
      <c r="M30" s="16">
        <v>0.0377617939</v>
      </c>
      <c r="N30" s="96">
        <v>0.014257881686149486</v>
      </c>
      <c r="O30" s="96">
        <v>0.21750931809728805</v>
      </c>
    </row>
  </sheetData>
  <sheetProtection/>
  <mergeCells count="16">
    <mergeCell ref="A17:O17"/>
    <mergeCell ref="B18:C18"/>
    <mergeCell ref="D18:E18"/>
    <mergeCell ref="F18:G18"/>
    <mergeCell ref="H18:I18"/>
    <mergeCell ref="J18:K18"/>
    <mergeCell ref="L18:M18"/>
    <mergeCell ref="N18:O18"/>
    <mergeCell ref="J2:K2"/>
    <mergeCell ref="L2:M2"/>
    <mergeCell ref="N2:O2"/>
    <mergeCell ref="A1:O1"/>
    <mergeCell ref="B2:C2"/>
    <mergeCell ref="D2:E2"/>
    <mergeCell ref="F2:G2"/>
    <mergeCell ref="H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6" sqref="A16:R16"/>
    </sheetView>
  </sheetViews>
  <sheetFormatPr defaultColWidth="9.140625" defaultRowHeight="12.75"/>
  <cols>
    <col min="1" max="1" width="5.57421875" style="20" customWidth="1"/>
    <col min="2" max="18" width="7.421875" style="20" customWidth="1"/>
    <col min="19" max="16384" width="9.140625" style="20" customWidth="1"/>
  </cols>
  <sheetData>
    <row r="1" spans="1:16" s="23" customFormat="1" ht="12.75">
      <c r="A1" s="135" t="s">
        <v>151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33.75">
      <c r="A2" s="21" t="s">
        <v>5</v>
      </c>
      <c r="B2" s="19" t="s">
        <v>27</v>
      </c>
      <c r="C2" s="19" t="s">
        <v>28</v>
      </c>
      <c r="D2" s="19" t="s">
        <v>29</v>
      </c>
      <c r="E2" s="19" t="s">
        <v>125</v>
      </c>
      <c r="F2" s="19" t="s">
        <v>31</v>
      </c>
      <c r="G2" s="19" t="s">
        <v>32</v>
      </c>
      <c r="H2" s="19" t="s">
        <v>33</v>
      </c>
      <c r="I2" s="19" t="s">
        <v>135</v>
      </c>
      <c r="J2" s="19" t="s">
        <v>136</v>
      </c>
      <c r="K2" s="19" t="s">
        <v>35</v>
      </c>
      <c r="L2" s="19" t="s">
        <v>36</v>
      </c>
      <c r="M2" s="19" t="s">
        <v>37</v>
      </c>
      <c r="N2" s="19" t="s">
        <v>38</v>
      </c>
      <c r="O2" s="19" t="s">
        <v>39</v>
      </c>
      <c r="P2" s="19" t="s">
        <v>8</v>
      </c>
    </row>
    <row r="3" spans="1:16" ht="11.25">
      <c r="A3" s="20">
        <v>1997</v>
      </c>
      <c r="B3" s="105">
        <v>120768</v>
      </c>
      <c r="C3" s="105">
        <v>2692</v>
      </c>
      <c r="D3" s="105">
        <v>-212</v>
      </c>
      <c r="E3" s="105">
        <v>-28090</v>
      </c>
      <c r="F3" s="105">
        <v>-5755</v>
      </c>
      <c r="G3" s="105">
        <v>-87086</v>
      </c>
      <c r="H3" s="105">
        <v>-149</v>
      </c>
      <c r="I3" s="105">
        <v>3384</v>
      </c>
      <c r="J3" s="105">
        <v>-3295</v>
      </c>
      <c r="K3" s="105">
        <v>-60</v>
      </c>
      <c r="L3" s="105">
        <v>3218</v>
      </c>
      <c r="M3" s="105">
        <v>-358</v>
      </c>
      <c r="N3" s="105">
        <v>2563</v>
      </c>
      <c r="O3" s="105">
        <v>10609</v>
      </c>
      <c r="P3" s="105">
        <v>98386</v>
      </c>
    </row>
    <row r="4" spans="1:16" ht="11.25">
      <c r="A4" s="20">
        <v>1998</v>
      </c>
      <c r="B4" s="105">
        <v>128271</v>
      </c>
      <c r="C4" s="105">
        <v>2598</v>
      </c>
      <c r="D4" s="105">
        <v>-899</v>
      </c>
      <c r="E4" s="105">
        <v>-30139</v>
      </c>
      <c r="F4" s="105">
        <v>-6954</v>
      </c>
      <c r="G4" s="105">
        <v>-94128</v>
      </c>
      <c r="H4" s="105">
        <v>-1230</v>
      </c>
      <c r="I4" s="105">
        <v>2590</v>
      </c>
      <c r="J4" s="105">
        <v>-3524</v>
      </c>
      <c r="K4" s="105">
        <v>-2165</v>
      </c>
      <c r="L4" s="105">
        <v>3550</v>
      </c>
      <c r="M4" s="105">
        <v>-584</v>
      </c>
      <c r="N4" s="105">
        <v>798</v>
      </c>
      <c r="O4" s="105">
        <v>10635</v>
      </c>
      <c r="P4" s="105">
        <v>100781</v>
      </c>
    </row>
    <row r="5" spans="1:16" ht="11.25">
      <c r="A5" s="20">
        <v>1999</v>
      </c>
      <c r="B5" s="105">
        <v>133630</v>
      </c>
      <c r="C5" s="105">
        <v>3162</v>
      </c>
      <c r="D5" s="105">
        <v>226</v>
      </c>
      <c r="E5" s="105">
        <v>-32250</v>
      </c>
      <c r="F5" s="105">
        <v>-7352</v>
      </c>
      <c r="G5" s="105">
        <v>-99438</v>
      </c>
      <c r="H5" s="105">
        <v>-2022</v>
      </c>
      <c r="I5" s="105">
        <v>5699</v>
      </c>
      <c r="J5" s="105">
        <v>-4551</v>
      </c>
      <c r="K5" s="105">
        <v>-876</v>
      </c>
      <c r="L5" s="105">
        <v>3263</v>
      </c>
      <c r="M5" s="105">
        <v>-435</v>
      </c>
      <c r="N5" s="105">
        <v>1955</v>
      </c>
      <c r="O5" s="105">
        <v>10553</v>
      </c>
      <c r="P5" s="105">
        <v>102649</v>
      </c>
    </row>
    <row r="6" spans="1:16" ht="11.25">
      <c r="A6" s="20">
        <v>2000</v>
      </c>
      <c r="B6" s="105">
        <v>146163</v>
      </c>
      <c r="C6" s="105">
        <v>3927</v>
      </c>
      <c r="D6" s="105">
        <v>781</v>
      </c>
      <c r="E6" s="105">
        <v>-34269</v>
      </c>
      <c r="F6" s="105">
        <v>-7360</v>
      </c>
      <c r="G6" s="105">
        <v>-110304</v>
      </c>
      <c r="H6" s="105">
        <v>-1068</v>
      </c>
      <c r="I6" s="105">
        <v>4308</v>
      </c>
      <c r="J6" s="105">
        <v>-6554</v>
      </c>
      <c r="K6" s="105">
        <v>-3315</v>
      </c>
      <c r="L6" s="105">
        <v>4779</v>
      </c>
      <c r="M6" s="105">
        <v>-1064</v>
      </c>
      <c r="N6" s="105">
        <v>403</v>
      </c>
      <c r="O6" s="105">
        <v>10714</v>
      </c>
      <c r="P6" s="105">
        <v>106934</v>
      </c>
    </row>
    <row r="7" spans="1:16" ht="11.25">
      <c r="A7" s="20">
        <v>2001</v>
      </c>
      <c r="B7" s="105">
        <v>164560</v>
      </c>
      <c r="C7" s="105">
        <v>4062</v>
      </c>
      <c r="D7" s="105">
        <v>34</v>
      </c>
      <c r="E7" s="105">
        <v>-37910</v>
      </c>
      <c r="F7" s="105">
        <v>-8509</v>
      </c>
      <c r="G7" s="105">
        <v>-123013</v>
      </c>
      <c r="H7" s="105">
        <v>-767</v>
      </c>
      <c r="I7" s="105">
        <v>3378</v>
      </c>
      <c r="J7" s="105">
        <v>-6206</v>
      </c>
      <c r="K7" s="105">
        <v>-3597</v>
      </c>
      <c r="L7" s="105">
        <v>4754</v>
      </c>
      <c r="M7" s="105">
        <v>-923</v>
      </c>
      <c r="N7" s="105">
        <v>233</v>
      </c>
      <c r="O7" s="105">
        <v>10672</v>
      </c>
      <c r="P7" s="105">
        <v>112892</v>
      </c>
    </row>
    <row r="8" spans="1:16" ht="11.25">
      <c r="A8" s="20">
        <v>2002</v>
      </c>
      <c r="B8" s="105">
        <v>170073</v>
      </c>
      <c r="C8" s="105">
        <v>4114</v>
      </c>
      <c r="D8" s="105">
        <v>-804</v>
      </c>
      <c r="E8" s="105">
        <v>-40321</v>
      </c>
      <c r="F8" s="105">
        <v>-8541</v>
      </c>
      <c r="G8" s="105">
        <v>-126729</v>
      </c>
      <c r="H8" s="105">
        <v>-2183</v>
      </c>
      <c r="I8" s="105">
        <v>4453</v>
      </c>
      <c r="J8" s="105">
        <v>-4659</v>
      </c>
      <c r="K8" s="105">
        <v>-2391</v>
      </c>
      <c r="L8" s="105">
        <v>3184</v>
      </c>
      <c r="M8" s="105">
        <v>-417</v>
      </c>
      <c r="N8" s="105">
        <v>378</v>
      </c>
      <c r="O8" s="105">
        <v>10756</v>
      </c>
      <c r="P8" s="105">
        <v>114733</v>
      </c>
    </row>
    <row r="9" spans="1:16" ht="11.25">
      <c r="A9" s="20">
        <v>2003</v>
      </c>
      <c r="B9" s="105">
        <v>180408</v>
      </c>
      <c r="C9" s="105">
        <v>4410</v>
      </c>
      <c r="D9" s="105">
        <v>60</v>
      </c>
      <c r="E9" s="105">
        <v>-41645</v>
      </c>
      <c r="F9" s="105">
        <v>-9112</v>
      </c>
      <c r="G9" s="105">
        <v>-131544</v>
      </c>
      <c r="H9" s="105">
        <v>2577</v>
      </c>
      <c r="I9" s="105">
        <v>3793</v>
      </c>
      <c r="J9" s="105">
        <v>-4638</v>
      </c>
      <c r="K9" s="105">
        <v>1734</v>
      </c>
      <c r="L9" s="105">
        <v>607</v>
      </c>
      <c r="M9" s="105">
        <v>-772</v>
      </c>
      <c r="N9" s="105">
        <v>1570</v>
      </c>
      <c r="O9" s="105">
        <v>10951</v>
      </c>
      <c r="P9" s="105">
        <v>115470</v>
      </c>
    </row>
    <row r="10" spans="1:16" ht="11.25">
      <c r="A10" s="20">
        <v>2004</v>
      </c>
      <c r="B10" s="105">
        <v>190905</v>
      </c>
      <c r="C10" s="105">
        <v>5324</v>
      </c>
      <c r="D10" s="105">
        <v>133</v>
      </c>
      <c r="E10" s="105">
        <v>-44143</v>
      </c>
      <c r="F10" s="105">
        <v>-9357</v>
      </c>
      <c r="G10" s="105">
        <v>-139290</v>
      </c>
      <c r="H10" s="105">
        <v>3572</v>
      </c>
      <c r="I10" s="105">
        <v>3799</v>
      </c>
      <c r="J10" s="105">
        <v>-3766</v>
      </c>
      <c r="K10" s="105">
        <v>3605</v>
      </c>
      <c r="L10" s="105">
        <v>358</v>
      </c>
      <c r="M10" s="105">
        <v>-954</v>
      </c>
      <c r="N10" s="105">
        <v>3010</v>
      </c>
      <c r="O10" s="105">
        <v>11084</v>
      </c>
      <c r="P10" s="105">
        <v>118330</v>
      </c>
    </row>
    <row r="11" spans="1:16" ht="11.25">
      <c r="A11" s="20">
        <v>2005</v>
      </c>
      <c r="B11" s="105">
        <v>212245</v>
      </c>
      <c r="C11" s="105">
        <v>6971</v>
      </c>
      <c r="D11" s="105">
        <v>85</v>
      </c>
      <c r="E11" s="105">
        <v>-46984</v>
      </c>
      <c r="F11" s="105">
        <v>-10422</v>
      </c>
      <c r="G11" s="105">
        <v>-157321</v>
      </c>
      <c r="H11" s="105">
        <v>4581</v>
      </c>
      <c r="I11" s="105">
        <v>5036</v>
      </c>
      <c r="J11" s="105">
        <v>-3483</v>
      </c>
      <c r="K11" s="105">
        <v>6135</v>
      </c>
      <c r="L11" s="105">
        <v>-1598</v>
      </c>
      <c r="M11" s="105">
        <v>591</v>
      </c>
      <c r="N11" s="105">
        <v>5128</v>
      </c>
      <c r="O11" s="105">
        <v>11118</v>
      </c>
      <c r="P11" s="105">
        <v>119720</v>
      </c>
    </row>
    <row r="12" spans="1:16" ht="11.25">
      <c r="A12" s="20">
        <v>2006</v>
      </c>
      <c r="B12" s="105">
        <v>227452</v>
      </c>
      <c r="C12" s="105">
        <v>7106</v>
      </c>
      <c r="D12" s="105">
        <v>-822</v>
      </c>
      <c r="E12" s="105">
        <v>-48763</v>
      </c>
      <c r="F12" s="105">
        <v>-10646</v>
      </c>
      <c r="G12" s="105">
        <v>-167560</v>
      </c>
      <c r="H12" s="105">
        <v>6770</v>
      </c>
      <c r="I12" s="105">
        <v>5353</v>
      </c>
      <c r="J12" s="105">
        <v>-3584</v>
      </c>
      <c r="K12" s="105">
        <v>8540</v>
      </c>
      <c r="L12" s="105">
        <v>-1146</v>
      </c>
      <c r="M12" s="105">
        <v>-1543</v>
      </c>
      <c r="N12" s="105">
        <v>5852</v>
      </c>
      <c r="O12" s="105">
        <v>11237</v>
      </c>
      <c r="P12" s="105">
        <v>122536</v>
      </c>
    </row>
    <row r="13" spans="1:16" ht="11.25">
      <c r="A13" s="22">
        <v>2007</v>
      </c>
      <c r="B13" s="112">
        <v>239178</v>
      </c>
      <c r="C13" s="112">
        <v>7356</v>
      </c>
      <c r="D13" s="112">
        <v>60</v>
      </c>
      <c r="E13" s="112">
        <v>-52420</v>
      </c>
      <c r="F13" s="112">
        <v>-10995</v>
      </c>
      <c r="G13" s="112">
        <v>-175072</v>
      </c>
      <c r="H13" s="112">
        <v>8106</v>
      </c>
      <c r="I13" s="112">
        <v>3250</v>
      </c>
      <c r="J13" s="112">
        <v>-3449</v>
      </c>
      <c r="K13" s="112">
        <v>7907</v>
      </c>
      <c r="L13" s="112">
        <v>-539</v>
      </c>
      <c r="M13" s="112">
        <v>-1809</v>
      </c>
      <c r="N13" s="112">
        <v>5560</v>
      </c>
      <c r="O13" s="112">
        <v>11292</v>
      </c>
      <c r="P13" s="112">
        <v>126367</v>
      </c>
    </row>
    <row r="16" spans="1:18" s="23" customFormat="1" ht="12.75">
      <c r="A16" s="135" t="s">
        <v>152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 ht="11.25">
      <c r="A17" s="34"/>
      <c r="B17" s="34"/>
      <c r="C17" s="34"/>
      <c r="D17" s="34"/>
      <c r="E17" s="34"/>
      <c r="F17" s="35" t="s">
        <v>40</v>
      </c>
      <c r="G17" s="140" t="s">
        <v>41</v>
      </c>
      <c r="H17" s="140"/>
      <c r="I17" s="35" t="s">
        <v>40</v>
      </c>
      <c r="J17" s="34"/>
      <c r="K17" s="34"/>
      <c r="L17" s="34"/>
      <c r="M17" s="34"/>
      <c r="N17" s="34"/>
      <c r="O17" s="34"/>
      <c r="P17" s="34"/>
      <c r="Q17" s="34"/>
      <c r="R17" s="36" t="s">
        <v>40</v>
      </c>
    </row>
    <row r="18" spans="1:18" ht="11.25">
      <c r="A18" s="37"/>
      <c r="B18" s="141" t="s">
        <v>42</v>
      </c>
      <c r="C18" s="141"/>
      <c r="D18" s="141"/>
      <c r="E18" s="141"/>
      <c r="F18" s="39" t="s">
        <v>43</v>
      </c>
      <c r="G18" s="141" t="s">
        <v>44</v>
      </c>
      <c r="H18" s="141"/>
      <c r="I18" s="39" t="s">
        <v>45</v>
      </c>
      <c r="J18" s="40" t="s">
        <v>40</v>
      </c>
      <c r="K18" s="40" t="s">
        <v>40</v>
      </c>
      <c r="L18" s="40" t="s">
        <v>131</v>
      </c>
      <c r="M18" s="40" t="s">
        <v>46</v>
      </c>
      <c r="N18" s="141" t="s">
        <v>47</v>
      </c>
      <c r="O18" s="141"/>
      <c r="P18" s="141" t="s">
        <v>48</v>
      </c>
      <c r="Q18" s="141"/>
      <c r="R18" s="40" t="s">
        <v>49</v>
      </c>
    </row>
    <row r="19" spans="1:18" ht="11.25">
      <c r="A19" s="37"/>
      <c r="B19" s="40" t="s">
        <v>124</v>
      </c>
      <c r="C19" s="40" t="s">
        <v>122</v>
      </c>
      <c r="D19" s="39" t="s">
        <v>50</v>
      </c>
      <c r="E19" s="40" t="s">
        <v>137</v>
      </c>
      <c r="F19" s="39" t="s">
        <v>44</v>
      </c>
      <c r="G19" s="40" t="s">
        <v>51</v>
      </c>
      <c r="H19" s="40" t="s">
        <v>52</v>
      </c>
      <c r="I19" s="39" t="s">
        <v>44</v>
      </c>
      <c r="J19" s="40" t="s">
        <v>44</v>
      </c>
      <c r="K19" s="40" t="s">
        <v>49</v>
      </c>
      <c r="L19" s="40" t="s">
        <v>53</v>
      </c>
      <c r="M19" s="40" t="s">
        <v>54</v>
      </c>
      <c r="N19" s="40" t="s">
        <v>40</v>
      </c>
      <c r="O19" s="39" t="s">
        <v>50</v>
      </c>
      <c r="P19" s="40" t="s">
        <v>40</v>
      </c>
      <c r="Q19" s="39" t="s">
        <v>50</v>
      </c>
      <c r="R19" s="40" t="s">
        <v>55</v>
      </c>
    </row>
    <row r="20" spans="1:18" ht="11.25">
      <c r="A20" s="41" t="s">
        <v>5</v>
      </c>
      <c r="B20" s="42" t="s">
        <v>123</v>
      </c>
      <c r="C20" s="42"/>
      <c r="D20" s="38" t="s">
        <v>56</v>
      </c>
      <c r="E20" s="42" t="s">
        <v>138</v>
      </c>
      <c r="F20" s="22"/>
      <c r="G20" s="42" t="s">
        <v>57</v>
      </c>
      <c r="H20" s="42" t="s">
        <v>58</v>
      </c>
      <c r="I20" s="22"/>
      <c r="J20" s="22"/>
      <c r="K20" s="42" t="s">
        <v>55</v>
      </c>
      <c r="L20" s="22"/>
      <c r="M20" s="22"/>
      <c r="N20" s="42"/>
      <c r="O20" s="38" t="s">
        <v>59</v>
      </c>
      <c r="P20" s="42"/>
      <c r="Q20" s="38" t="s">
        <v>59</v>
      </c>
      <c r="R20" s="42" t="s">
        <v>60</v>
      </c>
    </row>
    <row r="21" spans="1:18" ht="11.25">
      <c r="A21" s="20">
        <v>1997</v>
      </c>
      <c r="B21" s="120" t="s">
        <v>155</v>
      </c>
      <c r="C21" s="120" t="s">
        <v>155</v>
      </c>
      <c r="D21" s="120" t="s">
        <v>155</v>
      </c>
      <c r="E21" s="120" t="s">
        <v>155</v>
      </c>
      <c r="F21" s="105">
        <v>60621</v>
      </c>
      <c r="G21" s="120" t="s">
        <v>155</v>
      </c>
      <c r="H21" s="120" t="s">
        <v>155</v>
      </c>
      <c r="I21" s="105">
        <v>42414</v>
      </c>
      <c r="J21" s="105">
        <v>103042</v>
      </c>
      <c r="K21" s="105">
        <v>24096</v>
      </c>
      <c r="L21" s="105">
        <v>13823</v>
      </c>
      <c r="M21" s="120" t="s">
        <v>155</v>
      </c>
      <c r="N21" s="105">
        <v>34319</v>
      </c>
      <c r="O21" s="120" t="s">
        <v>155</v>
      </c>
      <c r="P21" s="105">
        <v>28194</v>
      </c>
      <c r="Q21" s="120" t="s">
        <v>155</v>
      </c>
      <c r="R21" s="105">
        <v>103046</v>
      </c>
    </row>
    <row r="22" spans="1:18" ht="11.25">
      <c r="A22" s="20">
        <v>1998</v>
      </c>
      <c r="B22" s="105">
        <v>503</v>
      </c>
      <c r="C22" s="105">
        <v>42435</v>
      </c>
      <c r="D22" s="105">
        <v>32859</v>
      </c>
      <c r="E22" s="105">
        <v>20012</v>
      </c>
      <c r="F22" s="105">
        <v>62949</v>
      </c>
      <c r="G22" s="105">
        <v>36544</v>
      </c>
      <c r="H22" s="105">
        <v>11775</v>
      </c>
      <c r="I22" s="105">
        <v>48318</v>
      </c>
      <c r="J22" s="105">
        <v>111267</v>
      </c>
      <c r="K22" s="105">
        <v>23753</v>
      </c>
      <c r="L22" s="105">
        <v>14273</v>
      </c>
      <c r="M22" s="105">
        <v>2720</v>
      </c>
      <c r="N22" s="105">
        <v>41043</v>
      </c>
      <c r="O22" s="105">
        <v>2654</v>
      </c>
      <c r="P22" s="105">
        <v>29640</v>
      </c>
      <c r="Q22" s="105">
        <v>12934</v>
      </c>
      <c r="R22" s="105">
        <v>111262</v>
      </c>
    </row>
    <row r="23" spans="1:18" ht="11.25">
      <c r="A23" s="20">
        <v>1999</v>
      </c>
      <c r="B23" s="105">
        <v>3016</v>
      </c>
      <c r="C23" s="105">
        <v>46779</v>
      </c>
      <c r="D23" s="105">
        <v>40405</v>
      </c>
      <c r="E23" s="105">
        <v>29122</v>
      </c>
      <c r="F23" s="105">
        <v>78917</v>
      </c>
      <c r="G23" s="105">
        <v>37544</v>
      </c>
      <c r="H23" s="105">
        <v>13343</v>
      </c>
      <c r="I23" s="105">
        <v>50890</v>
      </c>
      <c r="J23" s="105">
        <v>129806</v>
      </c>
      <c r="K23" s="105">
        <v>27037</v>
      </c>
      <c r="L23" s="105">
        <v>14069</v>
      </c>
      <c r="M23" s="105">
        <v>2758</v>
      </c>
      <c r="N23" s="105">
        <v>40906</v>
      </c>
      <c r="O23" s="105">
        <v>2236</v>
      </c>
      <c r="P23" s="105">
        <v>45039</v>
      </c>
      <c r="Q23" s="105">
        <v>13516</v>
      </c>
      <c r="R23" s="105">
        <v>129805</v>
      </c>
    </row>
    <row r="24" spans="1:18" ht="11.25">
      <c r="A24" s="20">
        <v>2000</v>
      </c>
      <c r="B24" s="105">
        <v>2793</v>
      </c>
      <c r="C24" s="105">
        <v>50017</v>
      </c>
      <c r="D24" s="105">
        <v>43743</v>
      </c>
      <c r="E24" s="105">
        <v>28020</v>
      </c>
      <c r="F24" s="105">
        <v>80830</v>
      </c>
      <c r="G24" s="105">
        <v>43932</v>
      </c>
      <c r="H24" s="105">
        <v>16720</v>
      </c>
      <c r="I24" s="105">
        <v>60652</v>
      </c>
      <c r="J24" s="105">
        <v>141482</v>
      </c>
      <c r="K24" s="105">
        <v>29511</v>
      </c>
      <c r="L24" s="105">
        <v>15788</v>
      </c>
      <c r="M24" s="105">
        <v>2612</v>
      </c>
      <c r="N24" s="105">
        <v>47084</v>
      </c>
      <c r="O24" s="105">
        <v>2534</v>
      </c>
      <c r="P24" s="105">
        <v>46487</v>
      </c>
      <c r="Q24" s="105">
        <v>16617</v>
      </c>
      <c r="R24" s="105">
        <v>141475</v>
      </c>
    </row>
    <row r="25" spans="1:18" ht="11.25">
      <c r="A25" s="20">
        <v>2001</v>
      </c>
      <c r="B25" s="105">
        <v>3601</v>
      </c>
      <c r="C25" s="105">
        <v>57772</v>
      </c>
      <c r="D25" s="105">
        <v>49317</v>
      </c>
      <c r="E25" s="105">
        <v>27461</v>
      </c>
      <c r="F25" s="105">
        <v>88833</v>
      </c>
      <c r="G25" s="105">
        <v>44864</v>
      </c>
      <c r="H25" s="105">
        <v>19530</v>
      </c>
      <c r="I25" s="105">
        <v>64393</v>
      </c>
      <c r="J25" s="105">
        <v>153225</v>
      </c>
      <c r="K25" s="105">
        <v>31149</v>
      </c>
      <c r="L25" s="105">
        <v>16159</v>
      </c>
      <c r="M25" s="105">
        <v>4025</v>
      </c>
      <c r="N25" s="105">
        <v>46872</v>
      </c>
      <c r="O25" s="105">
        <v>3128</v>
      </c>
      <c r="P25" s="105">
        <v>55021</v>
      </c>
      <c r="Q25" s="105">
        <v>17968</v>
      </c>
      <c r="R25" s="105">
        <v>153210</v>
      </c>
    </row>
    <row r="26" spans="1:18" ht="11.25">
      <c r="A26" s="20">
        <v>2002</v>
      </c>
      <c r="B26" s="105">
        <v>3311</v>
      </c>
      <c r="C26" s="105">
        <v>61807</v>
      </c>
      <c r="D26" s="105">
        <v>51264</v>
      </c>
      <c r="E26" s="105">
        <v>24495</v>
      </c>
      <c r="F26" s="105">
        <v>89612</v>
      </c>
      <c r="G26" s="105">
        <v>46087</v>
      </c>
      <c r="H26" s="105">
        <v>16302</v>
      </c>
      <c r="I26" s="105">
        <v>62388</v>
      </c>
      <c r="J26" s="105">
        <v>151994</v>
      </c>
      <c r="K26" s="105">
        <v>28786</v>
      </c>
      <c r="L26" s="105">
        <v>17945</v>
      </c>
      <c r="M26" s="105">
        <v>4585</v>
      </c>
      <c r="N26" s="105">
        <v>49136</v>
      </c>
      <c r="O26" s="105">
        <v>3707</v>
      </c>
      <c r="P26" s="105">
        <v>51547</v>
      </c>
      <c r="Q26" s="105">
        <v>18527</v>
      </c>
      <c r="R26" s="105">
        <v>151996</v>
      </c>
    </row>
    <row r="27" spans="1:18" ht="11.25">
      <c r="A27" s="20">
        <v>2003</v>
      </c>
      <c r="B27" s="105">
        <v>3170</v>
      </c>
      <c r="C27" s="105">
        <v>63327</v>
      </c>
      <c r="D27" s="105">
        <v>50995</v>
      </c>
      <c r="E27" s="105">
        <v>21623</v>
      </c>
      <c r="F27" s="105">
        <v>88121</v>
      </c>
      <c r="G27" s="105">
        <v>46723</v>
      </c>
      <c r="H27" s="105">
        <v>15266</v>
      </c>
      <c r="I27" s="105">
        <v>61988</v>
      </c>
      <c r="J27" s="105">
        <v>150092</v>
      </c>
      <c r="K27" s="105">
        <v>31993</v>
      </c>
      <c r="L27" s="105">
        <v>19206</v>
      </c>
      <c r="M27" s="105">
        <v>3978</v>
      </c>
      <c r="N27" s="105">
        <v>48155</v>
      </c>
      <c r="O27" s="105">
        <v>3690</v>
      </c>
      <c r="P27" s="105">
        <v>46776</v>
      </c>
      <c r="Q27" s="105">
        <v>19199</v>
      </c>
      <c r="R27" s="105">
        <v>150086</v>
      </c>
    </row>
    <row r="28" spans="1:18" ht="11.25">
      <c r="A28" s="20">
        <v>2004</v>
      </c>
      <c r="B28" s="105">
        <v>4651</v>
      </c>
      <c r="C28" s="105">
        <v>69978</v>
      </c>
      <c r="D28" s="105">
        <v>53412</v>
      </c>
      <c r="E28" s="105">
        <v>20065</v>
      </c>
      <c r="F28" s="105">
        <v>94693</v>
      </c>
      <c r="G28" s="105">
        <v>47654</v>
      </c>
      <c r="H28" s="105">
        <v>15345</v>
      </c>
      <c r="I28" s="105">
        <v>62999</v>
      </c>
      <c r="J28" s="105">
        <v>157695</v>
      </c>
      <c r="K28" s="105">
        <v>34908</v>
      </c>
      <c r="L28" s="105">
        <v>20433</v>
      </c>
      <c r="M28" s="105">
        <v>4362</v>
      </c>
      <c r="N28" s="105">
        <v>50892</v>
      </c>
      <c r="O28" s="105">
        <v>4565</v>
      </c>
      <c r="P28" s="105">
        <v>47098</v>
      </c>
      <c r="Q28" s="105">
        <v>21960</v>
      </c>
      <c r="R28" s="105">
        <v>157696</v>
      </c>
    </row>
    <row r="29" spans="1:18" ht="11.25">
      <c r="A29" s="20">
        <v>2005</v>
      </c>
      <c r="B29" s="105">
        <v>4244</v>
      </c>
      <c r="C29" s="105">
        <v>77426</v>
      </c>
      <c r="D29" s="105">
        <v>61663</v>
      </c>
      <c r="E29" s="105">
        <v>23292</v>
      </c>
      <c r="F29" s="105">
        <v>104961</v>
      </c>
      <c r="G29" s="105">
        <v>49748</v>
      </c>
      <c r="H29" s="105">
        <v>18304</v>
      </c>
      <c r="I29" s="105">
        <v>68052</v>
      </c>
      <c r="J29" s="105">
        <v>173135</v>
      </c>
      <c r="K29" s="105">
        <v>38651</v>
      </c>
      <c r="L29" s="105">
        <v>23563</v>
      </c>
      <c r="M29" s="105">
        <v>4038</v>
      </c>
      <c r="N29" s="105">
        <v>53956</v>
      </c>
      <c r="O29" s="105">
        <v>5528</v>
      </c>
      <c r="P29" s="105">
        <v>52933</v>
      </c>
      <c r="Q29" s="105">
        <v>24128</v>
      </c>
      <c r="R29" s="105">
        <v>173128</v>
      </c>
    </row>
    <row r="30" spans="1:18" ht="11.25">
      <c r="A30" s="20">
        <v>2006</v>
      </c>
      <c r="B30" s="105">
        <v>4415</v>
      </c>
      <c r="C30" s="105">
        <v>84922</v>
      </c>
      <c r="D30" s="105">
        <v>70296</v>
      </c>
      <c r="E30" s="105">
        <v>22613</v>
      </c>
      <c r="F30" s="105">
        <v>111950</v>
      </c>
      <c r="G30" s="105">
        <v>50093</v>
      </c>
      <c r="H30" s="105">
        <v>19398</v>
      </c>
      <c r="I30" s="105">
        <v>69491</v>
      </c>
      <c r="J30" s="105">
        <v>181442</v>
      </c>
      <c r="K30" s="105">
        <v>41492</v>
      </c>
      <c r="L30" s="105">
        <v>25567</v>
      </c>
      <c r="M30" s="105">
        <v>5216</v>
      </c>
      <c r="N30" s="105">
        <v>54310</v>
      </c>
      <c r="O30" s="105">
        <v>5657</v>
      </c>
      <c r="P30" s="105">
        <v>54860</v>
      </c>
      <c r="Q30" s="105">
        <v>24019</v>
      </c>
      <c r="R30" s="105">
        <v>181444</v>
      </c>
    </row>
    <row r="31" spans="1:18" ht="11.25">
      <c r="A31" s="22">
        <v>2007</v>
      </c>
      <c r="B31" s="112">
        <v>4158</v>
      </c>
      <c r="C31" s="112">
        <v>89724</v>
      </c>
      <c r="D31" s="112">
        <v>74074</v>
      </c>
      <c r="E31" s="112">
        <v>23324</v>
      </c>
      <c r="F31" s="112">
        <v>117206</v>
      </c>
      <c r="G31" s="112">
        <v>51906</v>
      </c>
      <c r="H31" s="112">
        <v>19894</v>
      </c>
      <c r="I31" s="112">
        <v>71799</v>
      </c>
      <c r="J31" s="112">
        <v>188997</v>
      </c>
      <c r="K31" s="112">
        <v>43404</v>
      </c>
      <c r="L31" s="112">
        <v>26646</v>
      </c>
      <c r="M31" s="112">
        <v>5200</v>
      </c>
      <c r="N31" s="112">
        <v>56850</v>
      </c>
      <c r="O31" s="112">
        <v>6553</v>
      </c>
      <c r="P31" s="112">
        <v>56908</v>
      </c>
      <c r="Q31" s="112">
        <v>25217</v>
      </c>
      <c r="R31" s="112">
        <v>188994</v>
      </c>
    </row>
  </sheetData>
  <sheetProtection/>
  <mergeCells count="7">
    <mergeCell ref="A1:P1"/>
    <mergeCell ref="A16:R16"/>
    <mergeCell ref="G17:H17"/>
    <mergeCell ref="B18:E18"/>
    <mergeCell ref="G18:H18"/>
    <mergeCell ref="N18:O18"/>
    <mergeCell ref="P18:Q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Bisnode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Tabellbilaga.xls</dc:title>
  <dc:subject/>
  <dc:creator>user</dc:creator>
  <cp:keywords/>
  <dc:description/>
  <cp:lastModifiedBy>Carina</cp:lastModifiedBy>
  <cp:lastPrinted>2009-04-17T12:17:53Z</cp:lastPrinted>
  <dcterms:created xsi:type="dcterms:W3CDTF">2009-02-20T08:16:59Z</dcterms:created>
  <dcterms:modified xsi:type="dcterms:W3CDTF">2009-11-24T10:26:46Z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Date">
    <vt:lpwstr>2009-04-21T00:00:00Z</vt:lpwstr>
  </property>
  <property fmtid="{D5CDD505-2E9C-101B-9397-08002B2CF9AE}" pid="3" name="ISSN">
    <vt:lpwstr/>
  </property>
  <property fmtid="{D5CDD505-2E9C-101B-9397-08002B2CF9AE}" pid="4" name="AuthorTelephone">
    <vt:lpwstr/>
  </property>
  <property fmtid="{D5CDD505-2E9C-101B-9397-08002B2CF9AE}" pid="5" name="OfficialStatistics">
    <vt:lpwstr>0</vt:lpwstr>
  </property>
  <property fmtid="{D5CDD505-2E9C-101B-9397-08002B2CF9AE}" pid="6" name="TitleSV">
    <vt:lpwstr>Transportbranschen – hur står det till? 1997-2007</vt:lpwstr>
  </property>
  <property fmtid="{D5CDD505-2E9C-101B-9397-08002B2CF9AE}" pid="7" name="TitleEN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ShowOnWeb">
    <vt:lpwstr>1</vt:lpwstr>
  </property>
  <property fmtid="{D5CDD505-2E9C-101B-9397-08002B2CF9AE}" pid="11" name="_CopySource">
    <vt:lpwstr> </vt:lpwstr>
  </property>
  <property fmtid="{D5CDD505-2E9C-101B-9397-08002B2CF9AE}" pid="12" name="Order">
    <vt:lpwstr>1152900.00000000</vt:lpwstr>
  </property>
  <property fmtid="{D5CDD505-2E9C-101B-9397-08002B2CF9AE}" pid="13" name="DescriptionSV">
    <vt:lpwstr/>
  </property>
  <property fmtid="{D5CDD505-2E9C-101B-9397-08002B2CF9AE}" pid="14" name="AuthorName">
    <vt:lpwstr/>
  </property>
  <property fmtid="{D5CDD505-2E9C-101B-9397-08002B2CF9AE}" pid="15" name="Tags">
    <vt:lpwstr>Transportbranschen</vt:lpwstr>
  </property>
  <property fmtid="{D5CDD505-2E9C-101B-9397-08002B2CF9AE}" pid="16" name="AuthorEmail">
    <vt:lpwstr/>
  </property>
  <property fmtid="{D5CDD505-2E9C-101B-9397-08002B2CF9AE}" pid="17" name="Produc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DescriptionEN">
    <vt:lpwstr/>
  </property>
  <property fmtid="{D5CDD505-2E9C-101B-9397-08002B2CF9AE}" pid="21" name="Year">
    <vt:lpwstr>2007.00000000000</vt:lpwstr>
  </property>
  <property fmtid="{D5CDD505-2E9C-101B-9397-08002B2CF9AE}" pid="22" name="DocumentType">
    <vt:lpwstr>5;#Statistik</vt:lpwstr>
  </property>
  <property fmtid="{D5CDD505-2E9C-101B-9397-08002B2CF9AE}" pid="23" name="TrafficArea">
    <vt:lpwstr>14</vt:lpwstr>
  </property>
  <property fmtid="{D5CDD505-2E9C-101B-9397-08002B2CF9AE}" pid="24" name="StatisticsArea">
    <vt:lpwstr>11</vt:lpwstr>
  </property>
  <property fmtid="{D5CDD505-2E9C-101B-9397-08002B2CF9AE}" pid="25" name="RelatedDocuments">
    <vt:lpwstr/>
  </property>
  <property fmtid="{D5CDD505-2E9C-101B-9397-08002B2CF9AE}" pid="26" name="ContentType">
    <vt:lpwstr>Dokument</vt:lpwstr>
  </property>
</Properties>
</file>