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2102_Sjöfart\Sjötrafik 2017-2020\Rapport\2019\"/>
    </mc:Choice>
  </mc:AlternateContent>
  <xr:revisionPtr revIDLastSave="0" documentId="13_ncr:1_{740F4AC2-A7E1-4954-979A-B38422C70AC3}" xr6:coauthVersionLast="45" xr6:coauthVersionMax="45" xr10:uidLastSave="{00000000-0000-0000-0000-000000000000}"/>
  <bookViews>
    <workbookView xWindow="25080" yWindow="-120" windowWidth="25440" windowHeight="15390" tabRatio="943" xr2:uid="{00000000-000D-0000-FFFF-FFFF00000000}"/>
  </bookViews>
  <sheets>
    <sheet name="Titel" sheetId="46" r:id="rId1"/>
    <sheet name="Innehåll - Contents" sheetId="66" r:id="rId2"/>
    <sheet name="Sammanfattningstabell" sheetId="17" r:id="rId3"/>
    <sheet name="Sammanfattningstabell IVV" sheetId="61" r:id="rId4"/>
    <sheet name="Tabell 1" sheetId="67" r:id="rId5"/>
    <sheet name="Tabell 2A" sheetId="68" r:id="rId6"/>
    <sheet name="Tabell 2B" sheetId="69" r:id="rId7"/>
    <sheet name="Tabell 2C" sheetId="70" r:id="rId8"/>
    <sheet name="Tabell 2D IVV" sheetId="65" r:id="rId9"/>
    <sheet name="Tabell 3A–3C" sheetId="71" r:id="rId10"/>
    <sheet name="Tabell 4A" sheetId="72" r:id="rId11"/>
    <sheet name="Tabell 4B" sheetId="73" r:id="rId12"/>
    <sheet name="Tabell 5A" sheetId="74" r:id="rId13"/>
    <sheet name="Tabell 5B" sheetId="75" r:id="rId14"/>
    <sheet name="Tabell 5C" sheetId="60" r:id="rId15"/>
    <sheet name="Tabell 5D" sheetId="62" r:id="rId16"/>
    <sheet name="Tabell 6A" sheetId="76" r:id="rId17"/>
    <sheet name="Tabell 6B" sheetId="77" r:id="rId18"/>
    <sheet name="Tabell 6C IVV" sheetId="78" r:id="rId19"/>
    <sheet name="Tabell 7A" sheetId="63" r:id="rId20"/>
    <sheet name="Tabell 7B IVV" sheetId="64" r:id="rId21"/>
    <sheet name="Tabell 8A" sheetId="79" r:id="rId22"/>
    <sheet name="Tabell 8B" sheetId="80" r:id="rId23"/>
    <sheet name="Tabell 9A–9B" sheetId="81" r:id="rId24"/>
    <sheet name="Tabell 10" sheetId="82" r:id="rId25"/>
    <sheet name="Tabell 11A" sheetId="83" r:id="rId26"/>
    <sheet name="Tabell 11B" sheetId="84" r:id="rId27"/>
    <sheet name="Tabell 12" sheetId="85" r:id="rId28"/>
    <sheet name="Tabell 13" sheetId="86" r:id="rId29"/>
    <sheet name="Tabell 14" sheetId="87" r:id="rId30"/>
    <sheet name="Utökad historik 2ABC" sheetId="58" state="hidden" r:id="rId31"/>
    <sheet name="Utökad historik 3ABC" sheetId="59" state="hidden" r:id="rId32"/>
  </sheets>
  <externalReferences>
    <externalReference r:id="rId33"/>
    <externalReference r:id="rId34"/>
  </externalReferences>
  <definedNames>
    <definedName name="_10FrC1">#REF!</definedName>
    <definedName name="_10FrC2">#REF!</definedName>
    <definedName name="_10FrC3">#REF!</definedName>
    <definedName name="_10ToC1">#REF!</definedName>
    <definedName name="_10ToC2">#REF!</definedName>
    <definedName name="_10ToC3">#REF!</definedName>
    <definedName name="_11AC1">#REF!</definedName>
    <definedName name="_11AC2">#REF!</definedName>
    <definedName name="_11AC3">#REF!</definedName>
    <definedName name="_11AC4">#REF!</definedName>
    <definedName name="_11AC5">#REF!</definedName>
    <definedName name="_11AC6">#REF!</definedName>
    <definedName name="_11AC7">#REF!</definedName>
    <definedName name="_11BC1">#REF!</definedName>
    <definedName name="_11BC2">#REF!</definedName>
    <definedName name="_11BC3">#REF!</definedName>
    <definedName name="_11BC4">#REF!</definedName>
    <definedName name="_11BC5">#REF!</definedName>
    <definedName name="_11BC6">#REF!</definedName>
    <definedName name="_11BC7">#REF!</definedName>
    <definedName name="_12C1">#REF!</definedName>
    <definedName name="_12C2">#REF!</definedName>
    <definedName name="_12C3">#REF!</definedName>
    <definedName name="_12C4">#REF!</definedName>
    <definedName name="_12C5">#REF!</definedName>
    <definedName name="_12C6">#REF!</definedName>
    <definedName name="_13C1">#REF!</definedName>
    <definedName name="_13C2">#REF!</definedName>
    <definedName name="_13C3">#REF!</definedName>
    <definedName name="_14C1">#REF!</definedName>
    <definedName name="_14C2">#REF!</definedName>
    <definedName name="_14C3">#REF!</definedName>
    <definedName name="_1YThis" localSheetId="4">'Tabell 1'!#REF!</definedName>
    <definedName name="_1YThis">#REF!</definedName>
    <definedName name="_2AYThis" localSheetId="5">'Tabell 2A'!$P$35</definedName>
    <definedName name="_2AYThis">#REF!</definedName>
    <definedName name="_2BYThis" localSheetId="6">'Tabell 2B'!$P$16</definedName>
    <definedName name="_2BYThis">#REF!</definedName>
    <definedName name="_2CYThis" localSheetId="7">'Tabell 2C'!$L$26</definedName>
    <definedName name="_2CYThis">#REF!</definedName>
    <definedName name="_2DYThis" localSheetId="8">'Tabell 2D IVV'!$E$4</definedName>
    <definedName name="_2DYThis">#REF!</definedName>
    <definedName name="_3AYThisC1">#REF!</definedName>
    <definedName name="_3AYThisC2">#REF!</definedName>
    <definedName name="_3AYThisC3">#REF!</definedName>
    <definedName name="_3BYThisC1">#REF!</definedName>
    <definedName name="_3BYThisC2">#REF!</definedName>
    <definedName name="_3BYThisC3">#REF!</definedName>
    <definedName name="_3CYThisC1">#REF!</definedName>
    <definedName name="_3CYThisC2">#REF!</definedName>
    <definedName name="_3CYThisC3">#REF!</definedName>
    <definedName name="_4AC1">#REF!</definedName>
    <definedName name="_4AC10">#REF!</definedName>
    <definedName name="_4AC11">#REF!</definedName>
    <definedName name="_4AC12">#REF!</definedName>
    <definedName name="_4AC2">#REF!</definedName>
    <definedName name="_4AC3">#REF!</definedName>
    <definedName name="_4AC4">#REF!</definedName>
    <definedName name="_4AC5">#REF!</definedName>
    <definedName name="_4AC6">#REF!</definedName>
    <definedName name="_4AC7">#REF!</definedName>
    <definedName name="_4AC8">#REF!</definedName>
    <definedName name="_4AC9">#REF!</definedName>
    <definedName name="_4ATot">#REF!</definedName>
    <definedName name="_4BC1">#REF!</definedName>
    <definedName name="_4BC10">#REF!</definedName>
    <definedName name="_4BC11">#REF!</definedName>
    <definedName name="_4BC12">#REF!</definedName>
    <definedName name="_4BC2">#REF!</definedName>
    <definedName name="_4BC3">#REF!</definedName>
    <definedName name="_4BC4">#REF!</definedName>
    <definedName name="_4BC5">#REF!</definedName>
    <definedName name="_4BC6">#REF!</definedName>
    <definedName name="_4BC7">#REF!</definedName>
    <definedName name="_4BC8">#REF!</definedName>
    <definedName name="_4BC9">#REF!</definedName>
    <definedName name="_4BTot">#REF!</definedName>
    <definedName name="_5Aa10This">#REF!</definedName>
    <definedName name="_5Aa117This">#REF!</definedName>
    <definedName name="_5Aa11This">#REF!</definedName>
    <definedName name="_5Aa122This">#REF!</definedName>
    <definedName name="_5Aa12This">#REF!</definedName>
    <definedName name="_5Aa13This">#REF!</definedName>
    <definedName name="_5Aa14This">#REF!</definedName>
    <definedName name="_5Aa15This">#REF!</definedName>
    <definedName name="_5Aa16This">#REF!</definedName>
    <definedName name="_5Aa17This">#REF!</definedName>
    <definedName name="_5Aa18This">#REF!</definedName>
    <definedName name="_5Aa19This">#REF!</definedName>
    <definedName name="_5Aa1This">#REF!</definedName>
    <definedName name="_5Aa20This">#REF!</definedName>
    <definedName name="_5Aa21This">#REF!</definedName>
    <definedName name="_5Aa22This">#REF!</definedName>
    <definedName name="_5Aa2This">#REF!</definedName>
    <definedName name="_5Aa3This">#REF!</definedName>
    <definedName name="_5Aa4This">#REF!</definedName>
    <definedName name="_5Aa5This">#REF!</definedName>
    <definedName name="_5Aa6This">#REF!</definedName>
    <definedName name="_5Aa7This">#REF!</definedName>
    <definedName name="_5Aa8This">#REF!</definedName>
    <definedName name="_5Aa9This">#REF!</definedName>
    <definedName name="_5Ba10This">#REF!</definedName>
    <definedName name="_5Ba117This">#REF!</definedName>
    <definedName name="_5Ba11This">#REF!</definedName>
    <definedName name="_5Ba122This">#REF!</definedName>
    <definedName name="_5Ba12This">#REF!</definedName>
    <definedName name="_5Ba13This">#REF!</definedName>
    <definedName name="_5Ba14This">#REF!</definedName>
    <definedName name="_5Ba15This">#REF!</definedName>
    <definedName name="_5Ba16This">#REF!</definedName>
    <definedName name="_5Ba17This">#REF!</definedName>
    <definedName name="_5Ba18This">#REF!</definedName>
    <definedName name="_5Ba19This">#REF!</definedName>
    <definedName name="_5Ba1This">#REF!</definedName>
    <definedName name="_5Ba20This">#REF!</definedName>
    <definedName name="_5Ba21This">#REF!</definedName>
    <definedName name="_5Ba22This">#REF!</definedName>
    <definedName name="_5Ba2This">#REF!</definedName>
    <definedName name="_5Ba3This">#REF!</definedName>
    <definedName name="_5Ba4This">#REF!</definedName>
    <definedName name="_5Ba5This">#REF!</definedName>
    <definedName name="_5Ba6This">#REF!</definedName>
    <definedName name="_5Ba7This">#REF!</definedName>
    <definedName name="_5Ba8This">#REF!</definedName>
    <definedName name="_5Ba9This">#REF!</definedName>
    <definedName name="_5CC1" localSheetId="14">'Tabell 5C'!$E$12</definedName>
    <definedName name="_5CC1">#REF!</definedName>
    <definedName name="_5CC2" localSheetId="14">'Tabell 5C'!$G$12</definedName>
    <definedName name="_5CC2">#REF!</definedName>
    <definedName name="_5CC3" localSheetId="14">'Tabell 5C'!$I$12</definedName>
    <definedName name="_5CC3">#REF!</definedName>
    <definedName name="_5DC1" localSheetId="15">'Tabell 5D'!$D$12</definedName>
    <definedName name="_5DC1">#REF!</definedName>
    <definedName name="_6AC1">#REF!</definedName>
    <definedName name="_6AC10">#REF!</definedName>
    <definedName name="_6AC11">#REF!</definedName>
    <definedName name="_6AC12">#REF!</definedName>
    <definedName name="_6AC2">#REF!</definedName>
    <definedName name="_6AC3">#REF!</definedName>
    <definedName name="_6AC4">#REF!</definedName>
    <definedName name="_6AC5">#REF!</definedName>
    <definedName name="_6AC6">#REF!</definedName>
    <definedName name="_6AC7">#REF!</definedName>
    <definedName name="_6AC8">#REF!</definedName>
    <definedName name="_6AC9">#REF!</definedName>
    <definedName name="_6ATot">#REF!</definedName>
    <definedName name="_6BC1">#REF!</definedName>
    <definedName name="_6BC10">#REF!</definedName>
    <definedName name="_6BC11">#REF!</definedName>
    <definedName name="_6BC12">#REF!</definedName>
    <definedName name="_6BC2">#REF!</definedName>
    <definedName name="_6BC3">#REF!</definedName>
    <definedName name="_6BC4">#REF!</definedName>
    <definedName name="_6BC5">#REF!</definedName>
    <definedName name="_6BC6">#REF!</definedName>
    <definedName name="_6BC7">#REF!</definedName>
    <definedName name="_6BC8">#REF!</definedName>
    <definedName name="_6BC9">#REF!</definedName>
    <definedName name="_6BTot">#REF!</definedName>
    <definedName name="_6C">#REF!</definedName>
    <definedName name="_7AC1" localSheetId="19">'Tabell 7A'!$E$12</definedName>
    <definedName name="_7AC1">#REF!</definedName>
    <definedName name="_7AC2" localSheetId="19">'Tabell 7A'!$G$12</definedName>
    <definedName name="_7AC2">#REF!</definedName>
    <definedName name="_7AC3" localSheetId="19">'Tabell 7A'!$I$12</definedName>
    <definedName name="_7AC3">#REF!</definedName>
    <definedName name="_7BC1" localSheetId="20">'Tabell 7B IVV'!$E$12</definedName>
    <definedName name="_7BC1">#REF!</definedName>
    <definedName name="_7BC2" localSheetId="20">'Tabell 7B IVV'!$G$12</definedName>
    <definedName name="_7BC2">#REF!</definedName>
    <definedName name="_7BC3" localSheetId="20">'Tabell 7B IVV'!$I$12</definedName>
    <definedName name="_7BC3">#REF!</definedName>
    <definedName name="_8AC1">#REF!</definedName>
    <definedName name="_8AC10">#REF!</definedName>
    <definedName name="_8AC11">#REF!</definedName>
    <definedName name="_8AC12">#REF!</definedName>
    <definedName name="_8AC2">#REF!</definedName>
    <definedName name="_8AC3">#REF!</definedName>
    <definedName name="_8AC4">#REF!</definedName>
    <definedName name="_8AC5">#REF!</definedName>
    <definedName name="_8AC6">#REF!</definedName>
    <definedName name="_8AC7">#REF!</definedName>
    <definedName name="_8AC8">#REF!</definedName>
    <definedName name="_8AC9">#REF!</definedName>
    <definedName name="_8ATot">#REF!</definedName>
    <definedName name="_8BC1">#REF!</definedName>
    <definedName name="_8BC10">#REF!</definedName>
    <definedName name="_8BC11">#REF!</definedName>
    <definedName name="_8BC12">#REF!</definedName>
    <definedName name="_8BC2">#REF!</definedName>
    <definedName name="_8BC3">#REF!</definedName>
    <definedName name="_8BC4">#REF!</definedName>
    <definedName name="_8BC5">#REF!</definedName>
    <definedName name="_8BC6">#REF!</definedName>
    <definedName name="_8BC7">#REF!</definedName>
    <definedName name="_8BC8">#REF!</definedName>
    <definedName name="_8BC9">#REF!</definedName>
    <definedName name="_8BTot">#REF!</definedName>
    <definedName name="_9AC1">#REF!</definedName>
    <definedName name="_9AC2">#REF!</definedName>
    <definedName name="_9AC3">#REF!</definedName>
    <definedName name="_9BC1">#REF!</definedName>
    <definedName name="_9BC2">#REF!</definedName>
    <definedName name="_9BC3">#REF!</definedName>
    <definedName name="_xlnm._FilterDatabase" localSheetId="14" hidden="1">'Tabell 5C'!$B$5:$E$52</definedName>
    <definedName name="_SamIVV" localSheetId="3">'Sammanfattningstabell IVV'!$E$6</definedName>
    <definedName name="_SamIVV">#REF!</definedName>
    <definedName name="_SamYPrev1">Sammanfattningstabell!$G$6</definedName>
    <definedName name="_SamYThis">Sammanfattningstabell!#REF!</definedName>
    <definedName name="Excel_BuiltIn__FilterDatabase_1" localSheetId="1">'[1]RSK-Tabell 1_2012'!#REF!</definedName>
    <definedName name="Excel_BuiltIn__FilterDatabase_1" localSheetId="3">'[1]RSK-Tabell 1_2012'!#REF!</definedName>
    <definedName name="Excel_BuiltIn__FilterDatabase_1" localSheetId="4">'[1]RSK-Tabell 1_2012'!#REF!</definedName>
    <definedName name="Excel_BuiltIn__FilterDatabase_1" localSheetId="5">'[1]RSK-Tabell 1_2012'!#REF!</definedName>
    <definedName name="Excel_BuiltIn__FilterDatabase_1" localSheetId="6">'[1]RSK-Tabell 1_2012'!#REF!</definedName>
    <definedName name="Excel_BuiltIn__FilterDatabase_1" localSheetId="7">'[1]RSK-Tabell 1_2012'!#REF!</definedName>
    <definedName name="Excel_BuiltIn__FilterDatabase_1" localSheetId="8">'[1]RSK-Tabell 1_2012'!#REF!</definedName>
    <definedName name="Excel_BuiltIn__FilterDatabase_1" localSheetId="14">'[1]RSK-Tabell 1_2012'!#REF!</definedName>
    <definedName name="Excel_BuiltIn__FilterDatabase_1" localSheetId="15">'[1]RSK-Tabell 1_2012'!#REF!</definedName>
    <definedName name="Excel_BuiltIn__FilterDatabase_1" localSheetId="19">'[1]RSK-Tabell 1_2012'!#REF!</definedName>
    <definedName name="Excel_BuiltIn__FilterDatabase_1" localSheetId="20">'[1]RSK-Tabell 1_2012'!#REF!</definedName>
    <definedName name="Excel_BuiltIn__FilterDatabase_1">'[1]RSK-Tabell 1_2012'!#REF!</definedName>
    <definedName name="Excel_BuiltIn__FilterDatabase_4" localSheetId="1">#REF!</definedName>
    <definedName name="Excel_BuiltIn__FilterDatabase_4" localSheetId="3">#REF!</definedName>
    <definedName name="Excel_BuiltIn__FilterDatabase_4" localSheetId="4">#REF!</definedName>
    <definedName name="Excel_BuiltIn__FilterDatabase_4" localSheetId="5">#REF!</definedName>
    <definedName name="Excel_BuiltIn__FilterDatabase_4" localSheetId="6">#REF!</definedName>
    <definedName name="Excel_BuiltIn__FilterDatabase_4" localSheetId="7">#REF!</definedName>
    <definedName name="Excel_BuiltIn__FilterDatabase_4" localSheetId="8">#REF!</definedName>
    <definedName name="Excel_BuiltIn__FilterDatabase_4" localSheetId="14">#REF!</definedName>
    <definedName name="Excel_BuiltIn__FilterDatabase_4" localSheetId="15">#REF!</definedName>
    <definedName name="Excel_BuiltIn__FilterDatabase_4" localSheetId="19">#REF!</definedName>
    <definedName name="Excel_BuiltIn__FilterDatabase_4" localSheetId="20">#REF!</definedName>
    <definedName name="Excel_BuiltIn__FilterDatabase_4">#REF!</definedName>
    <definedName name="Excel_BuiltIn_Print_Titles_4" localSheetId="1">#REF!</definedName>
    <definedName name="Excel_BuiltIn_Print_Titles_4" localSheetId="3">#REF!</definedName>
    <definedName name="Excel_BuiltIn_Print_Titles_4" localSheetId="4">#REF!</definedName>
    <definedName name="Excel_BuiltIn_Print_Titles_4" localSheetId="5">#REF!</definedName>
    <definedName name="Excel_BuiltIn_Print_Titles_4" localSheetId="6">#REF!</definedName>
    <definedName name="Excel_BuiltIn_Print_Titles_4" localSheetId="7">#REF!</definedName>
    <definedName name="Excel_BuiltIn_Print_Titles_4" localSheetId="8">#REF!</definedName>
    <definedName name="Excel_BuiltIn_Print_Titles_4" localSheetId="14">#REF!</definedName>
    <definedName name="Excel_BuiltIn_Print_Titles_4" localSheetId="15">#REF!</definedName>
    <definedName name="Excel_BuiltIn_Print_Titles_4" localSheetId="19">#REF!</definedName>
    <definedName name="Excel_BuiltIn_Print_Titles_4" localSheetId="20">#REF!</definedName>
    <definedName name="Excel_BuiltIn_Print_Titles_4">#REF!</definedName>
    <definedName name="tab9b">[2]Data!$B$44:$M$85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7" l="1"/>
  <c r="K62" i="17"/>
  <c r="K65" i="17"/>
  <c r="K34" i="17"/>
  <c r="I13" i="64" l="1"/>
  <c r="I49" i="63" l="1"/>
  <c r="I48" i="63"/>
  <c r="I46" i="63"/>
  <c r="I45" i="63"/>
  <c r="I44" i="63"/>
  <c r="I40" i="63"/>
  <c r="I38" i="63"/>
  <c r="I37" i="63"/>
  <c r="I36" i="63"/>
  <c r="I35" i="63"/>
  <c r="I33" i="63"/>
  <c r="I32" i="63"/>
  <c r="I30" i="63"/>
  <c r="I29" i="63"/>
  <c r="I28" i="63"/>
  <c r="I27" i="63"/>
  <c r="I26" i="63"/>
  <c r="I24" i="63"/>
  <c r="I22" i="63"/>
  <c r="I21" i="63"/>
  <c r="I20" i="63"/>
  <c r="I19" i="63"/>
  <c r="I18" i="63"/>
  <c r="I17" i="63"/>
  <c r="I16" i="63"/>
  <c r="I15" i="63"/>
  <c r="I14" i="63"/>
  <c r="I13" i="63"/>
  <c r="I50" i="63"/>
  <c r="I49" i="60"/>
  <c r="I48" i="60"/>
  <c r="I47" i="60"/>
  <c r="I46" i="60"/>
  <c r="I45" i="60"/>
  <c r="I44" i="60"/>
  <c r="I43" i="60"/>
  <c r="I42" i="60"/>
  <c r="I40" i="60"/>
  <c r="I38" i="60"/>
  <c r="I37" i="60"/>
  <c r="I36" i="60"/>
  <c r="I33" i="60"/>
  <c r="I30" i="60"/>
  <c r="I35" i="60"/>
  <c r="I34" i="60"/>
  <c r="I32" i="60"/>
  <c r="I29" i="60"/>
  <c r="I28" i="60"/>
  <c r="I27" i="60"/>
  <c r="I26" i="60"/>
  <c r="I24" i="60"/>
  <c r="I21" i="60"/>
  <c r="I18" i="60"/>
  <c r="I19" i="60"/>
  <c r="I20" i="60"/>
  <c r="I22" i="60"/>
  <c r="I23" i="60"/>
  <c r="I17" i="60"/>
  <c r="I16" i="60"/>
  <c r="I15" i="60"/>
  <c r="I14" i="60"/>
  <c r="I13" i="60"/>
  <c r="I50" i="60"/>
  <c r="I14" i="64" l="1"/>
  <c r="I52" i="63"/>
  <c r="I51" i="63"/>
  <c r="I52" i="60"/>
  <c r="I51" i="60"/>
  <c r="I65" i="17"/>
  <c r="G65" i="17"/>
  <c r="I34" i="17"/>
  <c r="G34" i="17"/>
  <c r="I62" i="17"/>
  <c r="G62" i="17"/>
  <c r="I31" i="17"/>
  <c r="G31" i="17"/>
</calcChain>
</file>

<file path=xl/sharedStrings.xml><?xml version="1.0" encoding="utf-8"?>
<sst xmlns="http://schemas.openxmlformats.org/spreadsheetml/2006/main" count="5506" uniqueCount="770">
  <si>
    <t>Övriga länder</t>
  </si>
  <si>
    <t/>
  </si>
  <si>
    <t>Övriga</t>
  </si>
  <si>
    <t>..</t>
  </si>
  <si>
    <t>Tabell 3A</t>
  </si>
  <si>
    <t>Region</t>
  </si>
  <si>
    <t>Övriga EU-länder</t>
  </si>
  <si>
    <t>Okänt land</t>
  </si>
  <si>
    <t>Tabell 3B</t>
  </si>
  <si>
    <t>Tabell 3C</t>
  </si>
  <si>
    <t>Tabell 2A</t>
  </si>
  <si>
    <t>därav</t>
  </si>
  <si>
    <t>lastbilar, släp, påhängsvagnar</t>
  </si>
  <si>
    <t>järnvägsvagnar</t>
  </si>
  <si>
    <t>Tabell 2B</t>
  </si>
  <si>
    <t>Tabell 2C</t>
  </si>
  <si>
    <t>Antal fartyg</t>
  </si>
  <si>
    <t xml:space="preserve"> </t>
  </si>
  <si>
    <t>varav på</t>
  </si>
  <si>
    <r>
      <t xml:space="preserve">Lossade varor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Unloaded goods</t>
    </r>
  </si>
  <si>
    <t>flytande bulk</t>
  </si>
  <si>
    <t>containrar</t>
  </si>
  <si>
    <t>torr bulk</t>
  </si>
  <si>
    <t>annan last</t>
  </si>
  <si>
    <r>
      <t xml:space="preserve">flytande bulk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liquid bulk</t>
    </r>
  </si>
  <si>
    <r>
      <t xml:space="preserve">torr bulk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dry bulk</t>
    </r>
  </si>
  <si>
    <r>
      <t xml:space="preserve">lastbilar, släp, påhängsvagnar </t>
    </r>
    <r>
      <rPr>
        <sz val="8"/>
        <rFont val="Calibri"/>
        <family val="2"/>
      </rPr>
      <t>–</t>
    </r>
  </si>
  <si>
    <t>semitrailers</t>
  </si>
  <si>
    <r>
      <t xml:space="preserve">containrar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containers</t>
    </r>
  </si>
  <si>
    <t>of which</t>
  </si>
  <si>
    <t>disembarking passengers</t>
  </si>
  <si>
    <t>embarking passengers</t>
  </si>
  <si>
    <t>Antal fartygsanlöp i svenska hamnar, ankommande fartyg</t>
  </si>
  <si>
    <t>Number of vessels entered in Swedish ports</t>
  </si>
  <si>
    <t xml:space="preserve">därav </t>
  </si>
  <si>
    <r>
      <t>passagerarfartyg och färjor</t>
    </r>
    <r>
      <rPr>
        <vertAlign val="superscript"/>
        <sz val="8"/>
        <rFont val="Arial"/>
        <family val="2"/>
      </rPr>
      <t>2</t>
    </r>
  </si>
  <si>
    <t xml:space="preserve">of which </t>
  </si>
  <si>
    <t xml:space="preserve">passenger vessels and ferries </t>
  </si>
  <si>
    <t>kryssningsfartyg</t>
  </si>
  <si>
    <t>vessels in direct voyages</t>
  </si>
  <si>
    <t>Total godshantering i svenska hamnar fördelad på region. Kvantitet i 1 000-tal ton</t>
  </si>
  <si>
    <t xml:space="preserve">road goods vehicles, trailers and </t>
  </si>
  <si>
    <r>
      <t xml:space="preserve">annan last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other cargo</t>
    </r>
  </si>
  <si>
    <t>Oskarshamn–Visby</t>
  </si>
  <si>
    <t>Nynäshamn–Visby</t>
  </si>
  <si>
    <t>Visby–Nynäshamn</t>
  </si>
  <si>
    <t>Visby–Oskarshamn</t>
  </si>
  <si>
    <r>
      <t xml:space="preserve">Totalt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Total</t>
    </r>
  </si>
  <si>
    <r>
      <t xml:space="preserve">ankommande passagerare </t>
    </r>
    <r>
      <rPr>
        <sz val="8"/>
        <rFont val="Calibri"/>
        <family val="2"/>
      </rPr>
      <t>–</t>
    </r>
  </si>
  <si>
    <t>Other seaborne goods handled in Swedish ports by region. Quantity in 1 000 tonnes</t>
  </si>
  <si>
    <r>
      <t xml:space="preserve">avresande passagerare </t>
    </r>
    <r>
      <rPr>
        <sz val="8"/>
        <rFont val="Calibri"/>
        <family val="2"/>
      </rPr>
      <t>–</t>
    </r>
  </si>
  <si>
    <t>Total seaborne goods handled in Swedish ports by region. Quantity in 1 000 tonnes</t>
  </si>
  <si>
    <t>Hantering av övrigt gods i svenska hamnar fördelad på region. Kvantitet i 1 000-tal ton</t>
  </si>
  <si>
    <r>
      <t xml:space="preserve">Totalt – </t>
    </r>
    <r>
      <rPr>
        <b/>
        <i/>
        <sz val="8"/>
        <rFont val="Arial"/>
        <family val="2"/>
      </rPr>
      <t>Total</t>
    </r>
  </si>
  <si>
    <r>
      <t xml:space="preserve">Lossat gods – </t>
    </r>
    <r>
      <rPr>
        <i/>
        <sz val="8"/>
        <color theme="1"/>
        <rFont val="Arial"/>
        <family val="2"/>
      </rPr>
      <t>Unloaded goods</t>
    </r>
  </si>
  <si>
    <r>
      <t xml:space="preserve">Lastat gods – </t>
    </r>
    <r>
      <rPr>
        <i/>
        <sz val="8"/>
        <color theme="1"/>
        <rFont val="Arial"/>
        <family val="2"/>
      </rPr>
      <t>Loaded goods</t>
    </r>
  </si>
  <si>
    <r>
      <t xml:space="preserve">Totalt – </t>
    </r>
    <r>
      <rPr>
        <i/>
        <sz val="8"/>
        <color theme="1"/>
        <rFont val="Arial"/>
        <family val="2"/>
      </rPr>
      <t>Total</t>
    </r>
  </si>
  <si>
    <r>
      <t xml:space="preserve">Lastade varor – </t>
    </r>
    <r>
      <rPr>
        <b/>
        <i/>
        <sz val="8"/>
        <rFont val="Arial"/>
        <family val="2"/>
      </rPr>
      <t>Loaded goods</t>
    </r>
  </si>
  <si>
    <t xml:space="preserve">Bruttodräktighet i 1 000 </t>
  </si>
  <si>
    <r>
      <rPr>
        <b/>
        <sz val="8"/>
        <rFont val="Arial"/>
        <family val="2"/>
      </rPr>
      <t xml:space="preserve">Antal besökande kryssningspassagerare </t>
    </r>
    <r>
      <rPr>
        <i/>
        <sz val="8"/>
        <rFont val="Arial"/>
        <family val="2"/>
      </rPr>
      <t xml:space="preserve">– </t>
    </r>
  </si>
  <si>
    <r>
      <t>Antal passagerare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Number of passengers</t>
    </r>
    <r>
      <rPr>
        <b/>
        <i/>
        <vertAlign val="superscript"/>
        <sz val="8"/>
        <rFont val="Arial"/>
        <family val="2"/>
      </rPr>
      <t>1</t>
    </r>
  </si>
  <si>
    <t>Antal passagerare, 1 000-tal</t>
  </si>
  <si>
    <t xml:space="preserve">Number of passengers, 1 000 </t>
  </si>
  <si>
    <r>
      <t>Hantering av råolja och raffinerade petroleumprodukter i svenska hamnar fördelad på region. Kvantitet i 1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Arial"/>
        <family val="2"/>
      </rPr>
      <t>000-tal ton</t>
    </r>
  </si>
  <si>
    <r>
      <t>Crude petroleum and refined petroleum products handled in Swedish ports by region. Quantity in 1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000 tonnes</t>
    </r>
  </si>
  <si>
    <r>
      <t>Share of types of cargo handled in Swedish ports, foreign and domestic traffic. Quantity in 1</t>
    </r>
    <r>
      <rPr>
        <sz val="9"/>
        <rFont val="Calibri"/>
        <family val="2"/>
      </rPr>
      <t> </t>
    </r>
    <r>
      <rPr>
        <sz val="9"/>
        <rFont val="Arial"/>
        <family val="2"/>
      </rPr>
      <t>000 tonnes</t>
    </r>
  </si>
  <si>
    <r>
      <t>Hanterade godsvolymer i svenska hamnar, utrikes och inrikes trafik, fördelade efter lasttyper.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</t>
    </r>
  </si>
  <si>
    <r>
      <t xml:space="preserve">järnvägsvagnar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railway wagons</t>
    </r>
  </si>
  <si>
    <t xml:space="preserve">Number of cruise passengers on excursion </t>
  </si>
  <si>
    <r>
      <t xml:space="preserve">kryssningsfartyg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cruise passenger vessels</t>
    </r>
  </si>
  <si>
    <r>
      <t xml:space="preserve">Bruttodräktighet i 1 000  – </t>
    </r>
    <r>
      <rPr>
        <i/>
        <sz val="8"/>
        <rFont val="Arial"/>
        <family val="2"/>
      </rPr>
      <t>Gross tonnage in 1 000</t>
    </r>
  </si>
  <si>
    <r>
      <t xml:space="preserve">Övriga länder – </t>
    </r>
    <r>
      <rPr>
        <i/>
        <sz val="8"/>
        <rFont val="Arial"/>
        <family val="2"/>
      </rPr>
      <t>Other countries</t>
    </r>
  </si>
  <si>
    <r>
      <t xml:space="preserve">Okänt land – </t>
    </r>
    <r>
      <rPr>
        <i/>
        <sz val="8"/>
        <rFont val="Arial"/>
        <family val="2"/>
      </rPr>
      <t>Unknown country</t>
    </r>
  </si>
  <si>
    <r>
      <t>Övriga Norden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– </t>
    </r>
    <r>
      <rPr>
        <i/>
        <sz val="8"/>
        <rFont val="Arial"/>
        <family val="2"/>
      </rPr>
      <t>Other Nordic countries</t>
    </r>
    <r>
      <rPr>
        <i/>
        <vertAlign val="superscript"/>
        <sz val="8"/>
        <rFont val="Arial"/>
        <family val="2"/>
      </rPr>
      <t>2</t>
    </r>
  </si>
  <si>
    <r>
      <t>Sverige</t>
    </r>
    <r>
      <rPr>
        <vertAlign val="superscript"/>
        <sz val="8"/>
        <rFont val="Arial"/>
        <family val="2"/>
      </rPr>
      <t>1</t>
    </r>
  </si>
  <si>
    <r>
      <t>Sverige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– </t>
    </r>
    <r>
      <rPr>
        <i/>
        <sz val="8"/>
        <rFont val="Arial"/>
        <family val="2"/>
      </rPr>
      <t>Sweden</t>
    </r>
    <r>
      <rPr>
        <i/>
        <vertAlign val="superscript"/>
        <sz val="8"/>
        <rFont val="Arial"/>
        <family val="2"/>
      </rPr>
      <t>1</t>
    </r>
  </si>
  <si>
    <r>
      <t>Övriga Norden</t>
    </r>
    <r>
      <rPr>
        <vertAlign val="superscript"/>
        <sz val="8"/>
        <rFont val="Arial"/>
        <family val="2"/>
      </rPr>
      <t>2</t>
    </r>
  </si>
  <si>
    <r>
      <t xml:space="preserve">Övriga EU-länder – </t>
    </r>
    <r>
      <rPr>
        <i/>
        <sz val="8"/>
        <rFont val="Arial"/>
        <family val="2"/>
      </rPr>
      <t>Other EU countries</t>
    </r>
  </si>
  <si>
    <t>roroenheter</t>
  </si>
  <si>
    <t>övriga roroenheter</t>
  </si>
  <si>
    <r>
      <t xml:space="preserve">roroenheter – </t>
    </r>
    <r>
      <rPr>
        <i/>
        <sz val="8"/>
        <rFont val="Arial"/>
        <family val="2"/>
      </rPr>
      <t>roro units</t>
    </r>
  </si>
  <si>
    <r>
      <t xml:space="preserve">övriga roroenheter – </t>
    </r>
    <r>
      <rPr>
        <i/>
        <sz val="8"/>
        <rFont val="Arial"/>
        <family val="2"/>
      </rPr>
      <t>other roro units</t>
    </r>
  </si>
  <si>
    <r>
      <t>Antal fartyg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Number of vessels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 xml:space="preserve"> </t>
    </r>
  </si>
  <si>
    <t>Kontaktperson:</t>
  </si>
  <si>
    <t>Trafikanalys</t>
  </si>
  <si>
    <t>I direkt utrikes fart</t>
  </si>
  <si>
    <r>
      <t>Lossade varor – Unl</t>
    </r>
    <r>
      <rPr>
        <b/>
        <i/>
        <sz val="8"/>
        <rFont val="Arial"/>
        <family val="2"/>
      </rPr>
      <t>oaded goods</t>
    </r>
  </si>
  <si>
    <t>Västervik–Visby</t>
  </si>
  <si>
    <t>Visby–Västervik</t>
  </si>
  <si>
    <t xml:space="preserve">           från Sverige till utlandet – of which from Sweden to foreign ports</t>
  </si>
  <si>
    <r>
      <t xml:space="preserve">Godshantering, 1 000 ton – </t>
    </r>
    <r>
      <rPr>
        <b/>
        <i/>
        <sz val="8"/>
        <rFont val="Arial"/>
        <family val="2"/>
      </rPr>
      <t>Handling of goods, 1,000 tonnes</t>
    </r>
  </si>
  <si>
    <r>
      <t>Utrikes varutrafik</t>
    </r>
    <r>
      <rPr>
        <b/>
        <i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Foreign traffic</t>
    </r>
  </si>
  <si>
    <r>
      <t xml:space="preserve">lastfordon – </t>
    </r>
    <r>
      <rPr>
        <i/>
        <sz val="8"/>
        <rFont val="Arial"/>
        <family val="2"/>
      </rPr>
      <t>of which on trailers</t>
    </r>
  </si>
  <si>
    <r>
      <t xml:space="preserve">järnvägsvagnar </t>
    </r>
    <r>
      <rPr>
        <i/>
        <sz val="8"/>
        <rFont val="Arial"/>
        <family val="2"/>
      </rPr>
      <t>– railway wagons</t>
    </r>
  </si>
  <si>
    <r>
      <t xml:space="preserve">Lastade varor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Loaded goods</t>
    </r>
  </si>
  <si>
    <r>
      <t xml:space="preserve">järnvägsvagnar – </t>
    </r>
    <r>
      <rPr>
        <i/>
        <sz val="8"/>
        <rFont val="Arial"/>
        <family val="2"/>
      </rPr>
      <t>railway wagons</t>
    </r>
  </si>
  <si>
    <r>
      <t xml:space="preserve">Total utrikes godshantering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handling of foreign goods</t>
    </r>
  </si>
  <si>
    <r>
      <t>Inrikes varutrafik</t>
    </r>
    <r>
      <rPr>
        <b/>
        <i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Domestic traffic</t>
    </r>
  </si>
  <si>
    <r>
      <t xml:space="preserve">Total inrikes godshantering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handling of domestic goods</t>
    </r>
  </si>
  <si>
    <r>
      <t xml:space="preserve">Total godshantering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handling of goods</t>
    </r>
  </si>
  <si>
    <r>
      <t xml:space="preserve">varav till Sverige från utlandet – </t>
    </r>
    <r>
      <rPr>
        <i/>
        <sz val="8"/>
        <rFont val="Arial"/>
        <family val="2"/>
      </rPr>
      <t>of which to Sweden from foreign ports</t>
    </r>
  </si>
  <si>
    <r>
      <t xml:space="preserve">Passagerare, 1 000-tal – </t>
    </r>
    <r>
      <rPr>
        <b/>
        <i/>
        <sz val="8"/>
        <rFont val="Arial"/>
        <family val="2"/>
      </rPr>
      <t>Passengers, 1,000</t>
    </r>
  </si>
  <si>
    <r>
      <t xml:space="preserve">Utrikes passagerartrafik – </t>
    </r>
    <r>
      <rPr>
        <b/>
        <i/>
        <sz val="8"/>
        <rFont val="Arial"/>
        <family val="2"/>
      </rPr>
      <t>Foreign passenger traffic</t>
    </r>
  </si>
  <si>
    <r>
      <t xml:space="preserve">Danska öresundshamnar – </t>
    </r>
    <r>
      <rPr>
        <i/>
        <sz val="8"/>
        <rFont val="Arial"/>
        <family val="2"/>
      </rPr>
      <t>Danish ports in Öresund</t>
    </r>
  </si>
  <si>
    <r>
      <t xml:space="preserve">Övriga danska hamnar – </t>
    </r>
    <r>
      <rPr>
        <i/>
        <sz val="8"/>
        <rFont val="Arial"/>
        <family val="2"/>
      </rPr>
      <t>Other Danish ports</t>
    </r>
  </si>
  <si>
    <r>
      <t xml:space="preserve">Finska hamnar – </t>
    </r>
    <r>
      <rPr>
        <i/>
        <sz val="8"/>
        <rFont val="Arial"/>
        <family val="2"/>
      </rPr>
      <t>Finnish ports</t>
    </r>
  </si>
  <si>
    <r>
      <t xml:space="preserve">Tyska hamnar – </t>
    </r>
    <r>
      <rPr>
        <i/>
        <sz val="8"/>
        <rFont val="Arial"/>
        <family val="2"/>
      </rPr>
      <t>German ports</t>
    </r>
  </si>
  <si>
    <r>
      <t xml:space="preserve">Övriga hamnar – </t>
    </r>
    <r>
      <rPr>
        <i/>
        <sz val="8"/>
        <rFont val="Arial"/>
        <family val="2"/>
      </rPr>
      <t>Other ports</t>
    </r>
  </si>
  <si>
    <r>
      <t xml:space="preserve">Totalt antal inresta passagerare – </t>
    </r>
    <r>
      <rPr>
        <b/>
        <i/>
        <sz val="8"/>
        <rFont val="Arial"/>
        <family val="2"/>
      </rPr>
      <t>Total number of arriving passengers</t>
    </r>
  </si>
  <si>
    <r>
      <t xml:space="preserve">Inrikes passagerartrafik – </t>
    </r>
    <r>
      <rPr>
        <b/>
        <i/>
        <sz val="8"/>
        <rFont val="Arial"/>
        <family val="2"/>
      </rPr>
      <t>Domestic passenger traffic</t>
    </r>
  </si>
  <si>
    <r>
      <t xml:space="preserve">Totalt antal inrikes passagerare – </t>
    </r>
    <r>
      <rPr>
        <b/>
        <i/>
        <sz val="8"/>
        <rFont val="Arial"/>
        <family val="2"/>
      </rPr>
      <t>Total number of domestic passengers</t>
    </r>
  </si>
  <si>
    <r>
      <t>varav till Sverige från utlandet –</t>
    </r>
    <r>
      <rPr>
        <i/>
        <sz val="8"/>
        <rFont val="Arial"/>
        <family val="2"/>
      </rPr>
      <t xml:space="preserve"> of which to Sweden from foreign ports</t>
    </r>
  </si>
  <si>
    <r>
      <t xml:space="preserve">           från Sverige till utlandet – </t>
    </r>
    <r>
      <rPr>
        <i/>
        <sz val="8"/>
        <rFont val="Arial"/>
        <family val="2"/>
      </rPr>
      <t>of which from Sweden to foreign ports</t>
    </r>
  </si>
  <si>
    <t>Edvin Boije</t>
  </si>
  <si>
    <t>tel: 031-730 31 15, e-post: edvin.boije@indikator.org</t>
  </si>
  <si>
    <t>Institutet för kvalitetsindikatorer AB</t>
  </si>
  <si>
    <r>
      <t>Fartygstrafik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Vessels traffic</t>
    </r>
    <r>
      <rPr>
        <b/>
        <vertAlign val="superscript"/>
        <sz val="8"/>
        <rFont val="Arial"/>
        <family val="2"/>
      </rPr>
      <t>1</t>
    </r>
  </si>
  <si>
    <r>
      <t xml:space="preserve">  därav i direkt utrikes fart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– </t>
    </r>
    <r>
      <rPr>
        <i/>
        <sz val="8"/>
        <rFont val="Arial"/>
        <family val="2"/>
      </rPr>
      <t>of which vessels in direct voyages</t>
    </r>
    <r>
      <rPr>
        <i/>
        <vertAlign val="superscript"/>
        <sz val="8"/>
        <rFont val="Arial"/>
        <family val="2"/>
      </rPr>
      <t>2</t>
    </r>
  </si>
  <si>
    <r>
      <t>Lastade varor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Loaded goods</t>
    </r>
    <r>
      <rPr>
        <b/>
        <i/>
        <vertAlign val="superscript"/>
        <sz val="8"/>
        <rFont val="Arial"/>
        <family val="2"/>
      </rPr>
      <t>3</t>
    </r>
  </si>
  <si>
    <r>
      <t xml:space="preserve">1) Från och med år 2004 ingår kryssningsfartyg.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From 2004 including cruise passenger vessels.</t>
    </r>
  </si>
  <si>
    <r>
      <t xml:space="preserve">2) Fartyg som ankom från utlandet utan att anlöpa svensk mellanhamn. – </t>
    </r>
    <r>
      <rPr>
        <i/>
        <sz val="8"/>
        <rFont val="Arial"/>
        <family val="2"/>
      </rPr>
      <t>Vessels who entered from foreign ports without first entering another Swedish port.</t>
    </r>
  </si>
  <si>
    <t>Björn Tano</t>
  </si>
  <si>
    <t>tel: 010-414 42 24, e-post: bjorn.tano@trafa.se</t>
  </si>
  <si>
    <r>
      <t xml:space="preserve">Persontransportarbete, personkilometer i 1 000-tal – </t>
    </r>
    <r>
      <rPr>
        <b/>
        <i/>
        <sz val="8"/>
        <rFont val="Arial"/>
        <family val="2"/>
      </rPr>
      <t>Passenger kilometres, thousands</t>
    </r>
  </si>
  <si>
    <r>
      <t xml:space="preserve">3) Lastat gods inkluderar transport till offshoreanläggningar samt dumpning till havet. – </t>
    </r>
    <r>
      <rPr>
        <i/>
        <sz val="8"/>
        <rFont val="Arial"/>
        <family val="2"/>
      </rPr>
      <t>Transport to offshore installations and dumping of goods are included.</t>
    </r>
  </si>
  <si>
    <r>
      <t>Godstransportarbete, miljoner tonkm</t>
    </r>
    <r>
      <rPr>
        <b/>
        <i/>
        <sz val="8"/>
        <rFont val="Arial"/>
        <family val="2"/>
      </rPr>
      <t xml:space="preserve"> </t>
    </r>
    <r>
      <rPr>
        <b/>
        <sz val="8"/>
        <rFont val="Calibri"/>
        <family val="2"/>
      </rPr>
      <t>–</t>
    </r>
    <r>
      <rPr>
        <b/>
        <i/>
        <sz val="8"/>
        <rFont val="Arial"/>
        <family val="2"/>
      </rPr>
      <t xml:space="preserve"> Transport performance, million tonne-km</t>
    </r>
  </si>
  <si>
    <r>
      <t xml:space="preserve">Antal ankomna fartyg – </t>
    </r>
    <r>
      <rPr>
        <i/>
        <sz val="8"/>
        <rFont val="Arial"/>
        <family val="2"/>
      </rPr>
      <t>number of vessels entered</t>
    </r>
  </si>
  <si>
    <r>
      <t>Bruttodräktighet i 1 000 – g</t>
    </r>
    <r>
      <rPr>
        <i/>
        <sz val="8"/>
        <rFont val="Arial"/>
        <family val="2"/>
      </rPr>
      <t>ross tonnage in 1,000</t>
    </r>
  </si>
  <si>
    <r>
      <t xml:space="preserve">Utrikes passagerartrafik svenskt vatten – </t>
    </r>
    <r>
      <rPr>
        <b/>
        <i/>
        <sz val="8"/>
        <rFont val="Arial"/>
        <family val="2"/>
      </rPr>
      <t>Foreign passenger traffic Swedish water</t>
    </r>
  </si>
  <si>
    <r>
      <t xml:space="preserve">Utrikes trafik svenskt vatten – </t>
    </r>
    <r>
      <rPr>
        <b/>
        <i/>
        <sz val="8"/>
        <rFont val="Arial"/>
        <family val="2"/>
      </rPr>
      <t>Foreign traffic Swedish water</t>
    </r>
  </si>
  <si>
    <r>
      <t xml:space="preserve">Utrikes trafik hela sträckan – </t>
    </r>
    <r>
      <rPr>
        <b/>
        <i/>
        <sz val="8"/>
        <rFont val="Arial"/>
        <family val="2"/>
      </rPr>
      <t>Foreign traffic total distance</t>
    </r>
  </si>
  <si>
    <r>
      <t xml:space="preserve">Utrikes passagerartrafik hela sträckan – </t>
    </r>
    <r>
      <rPr>
        <b/>
        <i/>
        <sz val="8"/>
        <rFont val="Arial"/>
        <family val="2"/>
      </rPr>
      <t>Foreign passenger traffic total distance</t>
    </r>
  </si>
  <si>
    <t>Sjötrafik 2019</t>
  </si>
  <si>
    <t>Shipping goods 2019</t>
  </si>
  <si>
    <t>Publiceringsdatum: 2020-05-25</t>
  </si>
  <si>
    <t>Henrik Petterson</t>
  </si>
  <si>
    <t>tel: 010-414 42 18, e-post: henrik.petterson@trafa.se</t>
  </si>
  <si>
    <t xml:space="preserve">                                           Statistik 2020:15</t>
  </si>
  <si>
    <t>Sammanfattningstabell 2017–2019.</t>
  </si>
  <si>
    <t>Summary table 2017–2019.</t>
  </si>
  <si>
    <t>Tabell 5C</t>
  </si>
  <si>
    <t>Lastade och</t>
  </si>
  <si>
    <t>Godstransport-</t>
  </si>
  <si>
    <t>Medel-</t>
  </si>
  <si>
    <t>lossade varor</t>
  </si>
  <si>
    <t>arbete milj</t>
  </si>
  <si>
    <t>transport-</t>
  </si>
  <si>
    <t>1 000 ton</t>
  </si>
  <si>
    <r>
      <t>tonkilometer</t>
    </r>
    <r>
      <rPr>
        <vertAlign val="superscript"/>
        <sz val="8"/>
        <rFont val="Arial"/>
        <family val="2"/>
      </rPr>
      <t>1</t>
    </r>
  </si>
  <si>
    <r>
      <t>längd km</t>
    </r>
    <r>
      <rPr>
        <vertAlign val="superscript"/>
        <sz val="8"/>
        <rFont val="Arial"/>
        <family val="2"/>
      </rPr>
      <t>2</t>
    </r>
  </si>
  <si>
    <t>Loaded and</t>
  </si>
  <si>
    <t>Transport</t>
  </si>
  <si>
    <t>Average</t>
  </si>
  <si>
    <t>unloaded</t>
  </si>
  <si>
    <t>performance</t>
  </si>
  <si>
    <t>distance</t>
  </si>
  <si>
    <t>goods</t>
  </si>
  <si>
    <t>million tonne-</t>
  </si>
  <si>
    <t>worked</t>
  </si>
  <si>
    <t>1,000 tonnes</t>
  </si>
  <si>
    <r>
      <t>kilometres</t>
    </r>
    <r>
      <rPr>
        <i/>
        <vertAlign val="superscript"/>
        <sz val="8"/>
        <rFont val="Arial"/>
        <family val="2"/>
      </rPr>
      <t>1</t>
    </r>
  </si>
  <si>
    <r>
      <t>kilometres</t>
    </r>
    <r>
      <rPr>
        <i/>
        <vertAlign val="superscript"/>
        <sz val="8"/>
        <rFont val="Arial"/>
        <family val="2"/>
      </rPr>
      <t>2</t>
    </r>
  </si>
  <si>
    <t>Produkter från jordbruk, skogsbruk och fiske</t>
  </si>
  <si>
    <t>spannmål</t>
  </si>
  <si>
    <t>rundvirke</t>
  </si>
  <si>
    <t>Kol, råolja och naturgas</t>
  </si>
  <si>
    <t>råolja</t>
  </si>
  <si>
    <t>Malm och andra produkter från utvinning</t>
  </si>
  <si>
    <t>jord, sten, grus och sand</t>
  </si>
  <si>
    <t>järnmalm</t>
  </si>
  <si>
    <t>annan malm än järnmalm</t>
  </si>
  <si>
    <t>Livsmedel, drycker och tobak</t>
  </si>
  <si>
    <t>Textil- och beklädnadsvaror, läder, lädervaror</t>
  </si>
  <si>
    <t>sågade och hyvlade trävaror</t>
  </si>
  <si>
    <t>flis, trä/sågavfall</t>
  </si>
  <si>
    <t>pappersmassa</t>
  </si>
  <si>
    <t>papper, papp och varor därav</t>
  </si>
  <si>
    <t>raffinerade petroleumprodukter</t>
  </si>
  <si>
    <t>Andra icke-metalliska mineraliska produkter</t>
  </si>
  <si>
    <t>Metallvaror exkl. maskiner och utrustning</t>
  </si>
  <si>
    <t>Maskiner och instrument</t>
  </si>
  <si>
    <t>Transportutrustning</t>
  </si>
  <si>
    <t>Möbler och andra tillverkade varor</t>
  </si>
  <si>
    <t>Avfall och returråvara</t>
  </si>
  <si>
    <t>Post och paket</t>
  </si>
  <si>
    <t>Utrustning för transport av gods</t>
  </si>
  <si>
    <t>Flyttgods, fordon för reparation</t>
  </si>
  <si>
    <t>Styckegods och samlastat gods</t>
  </si>
  <si>
    <t>Oidentifierbart gods</t>
  </si>
  <si>
    <t>gods på lastfordon</t>
  </si>
  <si>
    <t>gods på järnvägsvagnar</t>
  </si>
  <si>
    <t>containergods</t>
  </si>
  <si>
    <t>Andra varor, ej tidigare specificerade</t>
  </si>
  <si>
    <r>
      <t xml:space="preserve">Totalt 2018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2018</t>
    </r>
  </si>
  <si>
    <r>
      <t xml:space="preserve">Totalt 2017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2017</t>
    </r>
  </si>
  <si>
    <r>
      <t xml:space="preserve">2) Medeltransportlängd=Tonkilometer/ton. – </t>
    </r>
    <r>
      <rPr>
        <i/>
        <sz val="8"/>
        <rFont val="Arial"/>
        <family val="2"/>
      </rPr>
      <t>Average distance=Tonne-kilometres/tonnes</t>
    </r>
    <r>
      <rPr>
        <sz val="8"/>
        <rFont val="Arial"/>
        <family val="2"/>
      </rPr>
      <t>.</t>
    </r>
  </si>
  <si>
    <r>
      <t xml:space="preserve">Totalt 2019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2019</t>
    </r>
  </si>
  <si>
    <t>Goods loaded and unloaded in foreign traffic by ships in 2019, transport performance and average distance worked divided in commodity groups in NST 2007.</t>
  </si>
  <si>
    <t>Utrikes gods lossat och lastat i svenska hamnar 2019, fördelat efter varugrupper enligt NST 2007 samt transportarbete och medeltransportlängd per varugrupp.</t>
  </si>
  <si>
    <r>
      <t xml:space="preserve">1) Transportarbetet är beräknat på avstånden på enbart svenskt vatten. - </t>
    </r>
    <r>
      <rPr>
        <i/>
        <sz val="8"/>
        <rFont val="Arial"/>
        <family val="2"/>
      </rPr>
      <t>Transport performance at foreign traffic are calculated on the distances in Swedish water exclusively.</t>
    </r>
  </si>
  <si>
    <t>Trä samt varor av trä och kork (exkl möbler), massa, papper och pappersvaror, trycksaker</t>
  </si>
  <si>
    <t>Stenkolsprodukter och raffinerade petroleumprodukter</t>
  </si>
  <si>
    <t>Kemikalier, kemiska produkter, konstfibrer, gummi- och plastvaror samt kärnbränsle</t>
  </si>
  <si>
    <t>–</t>
  </si>
  <si>
    <t>Medproducent:</t>
  </si>
  <si>
    <r>
      <t xml:space="preserve">Fartygstrafik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Vessels entered</t>
    </r>
  </si>
  <si>
    <r>
      <t xml:space="preserve">antal ankommande fartyg – </t>
    </r>
    <r>
      <rPr>
        <i/>
        <sz val="8"/>
        <rFont val="Arial"/>
        <family val="2"/>
      </rPr>
      <t>number of arriving vessels</t>
    </r>
  </si>
  <si>
    <r>
      <t xml:space="preserve">bruttodräktighet i 1 000 – </t>
    </r>
    <r>
      <rPr>
        <i/>
        <sz val="8"/>
        <rFont val="Arial"/>
        <family val="2"/>
      </rPr>
      <t>gross tonnage in 1,000</t>
    </r>
  </si>
  <si>
    <r>
      <t>Anmärkning: Inre vattenvägar definierat enligt Transportstyrelsens fastställda zoner, se bilaga 5.6 i Kvalitetsdeklaration. –</t>
    </r>
    <r>
      <rPr>
        <i/>
        <sz val="8"/>
        <rFont val="Arial"/>
        <family val="2"/>
      </rPr>
      <t xml:space="preserve"> Inland waterways defined according to zones determined by the Swedish Transport Agency.</t>
    </r>
  </si>
  <si>
    <t>Tabell 5D</t>
  </si>
  <si>
    <t>arbete</t>
  </si>
  <si>
    <t>milj tonkm</t>
  </si>
  <si>
    <t>Ostkusten</t>
  </si>
  <si>
    <t>Trafik på Finland</t>
  </si>
  <si>
    <t>Trafik på övriga länder</t>
  </si>
  <si>
    <t>Sydkusten</t>
  </si>
  <si>
    <t>Västkusten</t>
  </si>
  <si>
    <t>Trafik på Norge</t>
  </si>
  <si>
    <t>Trafik på Danmark</t>
  </si>
  <si>
    <t>Trafik på utländska Östersjöhamnar</t>
  </si>
  <si>
    <r>
      <t xml:space="preserve">Summa 2018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2018</t>
    </r>
  </si>
  <si>
    <r>
      <t xml:space="preserve">Summa 2017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2017</t>
    </r>
  </si>
  <si>
    <r>
      <t xml:space="preserve">Anmärkning: Ostkusten definieras som kuststräckan mellan Visby och Haparanda, Sydkusten som kuststräckan mellan Karlskrona och Landskrona och Västkusten som kuststräckan mellan Helsingborg och Strömstad. – </t>
    </r>
    <r>
      <rPr>
        <i/>
        <sz val="8"/>
        <rFont val="Arial"/>
        <family val="2"/>
      </rPr>
      <t>Ostkusten is defined as the coastline between Visby and Haparanda, Sydkusten as the coastline between Karlskrona and Landskrona, and Västkusten as the coastline between Helsingborg and Strömstad.</t>
    </r>
  </si>
  <si>
    <t>Transportarbete till/från svenska hamnar med utrikes gods 2019.</t>
  </si>
  <si>
    <t>The transport performance to/from Swedish ports with foreign goods in 2019.</t>
  </si>
  <si>
    <r>
      <t xml:space="preserve">Summa 2019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 2019</t>
    </r>
  </si>
  <si>
    <t>Tabell 7A</t>
  </si>
  <si>
    <t>Lossade varor</t>
  </si>
  <si>
    <t xml:space="preserve">arbete milj </t>
  </si>
  <si>
    <t>tonkilometer</t>
  </si>
  <si>
    <r>
      <t>längd km</t>
    </r>
    <r>
      <rPr>
        <vertAlign val="superscript"/>
        <sz val="8"/>
        <rFont val="Arial"/>
        <family val="2"/>
      </rPr>
      <t>1</t>
    </r>
  </si>
  <si>
    <t>Unloaded</t>
  </si>
  <si>
    <t>kilometres</t>
  </si>
  <si>
    <t xml:space="preserve">Trä samt varor av trä och kork (exkl möbler), </t>
  </si>
  <si>
    <t>massa, papper och pappersvaror, trycksaker</t>
  </si>
  <si>
    <t>Stenkolsprodukter och raffinerade</t>
  </si>
  <si>
    <t>petroleumprodukter</t>
  </si>
  <si>
    <t xml:space="preserve">Kemikalier, kemiska produkter, konstfibrer, </t>
  </si>
  <si>
    <t>gummi- och plastvaror samt kärnbränsle</t>
  </si>
  <si>
    <r>
      <t xml:space="preserve">Totalt 2018 </t>
    </r>
    <r>
      <rPr>
        <b/>
        <i/>
        <sz val="8"/>
        <rFont val="Arial"/>
        <family val="2"/>
      </rPr>
      <t>– Total 2018</t>
    </r>
  </si>
  <si>
    <r>
      <t xml:space="preserve">Totalt 2017 </t>
    </r>
    <r>
      <rPr>
        <b/>
        <i/>
        <sz val="8"/>
        <rFont val="Arial"/>
        <family val="2"/>
      </rPr>
      <t>– Total 2017</t>
    </r>
  </si>
  <si>
    <r>
      <t xml:space="preserve">1) Medeltransportlängd=Tonkilometer/ton. – </t>
    </r>
    <r>
      <rPr>
        <i/>
        <sz val="8"/>
        <rFont val="Arial"/>
        <family val="2"/>
      </rPr>
      <t>Average distance=Tonne-kilometres/tonnes</t>
    </r>
    <r>
      <rPr>
        <sz val="8"/>
        <rFont val="Arial"/>
        <family val="2"/>
      </rPr>
      <t>.</t>
    </r>
  </si>
  <si>
    <t>Inrikes varutrafik med fartyg samt utfört transportarbete och medeltransportlängd 2019, fördelat efter varugrupper enligt NST 2007. Lossade varor.</t>
  </si>
  <si>
    <t>Shipping of goods between Swedish ports by ships, transport performance and average distance worked in 2019 divided in commodity groups in NST 2007. Unloaded goods.</t>
  </si>
  <si>
    <r>
      <t xml:space="preserve">Totalt 2019 </t>
    </r>
    <r>
      <rPr>
        <b/>
        <i/>
        <sz val="8"/>
        <rFont val="Arial"/>
        <family val="2"/>
      </rPr>
      <t>– Total 2019</t>
    </r>
  </si>
  <si>
    <t>Tabell 7B</t>
  </si>
  <si>
    <r>
      <t xml:space="preserve">Totalt 2018 – </t>
    </r>
    <r>
      <rPr>
        <b/>
        <i/>
        <sz val="8"/>
        <rFont val="Arial"/>
        <family val="2"/>
      </rPr>
      <t>Total 2018</t>
    </r>
  </si>
  <si>
    <r>
      <t xml:space="preserve">Totalt 2017 – </t>
    </r>
    <r>
      <rPr>
        <b/>
        <i/>
        <sz val="8"/>
        <rFont val="Arial"/>
        <family val="2"/>
      </rPr>
      <t>Total 2017</t>
    </r>
  </si>
  <si>
    <r>
      <t xml:space="preserve">1) Medeltransportlängd=Tonkilometer/ton. – </t>
    </r>
    <r>
      <rPr>
        <i/>
        <sz val="8"/>
        <rFont val="Arial"/>
        <family val="2"/>
      </rPr>
      <t>Average distance=Tonne-kilometres/tonnes</t>
    </r>
  </si>
  <si>
    <r>
      <t xml:space="preserve">Totalt 2019 – </t>
    </r>
    <r>
      <rPr>
        <b/>
        <i/>
        <sz val="8"/>
        <rFont val="Arial"/>
        <family val="2"/>
      </rPr>
      <t>Total 2019</t>
    </r>
  </si>
  <si>
    <t>Varutrafik med fartyg inom inre vattenvägar samt utfört transportarbete och medeltransportlängd 2019. Lossade varor.</t>
  </si>
  <si>
    <t>Shipping of goods by ships within inland waterways, transport performance and average distance worked in 2019. Unloaded goods.</t>
  </si>
  <si>
    <t>Tabell 2D</t>
  </si>
  <si>
    <r>
      <t xml:space="preserve">Antal fartyg – </t>
    </r>
    <r>
      <rPr>
        <b/>
        <i/>
        <sz val="8"/>
        <rFont val="Arial"/>
        <family val="2"/>
      </rPr>
      <t>Number of vessels</t>
    </r>
  </si>
  <si>
    <r>
      <t>Bruttodräktighet i 1 000 – G</t>
    </r>
    <r>
      <rPr>
        <b/>
        <i/>
        <sz val="8"/>
        <rFont val="Arial"/>
        <family val="2"/>
      </rPr>
      <t>ross tonnage in 1,000</t>
    </r>
  </si>
  <si>
    <t>Antal fartygsanlöp i svenska hamnar inom inre vattenvägar 2017–2019, ankommande fartyg.</t>
  </si>
  <si>
    <t>Number of vessels entered in Swedish ports within inland waterways 2017–2019.</t>
  </si>
  <si>
    <t>Anmärkning: Ingen trafik med svenskregistreradefartyg certifierade för inre vattenvägstrafik i Sverige då inga certifikat har utfärdats hos Transportstyrelsen. – No traffic were conducted by Swedish registered vessels certified for inland waterway traffic in Sweden since no certificates have been issued at the Swedish Transport Agency.</t>
  </si>
  <si>
    <r>
      <t xml:space="preserve">Utrikes trafik svenskt vatten + halva internationella vattnet – </t>
    </r>
    <r>
      <rPr>
        <b/>
        <i/>
        <sz val="8"/>
        <rFont val="Arial"/>
        <family val="2"/>
      </rPr>
      <t>Foreign passenger traffic Swedish water + half the international water</t>
    </r>
  </si>
  <si>
    <t>Innehåll/Content</t>
  </si>
  <si>
    <t>Teckenförklaringar</t>
  </si>
  <si>
    <t>–  Inget finns att redovisa</t>
  </si>
  <si>
    <t>0  Mindre än hälften av den använda enheten</t>
  </si>
  <si>
    <t>ꓺ  Uppgift ej tillgänglig eller för osäker för att ange</t>
  </si>
  <si>
    <t>k  korrigerad uppgift</t>
  </si>
  <si>
    <t>r  reviderad uppgift</t>
  </si>
  <si>
    <t>Notering</t>
  </si>
  <si>
    <t>IVV-transporter (Inre vattenvägar definierat enligt Transportstyrelsens</t>
  </si>
  <si>
    <t>fastställda zoner, se bilaga 5.6 i Kvalitetsdeklarationen) ingår ej i de flikar</t>
  </si>
  <si>
    <t>som inte uttryckligen redovisar IVV.</t>
  </si>
  <si>
    <t>Antal fartygsanlöp i svenska hamnar inom inre vattenvägar 2018–2019, ankommande fartyg</t>
  </si>
  <si>
    <t>Table 2D</t>
  </si>
  <si>
    <t>Number of vessels entered in Swedish ports within inland waterways 2018–2019</t>
  </si>
  <si>
    <t>Table 3B</t>
  </si>
  <si>
    <t>Tabell 6C</t>
  </si>
  <si>
    <t>Gods lossat i svenska hamnar inom inre vattenvägar 2019, fördelat efter varugrupper enligt NST 2007. Kvantitet i 1 000-tal ton</t>
  </si>
  <si>
    <t>Shipping of goods between Swedish ports within inland waterways 2019. Unloaded goods divided in commodity groups in NST 2007. Quantity in 1,000 tonnes</t>
  </si>
  <si>
    <t>Varutrafik med fartyg inom inre vattenvägar samt utfört transportarbete och medeltransportlängd 2019. Lossade varor</t>
  </si>
  <si>
    <t>Table 7B</t>
  </si>
  <si>
    <t>Shipping of goods by ships within inland waterways, transport performance and average distance worked in 2019. Unloaded goods</t>
  </si>
  <si>
    <t>Total godshantering i nordiska länder 1998–2019. Kvantitet i miljoner ton</t>
  </si>
  <si>
    <t>Total seaborne goods handled in the Nordic countries 1998–2019. Quantity in million tonnes</t>
  </si>
  <si>
    <t>Tabell 1</t>
  </si>
  <si>
    <t>De största svenska hamnarna efter antal passagerare 2019.</t>
  </si>
  <si>
    <t>The largest Swedish ports by number of passengers 2019.</t>
  </si>
  <si>
    <t>Hamn</t>
  </si>
  <si>
    <t>Port</t>
  </si>
  <si>
    <t>1 000-tal</t>
  </si>
  <si>
    <t>Stockholm</t>
  </si>
  <si>
    <t>Helsingborg</t>
  </si>
  <si>
    <t>Ystad</t>
  </si>
  <si>
    <t>Visby</t>
  </si>
  <si>
    <t>Göteborg</t>
  </si>
  <si>
    <t>Trelleborg</t>
  </si>
  <si>
    <t>Nynäshamn</t>
  </si>
  <si>
    <t>Strömstad</t>
  </si>
  <si>
    <t>Grisslehamn</t>
  </si>
  <si>
    <t>Kapellskär</t>
  </si>
  <si>
    <t>Övriga hamnar</t>
  </si>
  <si>
    <r>
      <t xml:space="preserve">Anmärkning: Avgående och ankommande kryssningspassagerare ingår. Besökande kryssningspassagerare ingår ej.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Disembarking and embarking Cruise passengers are included. Cruise passengers on excursion are excluded.</t>
    </r>
  </si>
  <si>
    <r>
      <t xml:space="preserve">Anmärkning: Inrikes passagerare räknas två gånger, en gång vid avresa och en gång vid ankomst.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Domestic passengers are recorded twice, once on departure and once on arrival.</t>
    </r>
  </si>
  <si>
    <r>
      <t>Hanterad godsmängd i svenska hamnar, utrikes och inrikes trafik, fördelad efter lasttyper 2010–2019.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</si>
  <si>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Share of types of cargo handled in Swedish ports, foreign and domestic traffic 2010–2019. Quantity in 1,000 tonnes.</t>
  </si>
  <si>
    <r>
      <t>Lastade varor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– </t>
    </r>
    <r>
      <rPr>
        <b/>
        <i/>
        <sz val="8"/>
        <rFont val="Arial"/>
        <family val="2"/>
      </rPr>
      <t>Loaded goods</t>
    </r>
    <r>
      <rPr>
        <b/>
        <vertAlign val="superscript"/>
        <sz val="8"/>
        <rFont val="Arial"/>
        <family val="2"/>
      </rPr>
      <t>1</t>
    </r>
  </si>
  <si>
    <t xml:space="preserve">Lossade varor </t>
  </si>
  <si>
    <t>Lastade varor</t>
  </si>
  <si>
    <t>Totalt</t>
  </si>
  <si>
    <r>
      <t xml:space="preserve">1) Lastat gods inkluderar transport till offshoreanläggningar samt dumpning till havet. – </t>
    </r>
    <r>
      <rPr>
        <i/>
        <sz val="8"/>
        <rFont val="Arial"/>
        <family val="2"/>
      </rPr>
      <t>Transport to offshore installations and dumping of goods are included.</t>
    </r>
  </si>
  <si>
    <r>
      <t xml:space="preserve">Anmärkning: Inrikes gods räknas två gånger, en gång vid lastning och en gång vid lossning. – </t>
    </r>
    <r>
      <rPr>
        <i/>
        <sz val="8"/>
        <rFont val="Arial"/>
        <family val="2"/>
      </rPr>
      <t>Shipping of goods between Swedish ports are recorded twice, once on loading and once on unloading.</t>
    </r>
  </si>
  <si>
    <r>
      <t>Antal passagerare i svenska hamnar 2005–2019,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000-tal.</t>
    </r>
  </si>
  <si>
    <t>Number of passengers in Swedish ports 2005–2019, thousands.</t>
  </si>
  <si>
    <t>Antal passagerare</t>
  </si>
  <si>
    <t>ankommande passagerare</t>
  </si>
  <si>
    <t>avresande passagerare</t>
  </si>
  <si>
    <t xml:space="preserve">Antal besökande kryssningspassagerare </t>
  </si>
  <si>
    <r>
      <t xml:space="preserve">1) Antal passagerare avser passagerare som har påbörjat eller avslutat en resa i internationell trafik samt passagerare som reser till och från Gotland. – </t>
    </r>
    <r>
      <rPr>
        <i/>
        <sz val="8"/>
        <rFont val="Arial"/>
        <family val="2"/>
      </rPr>
      <t xml:space="preserve"> Number of passengers concerns passengers starting or finishing a voyage in foreign and domestic traffic. Passengers to and from Gotland are included (Interregional).</t>
    </r>
  </si>
  <si>
    <r>
      <t xml:space="preserve">Anmärkning: Inrikes passagerare räknas två gånger, en gång vid avresa och en gång vid ankomst. – </t>
    </r>
    <r>
      <rPr>
        <i/>
        <sz val="8"/>
        <rFont val="Arial"/>
        <family val="2"/>
      </rPr>
      <t>Domestic passengers are recorded twice, once on departure and once on arrival.</t>
    </r>
  </si>
  <si>
    <t>Antal fartygsanlöp i svenska hamnar 2005–2019, ankommande fartyg.</t>
  </si>
  <si>
    <t>Number of vessels entered in Swedish ports 2005–2019.</t>
  </si>
  <si>
    <r>
      <t>passagerarfartyg och färjor</t>
    </r>
    <r>
      <rPr>
        <i/>
        <vertAlign val="superscript"/>
        <sz val="8"/>
        <rFont val="Arial"/>
        <family val="2"/>
      </rPr>
      <t>2</t>
    </r>
  </si>
  <si>
    <r>
      <t>passenger vessels and ferries</t>
    </r>
    <r>
      <rPr>
        <i/>
        <vertAlign val="superscript"/>
        <sz val="8"/>
        <rFont val="Arial"/>
        <family val="2"/>
      </rPr>
      <t>2</t>
    </r>
  </si>
  <si>
    <r>
      <t xml:space="preserve">Bruttodräktighet i 1 000  – </t>
    </r>
    <r>
      <rPr>
        <i/>
        <sz val="8"/>
        <rFont val="Arial"/>
        <family val="2"/>
      </rPr>
      <t>Gross tonnage in 1,000</t>
    </r>
  </si>
  <si>
    <r>
      <t>Därav i direkt utrikes fart</t>
    </r>
    <r>
      <rPr>
        <b/>
        <vertAlign val="superscript"/>
        <sz val="8"/>
        <rFont val="Arial"/>
        <family val="2"/>
      </rPr>
      <t>3</t>
    </r>
  </si>
  <si>
    <r>
      <t>vessels in direct voyages</t>
    </r>
    <r>
      <rPr>
        <i/>
        <vertAlign val="superscript"/>
        <sz val="8"/>
        <rFont val="Arial"/>
        <family val="2"/>
      </rPr>
      <t>3</t>
    </r>
  </si>
  <si>
    <r>
      <t>Antal fartyg</t>
    </r>
    <r>
      <rPr>
        <vertAlign val="superscript"/>
        <sz val="8"/>
        <rFont val="Arial"/>
        <family val="2"/>
      </rPr>
      <t>1</t>
    </r>
  </si>
  <si>
    <t>passagerarfartyg och färjor</t>
  </si>
  <si>
    <t>Därav i direkt utrikes fart</t>
  </si>
  <si>
    <r>
      <t xml:space="preserve">1) Fr. o. m. år 2004 ingår kryssningsfartyg.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From 2004 including cruise passenger vessels.</t>
    </r>
  </si>
  <si>
    <r>
      <t xml:space="preserve">2) Rorofartyg ingår i redovisningen.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Roro vessels are included.</t>
    </r>
  </si>
  <si>
    <r>
      <t xml:space="preserve">3) Fartyg som ankom från utlandet utan att anlöpa svensk mellanhamn. – </t>
    </r>
    <r>
      <rPr>
        <i/>
        <sz val="8"/>
        <rFont val="Arial"/>
        <family val="2"/>
      </rPr>
      <t>Vessels who entered from foreign ports without first entering another Swedish port.</t>
    </r>
  </si>
  <si>
    <r>
      <t xml:space="preserve">Anmärkning: Inrikes passagerartrafik avser endast trafik till och från Gotland. – </t>
    </r>
    <r>
      <rPr>
        <i/>
        <sz val="8"/>
        <rFont val="Arial"/>
        <family val="2"/>
      </rPr>
      <t>Domestic passenger traffic is only traffic to and from Gotland.</t>
    </r>
  </si>
  <si>
    <r>
      <t>Total godshantering i svenska hamnar fördelad efter region 2018–2019. Kvantitet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 ton.</t>
    </r>
  </si>
  <si>
    <t>Total seaborne goods handled in Swedish ports by region 2018–2019. Quantity in 1,000 tonnes.</t>
  </si>
  <si>
    <r>
      <t>Övriga Norden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– </t>
    </r>
    <r>
      <rPr>
        <i/>
        <sz val="8"/>
        <rFont val="Arial"/>
        <family val="2"/>
      </rPr>
      <t>Other Nordic countries</t>
    </r>
  </si>
  <si>
    <r>
      <t xml:space="preserve">1) Inrikes gods hanteras två gånger; både i den hamn där godset lastas och i den hamn där det sedan lossas. </t>
    </r>
    <r>
      <rPr>
        <i/>
        <sz val="8"/>
        <rFont val="Arial"/>
        <family val="2"/>
      </rPr>
      <t xml:space="preserve">National transport of the same cargo of goods is declared by both the port of loading  and the port of unloading. </t>
    </r>
  </si>
  <si>
    <r>
      <t xml:space="preserve">2) Övriga Norden inkluderar EES-medlemmarna Norge och Island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Norway and Iceland are included.</t>
    </r>
  </si>
  <si>
    <r>
      <t>Hantering av råolja och raffinerade petroleumprodukter i svenska hamnar fördelad efter region 2018–2019. Kvantitet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 ton.</t>
    </r>
  </si>
  <si>
    <t>Crude petroleum and refined petroleum products handled in Swedish ports by region 2018–2019. Quantity in 1,000 tonnes.</t>
  </si>
  <si>
    <t>Lossat gods</t>
  </si>
  <si>
    <t>Lastat gods</t>
  </si>
  <si>
    <t>Övriga Norden</t>
  </si>
  <si>
    <r>
      <t>Hantering av övrigt gods i svenska hamnar fördelad efter region 2018–2019. Kvantitet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 ton.</t>
    </r>
  </si>
  <si>
    <t>Other seaborne goods handled in Swedish ports by region 2018–2019. Quantity in 1,000 tonnes.</t>
  </si>
  <si>
    <r>
      <t xml:space="preserve">1) Inrikes gods hanteras två gånger; både i den hamn där godset lastas och i den hamn där det sedan lossas. – </t>
    </r>
    <r>
      <rPr>
        <i/>
        <sz val="8"/>
        <rFont val="Arial"/>
        <family val="2"/>
      </rPr>
      <t xml:space="preserve">National transport of the same cargo of goods is declared by both the port of loading  and the port of unloading. </t>
    </r>
  </si>
  <si>
    <r>
      <t xml:space="preserve">2) Övriga Norden består av Norge, Danmark, Finland och Island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Other Nordic countries are Norway, Denmark, Finland and Iceland.</t>
    </r>
  </si>
  <si>
    <t>Tabell 4A</t>
  </si>
  <si>
    <t>Tabell 4A (forts)</t>
  </si>
  <si>
    <r>
      <t>Utrikes gods lossat i svenska hamnar 2019,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</si>
  <si>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Shipping of goods between Sweden and foreign countries in 2019. Goods to Sweden divided in commodity groups in NST 2007 and geographical areas. Quantity in 1,000 tonnes.</t>
  </si>
  <si>
    <r>
      <t xml:space="preserve">Lossade varor – </t>
    </r>
    <r>
      <rPr>
        <i/>
        <sz val="9"/>
        <rFont val="Arial"/>
        <family val="2"/>
      </rPr>
      <t>Unloaded goods</t>
    </r>
  </si>
  <si>
    <t>Varugrupper enligt NST 2007</t>
  </si>
  <si>
    <t>Summa</t>
  </si>
  <si>
    <t>Hapa-</t>
  </si>
  <si>
    <t>Umeå–</t>
  </si>
  <si>
    <t>Hudiks-</t>
  </si>
  <si>
    <t>Norr-</t>
  </si>
  <si>
    <t>Upp-</t>
  </si>
  <si>
    <t>Södra</t>
  </si>
  <si>
    <t>Karls-</t>
  </si>
  <si>
    <t>Malmö–</t>
  </si>
  <si>
    <t>Halm-</t>
  </si>
  <si>
    <t xml:space="preserve"> Göte-</t>
  </si>
  <si>
    <t>Stenung-</t>
  </si>
  <si>
    <t>Troll-</t>
  </si>
  <si>
    <t>Commodity groups in NST 2007</t>
  </si>
  <si>
    <t>Total</t>
  </si>
  <si>
    <t>randa–</t>
  </si>
  <si>
    <t>Sunds-</t>
  </si>
  <si>
    <t>vall–</t>
  </si>
  <si>
    <t>tälje–</t>
  </si>
  <si>
    <t>sala–</t>
  </si>
  <si>
    <t>ost-</t>
  </si>
  <si>
    <t>krona–</t>
  </si>
  <si>
    <t>Helsing-</t>
  </si>
  <si>
    <t>stad–</t>
  </si>
  <si>
    <t xml:space="preserve"> borg</t>
  </si>
  <si>
    <t>sund–</t>
  </si>
  <si>
    <t>hättan–</t>
  </si>
  <si>
    <t>Skel-</t>
  </si>
  <si>
    <t>vall</t>
  </si>
  <si>
    <t>Gävle</t>
  </si>
  <si>
    <t>Nynäs-</t>
  </si>
  <si>
    <t>Eskils-</t>
  </si>
  <si>
    <t>kusten</t>
  </si>
  <si>
    <t>Trelle-</t>
  </si>
  <si>
    <t>borg</t>
  </si>
  <si>
    <t>Varberg</t>
  </si>
  <si>
    <t>(nedan-</t>
  </si>
  <si>
    <t>Ström-</t>
  </si>
  <si>
    <t>Kristine-</t>
  </si>
  <si>
    <t>lefteå</t>
  </si>
  <si>
    <t>hamn</t>
  </si>
  <si>
    <t>tuna</t>
  </si>
  <si>
    <t>för Troll-</t>
  </si>
  <si>
    <t>stad</t>
  </si>
  <si>
    <t xml:space="preserve"> (Mälaren)</t>
  </si>
  <si>
    <t>hätte kanal)</t>
  </si>
  <si>
    <t xml:space="preserve"> (Vänern)</t>
  </si>
  <si>
    <t>Tabell 4B</t>
  </si>
  <si>
    <t>Tabell 4B (forts)</t>
  </si>
  <si>
    <r>
      <t>Utrikes gods lastat i svenska hamnar 2019,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</si>
  <si>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Shipping of goods between Sweden and foreign countries in 2019. Goods from Sweden divided in commodity groups in NST 2007 and geographical areas. Quantity in 1,000 tonnes.</t>
  </si>
  <si>
    <r>
      <t xml:space="preserve">Lastade varor – </t>
    </r>
    <r>
      <rPr>
        <i/>
        <sz val="9"/>
        <rFont val="Arial"/>
        <family val="2"/>
      </rPr>
      <t>Loaded goods</t>
    </r>
  </si>
  <si>
    <t>Tabell 5A</t>
  </si>
  <si>
    <t>Tabell 5A (forts)</t>
  </si>
  <si>
    <r>
      <t>Utrikes gods lossat i svenska hamnar 2019, fördelat efter varugrupper enligt NST 2007 samt efter avsändarland.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</si>
  <si>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Shipping of goods between Sweden and foreign countries in 2019. Goods to Sweden divided according to dispatching country and commodity groups. Quantity in 1,000 tonnes.</t>
  </si>
  <si>
    <r>
      <t xml:space="preserve">Avsändarland – </t>
    </r>
    <r>
      <rPr>
        <i/>
        <sz val="8"/>
        <rFont val="Arial"/>
        <family val="2"/>
      </rPr>
      <t>Dispatching country</t>
    </r>
  </si>
  <si>
    <t>Belgien</t>
  </si>
  <si>
    <t>Danmark</t>
  </si>
  <si>
    <t>Estland</t>
  </si>
  <si>
    <t>Finland</t>
  </si>
  <si>
    <t>Frankrike</t>
  </si>
  <si>
    <t>Grekland</t>
  </si>
  <si>
    <t>Irland</t>
  </si>
  <si>
    <t>Italien</t>
  </si>
  <si>
    <t>Lettland</t>
  </si>
  <si>
    <t>Litauen</t>
  </si>
  <si>
    <t>Neder-länderna</t>
  </si>
  <si>
    <t>Polen</t>
  </si>
  <si>
    <t>Portugal</t>
  </si>
  <si>
    <t>Spanien</t>
  </si>
  <si>
    <t>Stor-britannien</t>
  </si>
  <si>
    <t>Tyskland</t>
  </si>
  <si>
    <t>Övriga   EU-länder</t>
  </si>
  <si>
    <t>S:a EU-länder</t>
  </si>
  <si>
    <t>Island</t>
  </si>
  <si>
    <t>Norge</t>
  </si>
  <si>
    <t>Ryssland</t>
  </si>
  <si>
    <t>Ej land-fördelad</t>
  </si>
  <si>
    <t>Summa länder</t>
  </si>
  <si>
    <r>
      <t>(1</t>
    </r>
    <r>
      <rPr>
        <sz val="7"/>
        <rFont val="Calibri"/>
        <family val="2"/>
      </rPr>
      <t>–</t>
    </r>
    <r>
      <rPr>
        <sz val="7"/>
        <rFont val="Arial"/>
        <family val="2"/>
      </rPr>
      <t>17)</t>
    </r>
  </si>
  <si>
    <r>
      <t>(1</t>
    </r>
    <r>
      <rPr>
        <sz val="7"/>
        <rFont val="Calibri"/>
        <family val="2"/>
      </rPr>
      <t>–</t>
    </r>
    <r>
      <rPr>
        <sz val="7"/>
        <rFont val="Arial"/>
        <family val="2"/>
      </rPr>
      <t>22)</t>
    </r>
  </si>
  <si>
    <t>Tabell 5B</t>
  </si>
  <si>
    <t>Tabell 5B (forts)</t>
  </si>
  <si>
    <r>
      <t>Utrikes gods lastat i svenska hamnar 2019, fördelat efter varugrupper enligt NST 2007 samt efter mottagarland.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</si>
  <si>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Shipping of goods between Sweden and foreign countries in 2019. Goods from Sweden divided according to receiving country and commodity groups. Quantity in 1,000 tonnes.</t>
  </si>
  <si>
    <r>
      <t xml:space="preserve">Mottagarland – </t>
    </r>
    <r>
      <rPr>
        <i/>
        <sz val="8"/>
        <rFont val="Arial"/>
        <family val="2"/>
      </rPr>
      <t>Receiving country</t>
    </r>
  </si>
  <si>
    <t>Tabell 6A</t>
  </si>
  <si>
    <t>Tabell 6A (forts)</t>
  </si>
  <si>
    <r>
      <t>Inrikes gods lossat i svenska hamnar 2019,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</si>
  <si>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Shipping of goods between Swedish ports in 2019. Unloaded goods divided in commodity groups in NST 2007 and geographical areas. Quantity in 1,000 tonnes.</t>
  </si>
  <si>
    <r>
      <t xml:space="preserve">Lossade varor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Unloaded goods</t>
    </r>
  </si>
  <si>
    <r>
      <t xml:space="preserve">Lossade varor </t>
    </r>
    <r>
      <rPr>
        <sz val="9"/>
        <rFont val="Calibri"/>
        <family val="2"/>
      </rPr>
      <t xml:space="preserve">– </t>
    </r>
    <r>
      <rPr>
        <i/>
        <sz val="9"/>
        <rFont val="Arial"/>
        <family val="2"/>
      </rPr>
      <t>Unloaded goods</t>
    </r>
  </si>
  <si>
    <t>Göte-</t>
  </si>
  <si>
    <t xml:space="preserve"> (nedan-</t>
  </si>
  <si>
    <t xml:space="preserve"> för Troll-</t>
  </si>
  <si>
    <t xml:space="preserve"> hätte kanal)</t>
  </si>
  <si>
    <t>Totalt 2019 – Total 2019</t>
  </si>
  <si>
    <t>Totalt 2018 – Total 2018</t>
  </si>
  <si>
    <t>Tabell 6B</t>
  </si>
  <si>
    <t>Tabell 6B (forts)</t>
  </si>
  <si>
    <r>
      <t>Inrikes gods lastat i svenska hamnar 2019, fördelat efter varugrupper enligt NST 2007 samt efter geografiska områden.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</si>
  <si>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Shipping of goods between Swedish ports in 2019. Loaded goods divided in commodity groups in NST 2007 and geographical areas. Quantity in 1,000 tonnes.</t>
  </si>
  <si>
    <r>
      <t xml:space="preserve">Lastade varor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Loaded goods</t>
    </r>
  </si>
  <si>
    <t xml:space="preserve">Södra </t>
  </si>
  <si>
    <t>Gods lossat i svenska hamnar inom inre vattenvägar 2019, fördelat efter varugrupper enligt NST 2007. Kvantitet i 1 000-tal ton.</t>
  </si>
  <si>
    <t>Shipping of goods between Swedish ports within inland waterways 2019. Unloaded goods divided in commodity groups in NST 2007. Quantity in 1,000 tonnes.</t>
  </si>
  <si>
    <t>ꓺ</t>
  </si>
  <si>
    <t>U</t>
  </si>
  <si>
    <r>
      <t>Totalt 2019 –</t>
    </r>
    <r>
      <rPr>
        <b/>
        <i/>
        <sz val="8"/>
        <rFont val="Arial"/>
        <family val="2"/>
      </rPr>
      <t xml:space="preserve"> Total 2019</t>
    </r>
  </si>
  <si>
    <r>
      <t>Totalt 2018 –</t>
    </r>
    <r>
      <rPr>
        <b/>
        <i/>
        <sz val="8"/>
        <rFont val="Arial"/>
        <family val="2"/>
      </rPr>
      <t xml:space="preserve"> Total 2018</t>
    </r>
  </si>
  <si>
    <r>
      <t xml:space="preserve">Röjande- och sekretesskyddade uppgifter </t>
    </r>
    <r>
      <rPr>
        <i/>
        <sz val="8"/>
        <rFont val="Arial"/>
        <family val="2"/>
      </rPr>
      <t>– confidential information</t>
    </r>
  </si>
  <si>
    <t>Tabell 8A</t>
  </si>
  <si>
    <t>Inrikes gods lossat i svenska hamnar 2019, mellan och inom geografiska områden. Kvantitet i ton.</t>
  </si>
  <si>
    <t>Shipping of goods unloaded in Swedish ports in 2019 between and within groups of geographical areas. Quantity in tonnes.</t>
  </si>
  <si>
    <t xml:space="preserve">Från geografiskt </t>
  </si>
  <si>
    <r>
      <t xml:space="preserve">Till geografiskt område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To geographical area</t>
    </r>
  </si>
  <si>
    <t>område</t>
  </si>
  <si>
    <t>From geographical</t>
  </si>
  <si>
    <t>area</t>
  </si>
  <si>
    <r>
      <t>Haparanda</t>
    </r>
    <r>
      <rPr>
        <sz val="8"/>
        <rFont val="Calibri"/>
        <family val="2"/>
      </rPr>
      <t>–</t>
    </r>
    <r>
      <rPr>
        <sz val="8"/>
        <rFont val="Arial"/>
        <family val="2"/>
      </rPr>
      <t>Skellefteå</t>
    </r>
  </si>
  <si>
    <t>Umeå–Sundsvall</t>
  </si>
  <si>
    <t>Hudiksvall–Gävle</t>
  </si>
  <si>
    <t>Norrtälje–Nynäshamn</t>
  </si>
  <si>
    <t>Uppsala–Eskilstuna</t>
  </si>
  <si>
    <t>Södra ostkusten</t>
  </si>
  <si>
    <t>Karlskrona–Trelleborg</t>
  </si>
  <si>
    <t>Malmö–Helsingborg</t>
  </si>
  <si>
    <t>Halmstad–Varberg</t>
  </si>
  <si>
    <t>Stenungsund–Strömstad</t>
  </si>
  <si>
    <t>Trollhättan–Kristinehamn</t>
  </si>
  <si>
    <t>Okänd hamn</t>
  </si>
  <si>
    <t>Från geografiskt</t>
  </si>
  <si>
    <t>Till geografiskt område</t>
  </si>
  <si>
    <t>Tabell 8B</t>
  </si>
  <si>
    <t>Inrikes råolja och oljeprodukter lossat i svenska hamnar 2019, mellan och inom geografiska områden. Kvantitet i ton.</t>
  </si>
  <si>
    <t>Domestic shipping of crude petroleum and petroleum products in 2019 between and within groups of geographical areas. Quantity in tonnes.</t>
  </si>
  <si>
    <r>
      <t xml:space="preserve">Till geografiskt område – </t>
    </r>
    <r>
      <rPr>
        <i/>
        <sz val="8"/>
        <rFont val="Arial"/>
        <family val="2"/>
      </rPr>
      <t>To geographical area</t>
    </r>
  </si>
  <si>
    <t xml:space="preserve">Tabell 9A </t>
  </si>
  <si>
    <t>Containrar lossade i svenska hamnar 2019, med last och utan last.</t>
  </si>
  <si>
    <t>Number of unloaded containers in Swedish ports 2019 with cargo and without cargo.</t>
  </si>
  <si>
    <r>
      <t>Containrar</t>
    </r>
    <r>
      <rPr>
        <vertAlign val="superscript"/>
        <sz val="8"/>
        <rFont val="Arial"/>
        <family val="2"/>
      </rPr>
      <t>1</t>
    </r>
  </si>
  <si>
    <r>
      <t>Containers</t>
    </r>
    <r>
      <rPr>
        <i/>
        <vertAlign val="superscript"/>
        <sz val="8"/>
        <rFont val="Arial"/>
        <family val="2"/>
      </rPr>
      <t>1</t>
    </r>
  </si>
  <si>
    <t>Geografiskt område</t>
  </si>
  <si>
    <r>
      <t>TEU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lossade med last</t>
    </r>
  </si>
  <si>
    <r>
      <t>TEU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utan last</t>
    </r>
  </si>
  <si>
    <t>Godsmängd i ton</t>
  </si>
  <si>
    <t>Geographical areas</t>
  </si>
  <si>
    <t>Unloaded with cargo</t>
  </si>
  <si>
    <t>Without cargo</t>
  </si>
  <si>
    <t>Shipping goods in 
tonnes</t>
  </si>
  <si>
    <t>Haparanda–Skellefteå</t>
  </si>
  <si>
    <r>
      <t xml:space="preserve">1) Containrar som är lastade på fordon eller järnvägsvagnar ingår ej. – </t>
    </r>
    <r>
      <rPr>
        <i/>
        <sz val="8"/>
        <rFont val="Arial"/>
        <family val="2"/>
      </rPr>
      <t>Containers which are loaded on vehicles or on railway wagons are not included.</t>
    </r>
  </si>
  <si>
    <r>
      <t xml:space="preserve">2) TEU=20-foot equivalent unit. Motsvarande enheter på 20 fot. – </t>
    </r>
    <r>
      <rPr>
        <i/>
        <sz val="8"/>
        <rFont val="Arial"/>
        <family val="2"/>
      </rPr>
      <t>Corresponding to 20-foot-equivalent units</t>
    </r>
    <r>
      <rPr>
        <sz val="8"/>
        <rFont val="Arial"/>
        <family val="2"/>
      </rPr>
      <t>.</t>
    </r>
  </si>
  <si>
    <t>Tabell 9B</t>
  </si>
  <si>
    <t>Containrar lastade i svenska hamnar 2019, med last och utan last.</t>
  </si>
  <si>
    <t>Number of loaded containers in Swedish ports 2019 with cargo and without cargo.</t>
  </si>
  <si>
    <r>
      <t>TEU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lastade med last</t>
    </r>
  </si>
  <si>
    <r>
      <t>TEU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utan last</t>
    </r>
  </si>
  <si>
    <t>Shipping goods in
tonnes</t>
  </si>
  <si>
    <r>
      <t xml:space="preserve">2) TEU=20-foot equivalent unit. Motsvarande enheter på 20 fot. – </t>
    </r>
    <r>
      <rPr>
        <i/>
        <sz val="8"/>
        <rFont val="Arial"/>
        <family val="2"/>
      </rPr>
      <t>Corresponding to 20-foot-equivalent units.</t>
    </r>
  </si>
  <si>
    <t>Tabell 10</t>
  </si>
  <si>
    <r>
      <t>Passagerare, passagerarfartyg och färjor i utrikes trafik, ankomna till och avgångna från Sverige 2019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</t>
    </r>
  </si>
  <si>
    <r>
      <t>Passengers, passenger-vessels and ferries entered into and cleared from Sweden in 2019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.</t>
    </r>
  </si>
  <si>
    <r>
      <t xml:space="preserve">Till Sverige </t>
    </r>
    <r>
      <rPr>
        <sz val="8"/>
        <rFont val="Calibri"/>
        <family val="2"/>
      </rPr>
      <t xml:space="preserve">– </t>
    </r>
    <r>
      <rPr>
        <i/>
        <sz val="8"/>
        <rFont val="Arial"/>
        <family val="2"/>
      </rPr>
      <t>To Sweden</t>
    </r>
  </si>
  <si>
    <r>
      <t xml:space="preserve">Från Sverige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From Sweden</t>
    </r>
  </si>
  <si>
    <t>Antal</t>
  </si>
  <si>
    <t>Brutto-</t>
  </si>
  <si>
    <t>Antal pas-</t>
  </si>
  <si>
    <t>turer</t>
  </si>
  <si>
    <t>dräktighet</t>
  </si>
  <si>
    <t>sagerare</t>
  </si>
  <si>
    <t>i 1 000</t>
  </si>
  <si>
    <t>Number</t>
  </si>
  <si>
    <t>Gross-</t>
  </si>
  <si>
    <t>of</t>
  </si>
  <si>
    <t>tonnage</t>
  </si>
  <si>
    <t>of passen-</t>
  </si>
  <si>
    <t>vessels</t>
  </si>
  <si>
    <t>in 1 000</t>
  </si>
  <si>
    <t>gers in 1 000</t>
  </si>
  <si>
    <r>
      <t xml:space="preserve">Fartyg från/till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</si>
  <si>
    <t>Vessels from/to:</t>
  </si>
  <si>
    <t>Danska hamnar vid Öresund</t>
  </si>
  <si>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Danish ports in Öresund</t>
    </r>
  </si>
  <si>
    <r>
      <t xml:space="preserve">Svenska fartyg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Swedish vessels</t>
    </r>
  </si>
  <si>
    <r>
      <t xml:space="preserve">Utländska fartyg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Foreign vessels</t>
    </r>
  </si>
  <si>
    <r>
      <t xml:space="preserve">Övriga danska hamnar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Other Danish ports  </t>
    </r>
  </si>
  <si>
    <t>Svenska fartyg</t>
  </si>
  <si>
    <t>Utländska fartyg</t>
  </si>
  <si>
    <r>
      <t xml:space="preserve">Finland </t>
    </r>
    <r>
      <rPr>
        <b/>
        <sz val="8"/>
        <rFont val="Calibri"/>
        <family val="2"/>
      </rPr>
      <t xml:space="preserve">– </t>
    </r>
    <r>
      <rPr>
        <b/>
        <i/>
        <sz val="8"/>
        <rFont val="Arial"/>
        <family val="2"/>
      </rPr>
      <t>Finland</t>
    </r>
  </si>
  <si>
    <r>
      <t xml:space="preserve">Storbritannien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United Kingdom</t>
    </r>
  </si>
  <si>
    <r>
      <t xml:space="preserve">Tyskland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Germany</t>
    </r>
  </si>
  <si>
    <r>
      <t xml:space="preserve">Övriga länder inom EU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Other EU countries</t>
    </r>
  </si>
  <si>
    <r>
      <t xml:space="preserve">Summa EU-länder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Total, EU countries</t>
    </r>
  </si>
  <si>
    <r>
      <t xml:space="preserve">Norge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Norway</t>
    </r>
  </si>
  <si>
    <r>
      <t xml:space="preserve">Summa övriga länder i Europa </t>
    </r>
    <r>
      <rPr>
        <b/>
        <sz val="8"/>
        <rFont val="Calibri"/>
        <family val="2"/>
      </rPr>
      <t>–</t>
    </r>
    <r>
      <rPr>
        <b/>
        <sz val="8"/>
        <rFont val="Arial"/>
        <family val="2"/>
      </rPr>
      <t xml:space="preserve"> </t>
    </r>
  </si>
  <si>
    <t xml:space="preserve">Total other countries in Europe </t>
  </si>
  <si>
    <r>
      <t xml:space="preserve">Länder utanför Europa – </t>
    </r>
    <r>
      <rPr>
        <b/>
        <i/>
        <sz val="8"/>
        <rFont val="Arial"/>
        <family val="2"/>
      </rPr>
      <t xml:space="preserve">Countries outside Europe </t>
    </r>
  </si>
  <si>
    <r>
      <t xml:space="preserve">1) Rorofartyg ingår i redovisningen. – </t>
    </r>
    <r>
      <rPr>
        <i/>
        <sz val="8"/>
        <rFont val="Arial"/>
        <family val="2"/>
      </rPr>
      <t>Roro vessels are included.</t>
    </r>
  </si>
  <si>
    <r>
      <t xml:space="preserve">Anmärkning: Kryssningsfartyg ingår ej. – </t>
    </r>
    <r>
      <rPr>
        <i/>
        <sz val="8"/>
        <rFont val="Arial"/>
        <family val="2"/>
      </rPr>
      <t>Cruise passenger vessels are excluded.</t>
    </r>
  </si>
  <si>
    <r>
      <t xml:space="preserve">Anmärkning: Indelningen i svenska och utländska fartyg görs baserat på fartygens flagg. – </t>
    </r>
    <r>
      <rPr>
        <i/>
        <sz val="8"/>
        <rFont val="Arial"/>
        <family val="2"/>
      </rPr>
      <t>The distinction between swedish and foreign vessels is based on the vessels flag.</t>
    </r>
  </si>
  <si>
    <t>Tabell 11A</t>
  </si>
  <si>
    <r>
      <t>Passagerare, passagerarfartyg och färjor i utrikes trafik 2019, ankomna till Sverige</t>
    </r>
    <r>
      <rPr>
        <b/>
        <vertAlign val="superscript"/>
        <sz val="10"/>
        <rFont val="Arial"/>
        <family val="2"/>
      </rPr>
      <t>1.</t>
    </r>
  </si>
  <si>
    <r>
      <t>Passengers, passenger vessels and ferries entering from foreign ports to Sweden in 2019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.</t>
    </r>
  </si>
  <si>
    <t>Turer från</t>
  </si>
  <si>
    <t>Göteborg–</t>
  </si>
  <si>
    <t>Varberg–</t>
  </si>
  <si>
    <t>Ystad–</t>
  </si>
  <si>
    <t>Övriga turer</t>
  </si>
  <si>
    <t>Fredriks-</t>
  </si>
  <si>
    <t>borg–</t>
  </si>
  <si>
    <t>Grenå</t>
  </si>
  <si>
    <t>Rönne</t>
  </si>
  <si>
    <t>från Danmark</t>
  </si>
  <si>
    <t>Tours from</t>
  </si>
  <si>
    <t>Helsingör</t>
  </si>
  <si>
    <t>Denmark</t>
  </si>
  <si>
    <r>
      <t xml:space="preserve">Antal ankommande fartyg </t>
    </r>
    <r>
      <rPr>
        <sz val="8"/>
        <rFont val="Calibri"/>
        <family val="2"/>
      </rPr>
      <t>–</t>
    </r>
  </si>
  <si>
    <t>Number of vessels entering Sweden</t>
  </si>
  <si>
    <r>
      <t xml:space="preserve">Passagerare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Passengers</t>
    </r>
  </si>
  <si>
    <r>
      <t xml:space="preserve">Personbilar med eller utan släpvagnar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Passenger cars with or without accompanying trailers/caravans</t>
    </r>
  </si>
  <si>
    <r>
      <t xml:space="preserve">Bussar </t>
    </r>
    <r>
      <rPr>
        <sz val="8"/>
        <rFont val="Calibri"/>
        <family val="2"/>
      </rPr>
      <t xml:space="preserve">– </t>
    </r>
    <r>
      <rPr>
        <i/>
        <sz val="8"/>
        <rFont val="Arial"/>
        <family val="2"/>
      </rPr>
      <t>Passenger buses</t>
    </r>
  </si>
  <si>
    <r>
      <t xml:space="preserve">Lastfordon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Road goods vehicles and trailers </t>
    </r>
    <r>
      <rPr>
        <sz val="8"/>
        <rFont val="Arial"/>
        <family val="2"/>
      </rPr>
      <t xml:space="preserve"> </t>
    </r>
  </si>
  <si>
    <r>
      <t xml:space="preserve">Järnvägsvagnar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R</t>
    </r>
    <r>
      <rPr>
        <i/>
        <sz val="8"/>
        <rFont val="Arial"/>
        <family val="2"/>
      </rPr>
      <t>ailway wagons</t>
    </r>
  </si>
  <si>
    <r>
      <t xml:space="preserve">Gods på lastfordon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Goods carried in rood goods vehicles and trailers</t>
    </r>
  </si>
  <si>
    <r>
      <t xml:space="preserve">Gods på järnvägsvagnar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Goods carried in railway wagons</t>
    </r>
  </si>
  <si>
    <r>
      <t xml:space="preserve">Övrigt gods </t>
    </r>
    <r>
      <rPr>
        <sz val="8"/>
        <rFont val="Calibri"/>
        <family val="2"/>
      </rPr>
      <t xml:space="preserve">– </t>
    </r>
    <r>
      <rPr>
        <i/>
        <sz val="8"/>
        <rFont val="Arial"/>
        <family val="2"/>
      </rPr>
      <t>Other goods</t>
    </r>
  </si>
  <si>
    <t>Grissle-</t>
  </si>
  <si>
    <t>Kapellskär–</t>
  </si>
  <si>
    <t>Stockholm–</t>
  </si>
  <si>
    <t>hamn–</t>
  </si>
  <si>
    <t>Mariehamn</t>
  </si>
  <si>
    <t>Nådendal</t>
  </si>
  <si>
    <t>Helsingfors</t>
  </si>
  <si>
    <t>Eckerö</t>
  </si>
  <si>
    <t>Antal ankommande fartyg</t>
  </si>
  <si>
    <t>Passagerare</t>
  </si>
  <si>
    <t>Personbilar med eller utan släpvagnar</t>
  </si>
  <si>
    <t>Bussar</t>
  </si>
  <si>
    <t>Lastfordon</t>
  </si>
  <si>
    <t>Järnvägsvagnar</t>
  </si>
  <si>
    <t>Gods på lastfordon</t>
  </si>
  <si>
    <t>Gods på järnvägsvagnar</t>
  </si>
  <si>
    <t>Övrigt gods</t>
  </si>
  <si>
    <t>Åbo</t>
  </si>
  <si>
    <t>Vasa</t>
  </si>
  <si>
    <t>från Finland</t>
  </si>
  <si>
    <t>Tabell 11A (forts)</t>
  </si>
  <si>
    <t>Trelleborg–</t>
  </si>
  <si>
    <t>Kiel</t>
  </si>
  <si>
    <t>Trave-</t>
  </si>
  <si>
    <t>Rostock</t>
  </si>
  <si>
    <t>Sassnitz</t>
  </si>
  <si>
    <t>från</t>
  </si>
  <si>
    <t>münde/</t>
  </si>
  <si>
    <t>Germany</t>
  </si>
  <si>
    <t>Lübeck</t>
  </si>
  <si>
    <t>Karls</t>
  </si>
  <si>
    <t>Nynäs</t>
  </si>
  <si>
    <t>Trelleborg –</t>
  </si>
  <si>
    <t>Ystad –</t>
  </si>
  <si>
    <t>krona –</t>
  </si>
  <si>
    <t>hamn –</t>
  </si>
  <si>
    <t>Swinoujscie</t>
  </si>
  <si>
    <t>från Polen</t>
  </si>
  <si>
    <t>Gdynia</t>
  </si>
  <si>
    <t>Gdansk</t>
  </si>
  <si>
    <t>Poland</t>
  </si>
  <si>
    <t>Totalt 2019</t>
  </si>
  <si>
    <t>Stor-</t>
  </si>
  <si>
    <t>Total 2019</t>
  </si>
  <si>
    <t>britannien</t>
  </si>
  <si>
    <t>länder</t>
  </si>
  <si>
    <t>Norway</t>
  </si>
  <si>
    <t>Estonia</t>
  </si>
  <si>
    <t>Latvia</t>
  </si>
  <si>
    <t>Lithuania</t>
  </si>
  <si>
    <t>United</t>
  </si>
  <si>
    <t>other</t>
  </si>
  <si>
    <t>Kingdom</t>
  </si>
  <si>
    <t>countries</t>
  </si>
  <si>
    <r>
      <t xml:space="preserve">1) Rorofartyg ingår i redovisningen. </t>
    </r>
    <r>
      <rPr>
        <i/>
        <sz val="8"/>
        <rFont val="Arial"/>
        <family val="2"/>
      </rPr>
      <t>– Roro vessels are included.</t>
    </r>
  </si>
  <si>
    <r>
      <t xml:space="preserve">Anmärkning: Kryssningsfartyg ingår ej.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Cruise passenger vessels are excluded.</t>
    </r>
  </si>
  <si>
    <t>Tabell 11B</t>
  </si>
  <si>
    <r>
      <t>Passagerare, passagerarfartyg och färjor i utrikes trafik 2019, avgångna från Sverige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</t>
    </r>
  </si>
  <si>
    <r>
      <t>Passengers, passenger vessels and ferries cleared to foreign ports from Sweden in 2019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.</t>
    </r>
  </si>
  <si>
    <t>Turer till</t>
  </si>
  <si>
    <t>till Danmark</t>
  </si>
  <si>
    <t>Tours to</t>
  </si>
  <si>
    <r>
      <t xml:space="preserve">Antal avgående fartyg </t>
    </r>
    <r>
      <rPr>
        <sz val="8"/>
        <rFont val="Calibri"/>
        <family val="2"/>
      </rPr>
      <t>–</t>
    </r>
  </si>
  <si>
    <t>Number of vessels cleared from Sweden</t>
  </si>
  <si>
    <t>Antal avgående fartyg</t>
  </si>
  <si>
    <t>till Finland</t>
  </si>
  <si>
    <t>Tabell 11B (forts)</t>
  </si>
  <si>
    <t>till</t>
  </si>
  <si>
    <t>till Polen</t>
  </si>
  <si>
    <t>Tabell 12</t>
  </si>
  <si>
    <t>Tabell 12 (forts)</t>
  </si>
  <si>
    <r>
      <t>Inrikes och utrikes gods lossat och lastat i svenska hamnar 2019, fördelat efter lasttyp och riksområden (NUTS II). Kvantitet i 1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000-tal ton.</t>
    </r>
  </si>
  <si>
    <t>Share of type of cargo loaded and unloaded in Swedish ports divided in NUTS II regions 2019. Quantity in 1,000 tonnes.</t>
  </si>
  <si>
    <t>NUTS II region</t>
  </si>
  <si>
    <t xml:space="preserve">Lossade </t>
  </si>
  <si>
    <t xml:space="preserve">Lastade </t>
  </si>
  <si>
    <t>varor</t>
  </si>
  <si>
    <t xml:space="preserve">Unloaded </t>
  </si>
  <si>
    <t xml:space="preserve">Loaded </t>
  </si>
  <si>
    <t>Norra Mellansverige</t>
  </si>
  <si>
    <r>
      <t xml:space="preserve">flytande bulk – </t>
    </r>
    <r>
      <rPr>
        <i/>
        <sz val="8"/>
        <rFont val="Arial"/>
        <family val="2"/>
      </rPr>
      <t>liquid bulk</t>
    </r>
  </si>
  <si>
    <t xml:space="preserve">flytande bulk </t>
  </si>
  <si>
    <r>
      <t xml:space="preserve">torr bulk – </t>
    </r>
    <r>
      <rPr>
        <i/>
        <sz val="8"/>
        <rFont val="Arial"/>
        <family val="2"/>
      </rPr>
      <t>dry bulk</t>
    </r>
  </si>
  <si>
    <t xml:space="preserve">torr bulk </t>
  </si>
  <si>
    <r>
      <t xml:space="preserve">containrar – </t>
    </r>
    <r>
      <rPr>
        <i/>
        <sz val="8"/>
        <rFont val="Arial"/>
        <family val="2"/>
      </rPr>
      <t>containers</t>
    </r>
  </si>
  <si>
    <t xml:space="preserve">containrar </t>
  </si>
  <si>
    <t>järnvägsvagnar – railway wagons</t>
  </si>
  <si>
    <r>
      <t xml:space="preserve">övriga roroenheter – </t>
    </r>
    <r>
      <rPr>
        <i/>
        <sz val="8"/>
        <rFont val="Arial"/>
        <family val="2"/>
      </rPr>
      <t>other roro</t>
    </r>
  </si>
  <si>
    <t>Mellersta Norrland</t>
  </si>
  <si>
    <t>units</t>
  </si>
  <si>
    <t>Östra Mellansverige</t>
  </si>
  <si>
    <t>Övre Norrland</t>
  </si>
  <si>
    <t>Småland med öarna</t>
  </si>
  <si>
    <t xml:space="preserve"> annan last</t>
  </si>
  <si>
    <t>Sydsverige</t>
  </si>
  <si>
    <t>Västsverige</t>
  </si>
  <si>
    <t xml:space="preserve">roroenheter </t>
  </si>
  <si>
    <t xml:space="preserve">lastbilar, släp, påhängsvagnar </t>
  </si>
  <si>
    <r>
      <t xml:space="preserve">järnvägsvagnar </t>
    </r>
    <r>
      <rPr>
        <sz val="8"/>
        <rFont val="Calibri"/>
        <family val="2"/>
      </rPr>
      <t/>
    </r>
  </si>
  <si>
    <t xml:space="preserve">övriga roroenheter </t>
  </si>
  <si>
    <t>Tabell 13</t>
  </si>
  <si>
    <t>Total godshantering i nordiska länder 1998–2019. Kvantitet i miljoner ton.</t>
  </si>
  <si>
    <t>Total seaborne goods handled in the Nordic countries 1998–2019. Quantity in million tonnes.</t>
  </si>
  <si>
    <t>Land</t>
  </si>
  <si>
    <t>År</t>
  </si>
  <si>
    <t>Country</t>
  </si>
  <si>
    <t>Year</t>
  </si>
  <si>
    <t>Unloaded goods</t>
  </si>
  <si>
    <t xml:space="preserve">Loaded goods </t>
  </si>
  <si>
    <r>
      <t xml:space="preserve">Sverige – </t>
    </r>
    <r>
      <rPr>
        <i/>
        <sz val="8"/>
        <color theme="1"/>
        <rFont val="Arial"/>
        <family val="2"/>
      </rPr>
      <t>Sweden</t>
    </r>
  </si>
  <si>
    <r>
      <t xml:space="preserve">Danmark – </t>
    </r>
    <r>
      <rPr>
        <i/>
        <sz val="8"/>
        <color theme="1"/>
        <rFont val="Arial"/>
        <family val="2"/>
      </rPr>
      <t>Denmark</t>
    </r>
  </si>
  <si>
    <r>
      <t xml:space="preserve">Norge – </t>
    </r>
    <r>
      <rPr>
        <i/>
        <sz val="8"/>
        <color theme="1"/>
        <rFont val="Arial"/>
        <family val="2"/>
      </rPr>
      <t>Norway</t>
    </r>
  </si>
  <si>
    <t>Tabell 13 (forts)</t>
  </si>
  <si>
    <r>
      <t xml:space="preserve">Finland – </t>
    </r>
    <r>
      <rPr>
        <i/>
        <sz val="8"/>
        <color theme="1"/>
        <rFont val="Arial"/>
        <family val="2"/>
      </rPr>
      <t>Finland</t>
    </r>
  </si>
  <si>
    <t>Källa: Svenska uppgifter enligt Tabell 2A och Trafikanalys (www.trafa.se)</t>
  </si>
  <si>
    <r>
      <rPr>
        <sz val="8"/>
        <rFont val="Arial"/>
        <family val="2"/>
      </rPr>
      <t xml:space="preserve">Övriga nordiska länders uppgifter enligt </t>
    </r>
    <r>
      <rPr>
        <u/>
        <sz val="8"/>
        <color theme="10"/>
        <rFont val="Arial"/>
        <family val="2"/>
      </rPr>
      <t>Eurostats databas april 2017</t>
    </r>
  </si>
  <si>
    <t>Source: Swedish data from Table 2A and Transport Analysis (www.trafa.se)</t>
  </si>
  <si>
    <r>
      <rPr>
        <i/>
        <sz val="8"/>
        <rFont val="Arial"/>
        <family val="2"/>
      </rPr>
      <t xml:space="preserve">Other nordic countries data from </t>
    </r>
    <r>
      <rPr>
        <i/>
        <u/>
        <sz val="8"/>
        <color theme="10"/>
        <rFont val="Arial"/>
        <family val="2"/>
      </rPr>
      <t>Eurostat´s database of April 2017</t>
    </r>
  </si>
  <si>
    <r>
      <t xml:space="preserve">Anmärkning: Godshantering i Island redovisas ej. – </t>
    </r>
    <r>
      <rPr>
        <i/>
        <sz val="8"/>
        <color theme="1"/>
        <rFont val="Arial"/>
        <family val="2"/>
      </rPr>
      <t>Seaborne goods handled in Iceland are not presented.</t>
    </r>
  </si>
  <si>
    <t>Tabell 14</t>
  </si>
  <si>
    <r>
      <t>Antal fartygspassagerare i nordiska länder 1998–2019, i 1</t>
    </r>
    <r>
      <rPr>
        <b/>
        <sz val="10"/>
        <color theme="1"/>
        <rFont val="Calibri"/>
        <family val="2"/>
      </rPr>
      <t> </t>
    </r>
    <r>
      <rPr>
        <b/>
        <sz val="10"/>
        <color theme="1"/>
        <rFont val="Arial"/>
        <family val="2"/>
      </rPr>
      <t>000-tal.</t>
    </r>
  </si>
  <si>
    <t>Number of seaborne passengers in the Nordic countries 1998–2019, thousands.</t>
  </si>
  <si>
    <t>Ankommande</t>
  </si>
  <si>
    <t>Avresande</t>
  </si>
  <si>
    <t>Disembarking</t>
  </si>
  <si>
    <t>Embarking</t>
  </si>
  <si>
    <t>Tabell 14 (forts)</t>
  </si>
  <si>
    <t>Källa: Svenska uppgifter enligt Tabell 2B och Trafikanalys (www.trafa.se)</t>
  </si>
  <si>
    <t>Source: Swedish data from Table 2B and Transport Analysis (www.trafa.se)</t>
  </si>
  <si>
    <r>
      <rPr>
        <sz val="8"/>
        <color theme="1"/>
        <rFont val="Arial"/>
        <family val="2"/>
      </rPr>
      <t>Anmärkning: Besökande kryssningspassagerare ingår ej. –</t>
    </r>
    <r>
      <rPr>
        <i/>
        <sz val="8"/>
        <color theme="1"/>
        <rFont val="Arial"/>
        <family val="2"/>
      </rPr>
      <t xml:space="preserve"> Cruise passengers on excursion are excluded.</t>
    </r>
  </si>
  <si>
    <r>
      <t xml:space="preserve">Anmärkning: Inrikes passagerare räknas två gånger, en gång vid avresa och en gång vid ankomst. – </t>
    </r>
    <r>
      <rPr>
        <i/>
        <sz val="8"/>
        <color theme="1"/>
        <rFont val="Arial"/>
        <family val="2"/>
      </rPr>
      <t>Domestic passengers are recorded twice, once on departure and once on arrival.</t>
    </r>
  </si>
  <si>
    <r>
      <t xml:space="preserve">Anmärkning: Fartygspassagerare i Island redovisas ej. – </t>
    </r>
    <r>
      <rPr>
        <i/>
        <sz val="8"/>
        <color theme="1"/>
        <rFont val="Arial"/>
        <family val="2"/>
      </rPr>
      <t>Seaborne passengers in Iceland are not presented.</t>
    </r>
  </si>
  <si>
    <t>Table 1</t>
  </si>
  <si>
    <t>Hanterad godsmängd i svenska hamnar, utrikes och inrikes trafik, fördelad efter lasttyper 2010–2019. Kvantitet i 1 000-tal ton.</t>
  </si>
  <si>
    <t>Table 2A</t>
  </si>
  <si>
    <t>Antal passagerare i svenska hamnar 2005–2019, 1 000-tal.</t>
  </si>
  <si>
    <t>Table 2B</t>
  </si>
  <si>
    <t>Table 2C</t>
  </si>
  <si>
    <t>Total godshantering i svenska hamnar fördelad efter region 2018–2019. Kvantitet i 1 000-tal ton.</t>
  </si>
  <si>
    <t>Table 3A</t>
  </si>
  <si>
    <t>Hantering av råolja och raffinerade petroleumprodukter i svenska hamnar fördelad efter region 2018–2019. Kvantitet i 1 000-tal ton.</t>
  </si>
  <si>
    <t>Hantering av övrigt gods i svenska hamnar fördelad efter region 2018–2019. Kvantitet i 1 000-tal ton.</t>
  </si>
  <si>
    <t>Table 3C</t>
  </si>
  <si>
    <t>Utrikes gods lossat i svenska hamnar 2019, fördelat efter varugrupper enligt NST 2007 samt efter geografiska områden. Kvantitet i 1 000-tal ton.</t>
  </si>
  <si>
    <t>Table 4A</t>
  </si>
  <si>
    <t>Utrikes gods lastat i svenska hamnar 2019, fördelat efter varugrupper enligt NST 2007 samt efter geografiska områden. Kvantitet i 1 000-tal ton.</t>
  </si>
  <si>
    <t>Table 4B</t>
  </si>
  <si>
    <t>Utrikes gods lossat i svenska hamnar 2019, fördelat efter varugrupper enligt NST 2007 samt efter avsändarland. Kvantitet i 1 000-tal ton.</t>
  </si>
  <si>
    <t>Table 5A</t>
  </si>
  <si>
    <t>Utrikes gods lastat i svenska hamnar 2019, fördelat efter varugrupper enligt NST 2007 samt efter mottagarland. Kvantitet i 1 000-tal ton.</t>
  </si>
  <si>
    <t>Table 5B</t>
  </si>
  <si>
    <t>Table 5C</t>
  </si>
  <si>
    <t>Table 5D</t>
  </si>
  <si>
    <t>Inrikes gods lossat i svenska hamnar 2019, fördelat efter varugrupper enligt NST 2007 samt efter geografiska områden. Kvantitet i 1 000-tal ton.</t>
  </si>
  <si>
    <t>Table 6A</t>
  </si>
  <si>
    <t>Inrikes gods lastat i svenska hamnar 2019, fördelat efter varugrupper enligt NST 2007 samt efter geografiska områden. Kvantitet i 1 000-tal ton.</t>
  </si>
  <si>
    <t>Table 6B</t>
  </si>
  <si>
    <t>Table 6C</t>
  </si>
  <si>
    <t>Table 7A</t>
  </si>
  <si>
    <t>Table 8A</t>
  </si>
  <si>
    <t>Table 8B</t>
  </si>
  <si>
    <t xml:space="preserve">Table 9A </t>
  </si>
  <si>
    <t>Table 9B</t>
  </si>
  <si>
    <t>Passagerare, passagerarfartyg och färjor i utrikes trafik, ankomna till och avgångna från Sverige 2019</t>
  </si>
  <si>
    <t>Table 10</t>
  </si>
  <si>
    <t>Passengers, passenger-vessels and ferries entered into and cleared from Sweden in 2019</t>
  </si>
  <si>
    <t>Passagerare, passagerarfartyg och färjor i utrikes trafik 2019, ankomna till Sverige</t>
  </si>
  <si>
    <t>Table 11A</t>
  </si>
  <si>
    <t>Passengers, passenger vessels and ferries entering from foreign ports to Sweden in 2019</t>
  </si>
  <si>
    <t>Passagerare, passagerarfartyg och färjor i utrikes trafik 2019, avgångna från Sverige</t>
  </si>
  <si>
    <t>Table 11B</t>
  </si>
  <si>
    <t>Passengers, passenger vessels and ferries cleared to foreign ports from Sweden in 2019</t>
  </si>
  <si>
    <t>Inrikes och utrikes gods lossat och lastat i svenska hamnar 2019, fördelat efter lasttyp och riksområden (NUTS II). Kvantitet i 1 000-tal ton.</t>
  </si>
  <si>
    <t>Table 12</t>
  </si>
  <si>
    <t>Table 13</t>
  </si>
  <si>
    <t>Antal fartygspassagerare i nordiska länder 1998–2019, i 1 000-tal.</t>
  </si>
  <si>
    <t>Table 14</t>
  </si>
  <si>
    <t>Sammanfattningstabell godshantering inom inre vattenvägar 2017–2019. Ankommande fartyg.</t>
  </si>
  <si>
    <t>Summary table goods handled within inland waterways 2017–2019. Arriving vessels.</t>
  </si>
  <si>
    <t>Sammanfattningstabell godshantering inom inre vattenvägar 2018–2019. Ankommande fartyg.</t>
  </si>
  <si>
    <t>Summary table goods handled within inland waterways 2018–2019. Arriving vessels.</t>
  </si>
  <si>
    <r>
      <t xml:space="preserve">Anmärkning: Ingen trafik med svenskregistrerade fartyg certifierade för inre vattenvägstrafik i Sverige då inga certifikat har utfärdats hos Transportstyrelsen. – </t>
    </r>
    <r>
      <rPr>
        <i/>
        <sz val="8"/>
        <rFont val="Arial"/>
        <family val="2"/>
      </rPr>
      <t>No traffic were conducted by Swedish registered vessels certified for inland waterway traffic in Sweden since no certificates have been issued at the Swedish Transport Agency.</t>
    </r>
  </si>
  <si>
    <t>Antal passagerare i 1 000-tal</t>
  </si>
  <si>
    <t>Number of passengers in thousands</t>
  </si>
  <si>
    <r>
      <t>Utrikes trafik svenskt vatten + halva internationella vattnet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 xml:space="preserve"> – </t>
    </r>
    <r>
      <rPr>
        <b/>
        <i/>
        <sz val="8"/>
        <rFont val="Arial"/>
        <family val="2"/>
      </rPr>
      <t>Foreign traffic Swedish water + half the international water</t>
    </r>
    <r>
      <rPr>
        <b/>
        <vertAlign val="superscript"/>
        <sz val="8"/>
        <rFont val="Arial"/>
        <family val="2"/>
      </rPr>
      <t>4</t>
    </r>
  </si>
  <si>
    <r>
      <t>Inrikes trafik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– </t>
    </r>
    <r>
      <rPr>
        <b/>
        <i/>
        <sz val="8"/>
        <rFont val="Arial"/>
        <family val="2"/>
      </rPr>
      <t>Domestic traffic</t>
    </r>
    <r>
      <rPr>
        <b/>
        <i/>
        <vertAlign val="superscript"/>
        <sz val="8"/>
        <rFont val="Arial"/>
        <family val="2"/>
      </rPr>
      <t>5</t>
    </r>
  </si>
  <si>
    <r>
      <t>Antal inresta passagerare från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– </t>
    </r>
    <r>
      <rPr>
        <b/>
        <i/>
        <sz val="8"/>
        <rFont val="Arial"/>
        <family val="2"/>
      </rPr>
      <t>Passengers arriving from</t>
    </r>
    <r>
      <rPr>
        <b/>
        <vertAlign val="superscript"/>
        <sz val="8"/>
        <rFont val="Arial"/>
        <family val="2"/>
      </rPr>
      <t>6</t>
    </r>
  </si>
  <si>
    <r>
      <t>Inrikes passagerartrafik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– </t>
    </r>
    <r>
      <rPr>
        <b/>
        <i/>
        <sz val="8"/>
        <rFont val="Arial"/>
        <family val="2"/>
      </rPr>
      <t>Domestic passenger traffic</t>
    </r>
    <r>
      <rPr>
        <b/>
        <i/>
        <vertAlign val="superscript"/>
        <sz val="8"/>
        <rFont val="Arial"/>
        <family val="2"/>
      </rPr>
      <t>5</t>
    </r>
  </si>
  <si>
    <r>
      <t xml:space="preserve">6) Kryssningspassagerare ingår ej. – </t>
    </r>
    <r>
      <rPr>
        <i/>
        <sz val="8"/>
        <rFont val="Arial"/>
        <family val="2"/>
      </rPr>
      <t>Cruise passengers are excluded.</t>
    </r>
  </si>
  <si>
    <r>
      <t xml:space="preserve">5) Transportarbete vid intrikes trafik är beräknat på ankommande fartyg samt på hela sträckan mellan hamnarna, oavsett vilket vatten fartyget färdats på. - </t>
    </r>
    <r>
      <rPr>
        <i/>
        <sz val="8"/>
        <rFont val="Arial"/>
        <family val="2"/>
      </rPr>
      <t>Transport performance in domestic traffic is based on vessels entered and the calculations is based on the whole route between the ports, not only the Swedish water.</t>
    </r>
  </si>
  <si>
    <r>
      <t xml:space="preserve">4) Vid avsaknad information om sträckan på internationellt vatten används halva sträckan mellan hamnarna till beräkningen. </t>
    </r>
    <r>
      <rPr>
        <i/>
        <sz val="8"/>
        <rFont val="Arial"/>
        <family val="2"/>
      </rPr>
      <t>- In the absence of information on the route on international waters, half the distance between the ports is used for the calculation.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</si>
</sst>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_-;\-* #,##0.00_-;_-* &quot;-&quot;??_-;_-@_-"/>
    <numFmt numFmtId="164" formatCode="_-* #,##0.00\ _k_r_-;\-* #,##0.00\ _k_r_-;_-* &quot;-&quot;??\ _k_r_-;_-@_-"/>
    <numFmt numFmtId="165" formatCode="#,##0;\-#,##0;&quot;-&quot;"/>
    <numFmt numFmtId="166" formatCode="000"/>
    <numFmt numFmtId="167" formatCode="#\ ##0;\-#\ ##0;&quot;-&quot;"/>
    <numFmt numFmtId="168" formatCode="#,###;\-\ #,###;&quot;-&quot;"/>
    <numFmt numFmtId="169" formatCode="&quot; &quot;;&quot; &quot;;&quot; &quot;"/>
    <numFmt numFmtId="170" formatCode="#,##0;\-#,##0;&quot;&quot;"/>
    <numFmt numFmtId="171" formatCode="0000"/>
    <numFmt numFmtId="172" formatCode="#\ ###\ ##0;\-#\ ###\ ##0;&quot;–&quot;"/>
    <numFmt numFmtId="173" formatCode="#,##0.00;\-#,##0.00;&quot;-&quot;"/>
    <numFmt numFmtId="174" formatCode="#.00\ ###\ ##0;\-#.00\ ###\ ##0;&quot;–&quot;"/>
    <numFmt numFmtId="175" formatCode="_-* #,##0_-;\-* #,##0_-;_-* &quot;-&quot;??_-;_-@_-"/>
    <numFmt numFmtId="176" formatCode="00"/>
    <numFmt numFmtId="177" formatCode="0.000000"/>
    <numFmt numFmtId="178" formatCode="#\ ##0;\-#\ ##0;&quot;–&quot;"/>
    <numFmt numFmtId="179" formatCode="#,##0.0;\-#,##0.0;&quot;-&quot;"/>
    <numFmt numFmtId="180" formatCode="#,##0;\-#,##0;&quot;–&quot;"/>
    <numFmt numFmtId="181" formatCode="#,##0_ ;\-#,##0\ "/>
    <numFmt numFmtId="182" formatCode="#,##0;\-#,##0;&quot; &quot;"/>
    <numFmt numFmtId="183" formatCode="#,##0.0000;\-#,##0.0000;&quot;-&quot;"/>
    <numFmt numFmtId="184" formatCode="#,###,##0;\-#,###,##0;&quot;-&quot;"/>
    <numFmt numFmtId="185" formatCode="0;\-\1;&quot;-&quot;"/>
    <numFmt numFmtId="186" formatCode="#,##0.0"/>
    <numFmt numFmtId="187" formatCode="0.0"/>
  </numFmts>
  <fonts count="6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vertAlign val="superscript"/>
      <sz val="8"/>
      <name val="Arial"/>
      <family val="2"/>
    </font>
    <font>
      <b/>
      <sz val="8"/>
      <name val="Calibri"/>
      <family val="2"/>
    </font>
    <font>
      <b/>
      <sz val="10"/>
      <color theme="1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i/>
      <sz val="9"/>
      <name val="Times"/>
      <family val="1"/>
    </font>
    <font>
      <i/>
      <u/>
      <sz val="10"/>
      <color rgb="FF0000FF"/>
      <name val="Arial"/>
      <family val="2"/>
    </font>
    <font>
      <i/>
      <u/>
      <sz val="10"/>
      <color theme="10"/>
      <name val="Arial"/>
      <family val="2"/>
    </font>
    <font>
      <b/>
      <i/>
      <sz val="9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10"/>
      <color rgb="FFFF0000"/>
      <name val="Arial"/>
      <family val="2"/>
    </font>
    <font>
      <u/>
      <sz val="8"/>
      <color theme="10"/>
      <name val="Arial"/>
      <family val="2"/>
    </font>
    <font>
      <i/>
      <u/>
      <sz val="8"/>
      <color theme="10"/>
      <name val="Arial"/>
      <family val="2"/>
    </font>
    <font>
      <i/>
      <sz val="10"/>
      <color theme="1"/>
      <name val="Arial"/>
      <family val="2"/>
    </font>
    <font>
      <sz val="9"/>
      <name val="Courier New"/>
      <family val="3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6" fillId="0" borderId="0" applyFill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</cellStyleXfs>
  <cellXfs count="853">
    <xf numFmtId="0" fontId="0" fillId="0" borderId="0" xfId="0"/>
    <xf numFmtId="165" fontId="9" fillId="0" borderId="0" xfId="0" applyNumberFormat="1" applyFont="1"/>
    <xf numFmtId="165" fontId="0" fillId="0" borderId="0" xfId="0" applyNumberFormat="1"/>
    <xf numFmtId="165" fontId="8" fillId="0" borderId="0" xfId="0" applyNumberFormat="1" applyFont="1" applyAlignment="1">
      <alignment wrapText="1"/>
    </xf>
    <xf numFmtId="165" fontId="7" fillId="0" borderId="0" xfId="0" applyNumberFormat="1" applyFont="1"/>
    <xf numFmtId="165" fontId="10" fillId="0" borderId="1" xfId="0" applyNumberFormat="1" applyFont="1" applyBorder="1"/>
    <xf numFmtId="165" fontId="11" fillId="0" borderId="1" xfId="0" applyNumberFormat="1" applyFont="1" applyBorder="1"/>
    <xf numFmtId="165" fontId="10" fillId="0" borderId="0" xfId="0" applyNumberFormat="1" applyFont="1"/>
    <xf numFmtId="165" fontId="10" fillId="0" borderId="0" xfId="0" applyNumberFormat="1" applyFont="1" applyAlignment="1">
      <alignment wrapText="1"/>
    </xf>
    <xf numFmtId="165" fontId="12" fillId="0" borderId="0" xfId="0" applyNumberFormat="1" applyFont="1" applyAlignment="1">
      <alignment vertical="top"/>
    </xf>
    <xf numFmtId="165" fontId="11" fillId="0" borderId="0" xfId="0" applyNumberFormat="1" applyFont="1"/>
    <xf numFmtId="165" fontId="10" fillId="0" borderId="0" xfId="0" applyNumberFormat="1" applyFont="1" applyAlignment="1">
      <alignment vertical="top"/>
    </xf>
    <xf numFmtId="1" fontId="0" fillId="0" borderId="0" xfId="0" applyNumberFormat="1"/>
    <xf numFmtId="165" fontId="0" fillId="0" borderId="0" xfId="0" applyNumberFormat="1" applyAlignment="1">
      <alignment wrapText="1"/>
    </xf>
    <xf numFmtId="165" fontId="12" fillId="0" borderId="0" xfId="0" applyNumberFormat="1" applyFont="1"/>
    <xf numFmtId="165" fontId="14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/>
    <xf numFmtId="165" fontId="12" fillId="0" borderId="1" xfId="0" applyNumberFormat="1" applyFont="1" applyBorder="1"/>
    <xf numFmtId="0" fontId="7" fillId="0" borderId="0" xfId="0" applyFont="1"/>
    <xf numFmtId="0" fontId="0" fillId="0" borderId="0" xfId="0" applyAlignment="1">
      <alignment wrapText="1"/>
    </xf>
    <xf numFmtId="165" fontId="15" fillId="0" borderId="0" xfId="0" applyNumberFormat="1" applyFont="1" applyAlignment="1">
      <alignment wrapText="1"/>
    </xf>
    <xf numFmtId="0" fontId="11" fillId="0" borderId="1" xfId="0" applyFont="1" applyBorder="1"/>
    <xf numFmtId="0" fontId="0" fillId="0" borderId="1" xfId="0" applyBorder="1"/>
    <xf numFmtId="165" fontId="14" fillId="0" borderId="1" xfId="0" applyNumberFormat="1" applyFont="1" applyBorder="1"/>
    <xf numFmtId="0" fontId="7" fillId="0" borderId="0" xfId="0" applyFont="1" applyAlignment="1">
      <alignment wrapText="1"/>
    </xf>
    <xf numFmtId="165" fontId="10" fillId="0" borderId="0" xfId="0" applyNumberFormat="1" applyFont="1" applyAlignment="1">
      <alignment horizontal="right"/>
    </xf>
    <xf numFmtId="0" fontId="19" fillId="0" borderId="0" xfId="0" applyFont="1"/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 wrapText="1"/>
    </xf>
    <xf numFmtId="165" fontId="8" fillId="0" borderId="3" xfId="0" applyNumberFormat="1" applyFont="1" applyBorder="1"/>
    <xf numFmtId="165" fontId="9" fillId="0" borderId="3" xfId="0" applyNumberFormat="1" applyFont="1" applyBorder="1" applyAlignment="1">
      <alignment vertical="top"/>
    </xf>
    <xf numFmtId="165" fontId="9" fillId="0" borderId="3" xfId="0" applyNumberFormat="1" applyFont="1" applyBorder="1" applyAlignment="1">
      <alignment wrapText="1"/>
    </xf>
    <xf numFmtId="165" fontId="9" fillId="0" borderId="3" xfId="0" applyNumberFormat="1" applyFont="1" applyBorder="1"/>
    <xf numFmtId="165" fontId="16" fillId="0" borderId="3" xfId="0" applyNumberFormat="1" applyFont="1" applyBorder="1"/>
    <xf numFmtId="167" fontId="10" fillId="0" borderId="0" xfId="0" applyNumberFormat="1" applyFont="1"/>
    <xf numFmtId="165" fontId="0" fillId="0" borderId="0" xfId="0" applyNumberFormat="1" applyAlignment="1">
      <alignment vertical="top"/>
    </xf>
    <xf numFmtId="0" fontId="10" fillId="0" borderId="0" xfId="0" applyFont="1" applyAlignment="1">
      <alignment horizontal="right"/>
    </xf>
    <xf numFmtId="165" fontId="10" fillId="0" borderId="3" xfId="0" applyNumberFormat="1" applyFont="1" applyBorder="1"/>
    <xf numFmtId="165" fontId="12" fillId="0" borderId="1" xfId="0" applyNumberFormat="1" applyFont="1" applyBorder="1" applyAlignment="1">
      <alignment vertical="top"/>
    </xf>
    <xf numFmtId="165" fontId="11" fillId="0" borderId="3" xfId="0" applyNumberFormat="1" applyFont="1" applyBorder="1"/>
    <xf numFmtId="165" fontId="10" fillId="0" borderId="3" xfId="0" applyNumberFormat="1" applyFont="1" applyBorder="1" applyAlignment="1">
      <alignment vertical="top"/>
    </xf>
    <xf numFmtId="165" fontId="10" fillId="0" borderId="3" xfId="0" applyNumberFormat="1" applyFont="1" applyBorder="1" applyAlignment="1">
      <alignment wrapText="1"/>
    </xf>
    <xf numFmtId="166" fontId="10" fillId="0" borderId="3" xfId="0" applyNumberFormat="1" applyFont="1" applyBorder="1"/>
    <xf numFmtId="169" fontId="10" fillId="0" borderId="0" xfId="0" applyNumberFormat="1" applyFont="1"/>
    <xf numFmtId="165" fontId="11" fillId="0" borderId="0" xfId="0" applyNumberFormat="1" applyFont="1" applyAlignment="1">
      <alignment vertical="top"/>
    </xf>
    <xf numFmtId="165" fontId="11" fillId="0" borderId="0" xfId="0" applyNumberFormat="1" applyFont="1" applyAlignment="1">
      <alignment wrapText="1"/>
    </xf>
    <xf numFmtId="168" fontId="10" fillId="0" borderId="0" xfId="0" applyNumberFormat="1" applyFont="1"/>
    <xf numFmtId="3" fontId="10" fillId="0" borderId="0" xfId="0" applyNumberFormat="1" applyFont="1"/>
    <xf numFmtId="165" fontId="0" fillId="0" borderId="1" xfId="0" applyNumberFormat="1" applyBorder="1" applyAlignment="1">
      <alignment vertical="top"/>
    </xf>
    <xf numFmtId="165" fontId="11" fillId="0" borderId="1" xfId="0" applyNumberFormat="1" applyFont="1" applyBorder="1" applyAlignment="1">
      <alignment horizontal="right"/>
    </xf>
    <xf numFmtId="0" fontId="23" fillId="0" borderId="1" xfId="0" applyFont="1" applyBorder="1"/>
    <xf numFmtId="0" fontId="23" fillId="0" borderId="0" xfId="0" applyFont="1"/>
    <xf numFmtId="0" fontId="33" fillId="0" borderId="0" xfId="0" applyFont="1"/>
    <xf numFmtId="0" fontId="34" fillId="0" borderId="0" xfId="3" applyAlignment="1" applyProtection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168" fontId="10" fillId="0" borderId="2" xfId="0" applyNumberFormat="1" applyFont="1" applyBorder="1"/>
    <xf numFmtId="168" fontId="10" fillId="0" borderId="1" xfId="0" applyNumberFormat="1" applyFont="1" applyBorder="1"/>
    <xf numFmtId="3" fontId="10" fillId="3" borderId="0" xfId="0" applyNumberFormat="1" applyFont="1" applyFill="1" applyAlignment="1">
      <alignment horizontal="right"/>
    </xf>
    <xf numFmtId="165" fontId="0" fillId="3" borderId="0" xfId="0" applyNumberFormat="1" applyFill="1"/>
    <xf numFmtId="0" fontId="0" fillId="3" borderId="0" xfId="0" applyFill="1"/>
    <xf numFmtId="165" fontId="10" fillId="3" borderId="0" xfId="0" applyNumberFormat="1" applyFont="1" applyFill="1"/>
    <xf numFmtId="0" fontId="10" fillId="3" borderId="0" xfId="0" applyFont="1" applyFill="1" applyAlignment="1">
      <alignment horizontal="right"/>
    </xf>
    <xf numFmtId="165" fontId="12" fillId="3" borderId="0" xfId="0" applyNumberFormat="1" applyFont="1" applyFill="1"/>
    <xf numFmtId="165" fontId="12" fillId="3" borderId="0" xfId="0" applyNumberFormat="1" applyFont="1" applyFill="1" applyAlignment="1">
      <alignment vertical="top"/>
    </xf>
    <xf numFmtId="165" fontId="10" fillId="3" borderId="0" xfId="0" applyNumberFormat="1" applyFont="1" applyFill="1" applyAlignment="1">
      <alignment wrapText="1"/>
    </xf>
    <xf numFmtId="165" fontId="10" fillId="3" borderId="0" xfId="0" applyNumberFormat="1" applyFont="1" applyFill="1" applyAlignment="1">
      <alignment vertical="top"/>
    </xf>
    <xf numFmtId="0" fontId="0" fillId="0" borderId="2" xfId="0" applyBorder="1"/>
    <xf numFmtId="0" fontId="23" fillId="0" borderId="3" xfId="0" applyFont="1" applyBorder="1"/>
    <xf numFmtId="168" fontId="11" fillId="0" borderId="1" xfId="0" applyNumberFormat="1" applyFont="1" applyBorder="1"/>
    <xf numFmtId="0" fontId="0" fillId="0" borderId="3" xfId="0" applyBorder="1"/>
    <xf numFmtId="0" fontId="30" fillId="0" borderId="0" xfId="0" applyFont="1" applyFill="1"/>
    <xf numFmtId="0" fontId="0" fillId="0" borderId="0" xfId="0" applyFill="1"/>
    <xf numFmtId="0" fontId="31" fillId="0" borderId="0" xfId="0" applyFont="1" applyFill="1"/>
    <xf numFmtId="0" fontId="32" fillId="0" borderId="0" xfId="0" applyFont="1" applyFill="1"/>
    <xf numFmtId="0" fontId="7" fillId="0" borderId="0" xfId="0" applyFont="1" applyFill="1"/>
    <xf numFmtId="172" fontId="11" fillId="0" borderId="1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166" fontId="8" fillId="0" borderId="0" xfId="0" applyNumberFormat="1" applyFont="1" applyFill="1"/>
    <xf numFmtId="165" fontId="8" fillId="0" borderId="0" xfId="0" applyNumberFormat="1" applyFont="1" applyFill="1"/>
    <xf numFmtId="165" fontId="16" fillId="0" borderId="0" xfId="0" applyNumberFormat="1" applyFont="1" applyFill="1"/>
    <xf numFmtId="166" fontId="16" fillId="0" borderId="0" xfId="0" applyNumberFormat="1" applyFont="1" applyFill="1"/>
    <xf numFmtId="171" fontId="11" fillId="0" borderId="1" xfId="0" applyNumberFormat="1" applyFont="1" applyFill="1" applyBorder="1" applyAlignment="1">
      <alignment horizontal="right"/>
    </xf>
    <xf numFmtId="165" fontId="11" fillId="0" borderId="0" xfId="0" applyNumberFormat="1" applyFont="1" applyFill="1"/>
    <xf numFmtId="166" fontId="10" fillId="0" borderId="0" xfId="0" applyNumberFormat="1" applyFont="1" applyFill="1"/>
    <xf numFmtId="165" fontId="10" fillId="0" borderId="0" xfId="0" applyNumberFormat="1" applyFont="1" applyFill="1"/>
    <xf numFmtId="165" fontId="12" fillId="0" borderId="0" xfId="0" applyNumberFormat="1" applyFont="1" applyFill="1"/>
    <xf numFmtId="166" fontId="11" fillId="0" borderId="0" xfId="0" applyNumberFormat="1" applyFont="1" applyFill="1"/>
    <xf numFmtId="172" fontId="10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0" fontId="0" fillId="0" borderId="0" xfId="0" applyFont="1" applyFill="1"/>
    <xf numFmtId="165" fontId="10" fillId="0" borderId="1" xfId="0" applyNumberFormat="1" applyFont="1" applyFill="1" applyBorder="1"/>
    <xf numFmtId="165" fontId="11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0" fillId="0" borderId="0" xfId="0"/>
    <xf numFmtId="0" fontId="15" fillId="0" borderId="0" xfId="0" applyFont="1" applyFill="1"/>
    <xf numFmtId="165" fontId="9" fillId="0" borderId="0" xfId="0" applyNumberFormat="1" applyFont="1" applyFill="1"/>
    <xf numFmtId="166" fontId="10" fillId="0" borderId="1" xfId="0" applyNumberFormat="1" applyFont="1" applyFill="1" applyBorder="1"/>
    <xf numFmtId="165" fontId="9" fillId="0" borderId="1" xfId="0" applyNumberFormat="1" applyFont="1" applyFill="1" applyBorder="1"/>
    <xf numFmtId="170" fontId="10" fillId="0" borderId="0" xfId="0" applyNumberFormat="1" applyFont="1" applyFill="1" applyAlignment="1">
      <alignment horizontal="left"/>
    </xf>
    <xf numFmtId="170" fontId="12" fillId="0" borderId="0" xfId="0" applyNumberFormat="1" applyFont="1" applyFill="1" applyAlignment="1">
      <alignment horizontal="left"/>
    </xf>
    <xf numFmtId="166" fontId="11" fillId="0" borderId="1" xfId="0" applyNumberFormat="1" applyFont="1" applyFill="1" applyBorder="1"/>
    <xf numFmtId="166" fontId="10" fillId="0" borderId="0" xfId="0" applyNumberFormat="1" applyFont="1" applyFill="1" applyAlignment="1">
      <alignment horizontal="left"/>
    </xf>
    <xf numFmtId="166" fontId="10" fillId="0" borderId="0" xfId="0" quotePrefix="1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165" fontId="10" fillId="0" borderId="0" xfId="0" applyNumberFormat="1" applyFont="1" applyFill="1" applyAlignment="1">
      <alignment horizontal="left"/>
    </xf>
    <xf numFmtId="173" fontId="0" fillId="0" borderId="0" xfId="0" applyNumberFormat="1" applyFont="1" applyFill="1"/>
    <xf numFmtId="165" fontId="11" fillId="0" borderId="0" xfId="0" applyNumberFormat="1" applyFont="1" applyFill="1" applyBorder="1"/>
    <xf numFmtId="172" fontId="1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65" fontId="10" fillId="0" borderId="0" xfId="0" applyNumberFormat="1" applyFont="1" applyFill="1" applyBorder="1"/>
    <xf numFmtId="171" fontId="11" fillId="0" borderId="0" xfId="0" applyNumberFormat="1" applyFont="1" applyFill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/>
    <xf numFmtId="166" fontId="11" fillId="0" borderId="0" xfId="0" applyNumberFormat="1" applyFont="1" applyFill="1" applyBorder="1"/>
    <xf numFmtId="165" fontId="7" fillId="0" borderId="0" xfId="0" applyNumberFormat="1" applyFont="1" applyFill="1" applyBorder="1"/>
    <xf numFmtId="0" fontId="36" fillId="0" borderId="0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right" vertical="top"/>
    </xf>
    <xf numFmtId="172" fontId="0" fillId="0" borderId="0" xfId="0" applyNumberFormat="1" applyFont="1" applyFill="1" applyAlignment="1">
      <alignment horizontal="right" vertical="top"/>
    </xf>
    <xf numFmtId="172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Alignment="1">
      <alignment horizontal="left" vertical="top"/>
    </xf>
    <xf numFmtId="165" fontId="15" fillId="0" borderId="0" xfId="0" applyNumberFormat="1" applyFont="1" applyFill="1" applyAlignment="1">
      <alignment horizontal="left" vertical="top" wrapText="1"/>
    </xf>
    <xf numFmtId="0" fontId="36" fillId="0" borderId="0" xfId="0" applyFont="1" applyFill="1" applyAlignment="1">
      <alignment horizontal="left"/>
    </xf>
    <xf numFmtId="165" fontId="9" fillId="0" borderId="0" xfId="0" applyNumberFormat="1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left" vertical="top"/>
    </xf>
    <xf numFmtId="175" fontId="6" fillId="0" borderId="0" xfId="13" applyNumberFormat="1" applyFont="1" applyFill="1"/>
    <xf numFmtId="0" fontId="10" fillId="0" borderId="0" xfId="0" applyFont="1" applyFill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166" fontId="7" fillId="0" borderId="0" xfId="0" applyNumberFormat="1" applyFont="1"/>
    <xf numFmtId="1" fontId="8" fillId="0" borderId="0" xfId="0" applyNumberFormat="1" applyFont="1" applyAlignment="1">
      <alignment horizontal="left" wrapText="1"/>
    </xf>
    <xf numFmtId="1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165" fontId="37" fillId="0" borderId="0" xfId="0" applyNumberFormat="1" applyFont="1" applyAlignment="1">
      <alignment horizontal="left" vertical="top" wrapText="1"/>
    </xf>
    <xf numFmtId="165" fontId="9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/>
    <xf numFmtId="166" fontId="9" fillId="0" borderId="1" xfId="0" applyNumberFormat="1" applyFont="1" applyBorder="1"/>
    <xf numFmtId="1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5" fontId="37" fillId="0" borderId="1" xfId="0" applyNumberFormat="1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left" vertical="top"/>
    </xf>
    <xf numFmtId="166" fontId="10" fillId="0" borderId="0" xfId="0" applyNumberFormat="1" applyFont="1"/>
    <xf numFmtId="1" fontId="10" fillId="0" borderId="0" xfId="0" applyNumberFormat="1" applyFont="1" applyAlignment="1">
      <alignment horizontal="left" wrapText="1"/>
    </xf>
    <xf numFmtId="1" fontId="10" fillId="0" borderId="0" xfId="0" applyNumberFormat="1" applyFont="1" applyAlignment="1">
      <alignment wrapText="1"/>
    </xf>
    <xf numFmtId="165" fontId="37" fillId="0" borderId="0" xfId="0" applyNumberFormat="1" applyFont="1" applyAlignment="1">
      <alignment horizontal="left" vertical="top"/>
    </xf>
    <xf numFmtId="165" fontId="12" fillId="0" borderId="0" xfId="0" applyNumberFormat="1" applyFont="1" applyAlignment="1">
      <alignment horizontal="right"/>
    </xf>
    <xf numFmtId="165" fontId="38" fillId="0" borderId="0" xfId="0" applyNumberFormat="1" applyFont="1" applyAlignment="1">
      <alignment horizontal="left" vertical="top"/>
    </xf>
    <xf numFmtId="165" fontId="15" fillId="0" borderId="0" xfId="0" applyNumberFormat="1" applyFont="1" applyAlignment="1">
      <alignment horizontal="left" vertical="top"/>
    </xf>
    <xf numFmtId="166" fontId="10" fillId="0" borderId="0" xfId="0" applyNumberFormat="1" applyFont="1" applyAlignment="1">
      <alignment vertical="top"/>
    </xf>
    <xf numFmtId="166" fontId="10" fillId="0" borderId="1" xfId="0" applyNumberFormat="1" applyFont="1" applyBorder="1" applyAlignment="1">
      <alignment vertical="top"/>
    </xf>
    <xf numFmtId="0" fontId="10" fillId="0" borderId="1" xfId="0" applyFont="1" applyBorder="1"/>
    <xf numFmtId="165" fontId="12" fillId="0" borderId="1" xfId="0" applyNumberFormat="1" applyFont="1" applyBorder="1" applyAlignment="1">
      <alignment horizontal="right"/>
    </xf>
    <xf numFmtId="165" fontId="38" fillId="0" borderId="1" xfId="0" applyNumberFormat="1" applyFont="1" applyBorder="1" applyAlignment="1">
      <alignment horizontal="left" vertical="top"/>
    </xf>
    <xf numFmtId="165" fontId="15" fillId="0" borderId="1" xfId="0" applyNumberFormat="1" applyFont="1" applyBorder="1" applyAlignment="1">
      <alignment horizontal="left" vertical="top"/>
    </xf>
    <xf numFmtId="166" fontId="11" fillId="0" borderId="0" xfId="0" applyNumberFormat="1" applyFont="1" applyAlignment="1">
      <alignment vertical="top"/>
    </xf>
    <xf numFmtId="176" fontId="10" fillId="0" borderId="0" xfId="0" applyNumberFormat="1" applyFont="1" applyAlignment="1">
      <alignment horizontal="left"/>
    </xf>
    <xf numFmtId="1" fontId="10" fillId="0" borderId="0" xfId="0" applyNumberFormat="1" applyFont="1"/>
    <xf numFmtId="172" fontId="37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left"/>
    </xf>
    <xf numFmtId="177" fontId="9" fillId="0" borderId="0" xfId="0" applyNumberFormat="1" applyFont="1"/>
    <xf numFmtId="172" fontId="0" fillId="0" borderId="0" xfId="0" applyNumberFormat="1" applyAlignment="1">
      <alignment horizontal="left" vertical="top"/>
    </xf>
    <xf numFmtId="0" fontId="8" fillId="0" borderId="0" xfId="0" applyFont="1"/>
    <xf numFmtId="172" fontId="37" fillId="0" borderId="0" xfId="0" applyNumberFormat="1" applyFont="1" applyAlignment="1">
      <alignment horizontal="left" vertical="top" wrapText="1"/>
    </xf>
    <xf numFmtId="172" fontId="37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wrapText="1"/>
    </xf>
    <xf numFmtId="172" fontId="0" fillId="0" borderId="0" xfId="0" applyNumberFormat="1"/>
    <xf numFmtId="176" fontId="10" fillId="0" borderId="0" xfId="0" applyNumberFormat="1" applyFont="1"/>
    <xf numFmtId="165" fontId="11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right"/>
    </xf>
    <xf numFmtId="172" fontId="39" fillId="0" borderId="0" xfId="0" applyNumberFormat="1" applyFont="1" applyAlignment="1">
      <alignment horizontal="left" vertical="top"/>
    </xf>
    <xf numFmtId="165" fontId="11" fillId="0" borderId="0" xfId="0" applyNumberFormat="1" applyFont="1" applyAlignment="1">
      <alignment horizontal="right"/>
    </xf>
    <xf numFmtId="165" fontId="8" fillId="0" borderId="0" xfId="0" applyNumberFormat="1" applyFont="1"/>
    <xf numFmtId="166" fontId="11" fillId="0" borderId="1" xfId="0" applyNumberFormat="1" applyFont="1" applyBorder="1"/>
    <xf numFmtId="165" fontId="11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wrapText="1"/>
    </xf>
    <xf numFmtId="172" fontId="11" fillId="0" borderId="1" xfId="0" applyNumberFormat="1" applyFont="1" applyBorder="1" applyAlignment="1">
      <alignment horizontal="right"/>
    </xf>
    <xf numFmtId="172" fontId="39" fillId="0" borderId="1" xfId="0" applyNumberFormat="1" applyFont="1" applyBorder="1" applyAlignment="1">
      <alignment horizontal="left" vertical="top"/>
    </xf>
    <xf numFmtId="0" fontId="36" fillId="0" borderId="1" xfId="0" applyFont="1" applyBorder="1" applyAlignment="1">
      <alignment horizontal="lef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166" fontId="10" fillId="0" borderId="0" xfId="0" applyNumberFormat="1" applyFont="1" applyAlignment="1">
      <alignment horizontal="left" wrapText="1"/>
    </xf>
    <xf numFmtId="165" fontId="10" fillId="4" borderId="0" xfId="0" applyNumberFormat="1" applyFont="1" applyFill="1" applyAlignment="1">
      <alignment horizontal="left" vertical="center" wrapText="1"/>
    </xf>
    <xf numFmtId="0" fontId="0" fillId="0" borderId="0" xfId="0"/>
    <xf numFmtId="172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172" fontId="10" fillId="0" borderId="0" xfId="0" applyNumberFormat="1" applyFont="1" applyAlignment="1">
      <alignment horizontal="right"/>
    </xf>
    <xf numFmtId="166" fontId="8" fillId="0" borderId="0" xfId="0" applyNumberFormat="1" applyFont="1"/>
    <xf numFmtId="165" fontId="16" fillId="0" borderId="0" xfId="0" applyNumberFormat="1" applyFont="1"/>
    <xf numFmtId="166" fontId="9" fillId="0" borderId="0" xfId="0" applyNumberFormat="1" applyFont="1"/>
    <xf numFmtId="165" fontId="0" fillId="0" borderId="0" xfId="0" applyNumberFormat="1" applyAlignment="1">
      <alignment horizontal="left" vertical="top" wrapText="1"/>
    </xf>
    <xf numFmtId="166" fontId="10" fillId="0" borderId="1" xfId="0" applyNumberFormat="1" applyFont="1" applyBorder="1"/>
    <xf numFmtId="165" fontId="10" fillId="0" borderId="2" xfId="0" applyNumberFormat="1" applyFont="1" applyBorder="1"/>
    <xf numFmtId="0" fontId="0" fillId="0" borderId="2" xfId="0" applyBorder="1" applyAlignment="1">
      <alignment horizontal="left" vertical="top"/>
    </xf>
    <xf numFmtId="171" fontId="11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0" fillId="0" borderId="1" xfId="0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178" fontId="1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 vertical="top"/>
    </xf>
    <xf numFmtId="3" fontId="36" fillId="0" borderId="0" xfId="0" applyNumberFormat="1" applyFont="1" applyAlignment="1">
      <alignment horizontal="left" vertical="top"/>
    </xf>
    <xf numFmtId="166" fontId="11" fillId="0" borderId="0" xfId="0" applyNumberFormat="1" applyFont="1"/>
    <xf numFmtId="172" fontId="10" fillId="0" borderId="1" xfId="0" applyNumberFormat="1" applyFont="1" applyBorder="1" applyAlignment="1">
      <alignment horizontal="right"/>
    </xf>
    <xf numFmtId="178" fontId="10" fillId="0" borderId="1" xfId="0" applyNumberFormat="1" applyFont="1" applyBorder="1" applyAlignment="1">
      <alignment horizontal="right"/>
    </xf>
    <xf numFmtId="179" fontId="8" fillId="0" borderId="0" xfId="0" applyNumberFormat="1" applyFont="1" applyAlignment="1">
      <alignment wrapText="1"/>
    </xf>
    <xf numFmtId="0" fontId="0" fillId="0" borderId="0" xfId="0" applyAlignment="1">
      <alignment vertical="top"/>
    </xf>
    <xf numFmtId="165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79" fontId="11" fillId="0" borderId="1" xfId="0" applyNumberFormat="1" applyFont="1" applyBorder="1" applyAlignment="1">
      <alignment wrapText="1"/>
    </xf>
    <xf numFmtId="179" fontId="10" fillId="0" borderId="0" xfId="0" applyNumberFormat="1" applyFont="1"/>
    <xf numFmtId="165" fontId="10" fillId="0" borderId="2" xfId="0" applyNumberFormat="1" applyFont="1" applyBorder="1" applyAlignment="1">
      <alignment horizontal="right"/>
    </xf>
    <xf numFmtId="179" fontId="12" fillId="0" borderId="0" xfId="0" applyNumberFormat="1" applyFont="1"/>
    <xf numFmtId="165" fontId="15" fillId="0" borderId="0" xfId="0" applyNumberFormat="1" applyFont="1"/>
    <xf numFmtId="0" fontId="15" fillId="0" borderId="0" xfId="0" applyFont="1"/>
    <xf numFmtId="179" fontId="12" fillId="0" borderId="1" xfId="0" applyNumberFormat="1" applyFont="1" applyBorder="1"/>
    <xf numFmtId="0" fontId="12" fillId="0" borderId="0" xfId="0" applyFont="1"/>
    <xf numFmtId="1" fontId="11" fillId="0" borderId="0" xfId="0" applyNumberFormat="1" applyFont="1"/>
    <xf numFmtId="179" fontId="11" fillId="0" borderId="0" xfId="0" applyNumberFormat="1" applyFont="1"/>
    <xf numFmtId="180" fontId="11" fillId="0" borderId="0" xfId="0" applyNumberFormat="1" applyFont="1"/>
    <xf numFmtId="180" fontId="10" fillId="0" borderId="0" xfId="0" applyNumberFormat="1" applyFont="1"/>
    <xf numFmtId="1" fontId="11" fillId="0" borderId="1" xfId="0" applyNumberFormat="1" applyFont="1" applyBorder="1"/>
    <xf numFmtId="0" fontId="9" fillId="0" borderId="1" xfId="0" applyFont="1" applyBorder="1"/>
    <xf numFmtId="179" fontId="11" fillId="0" borderId="1" xfId="0" applyNumberFormat="1" applyFont="1" applyBorder="1"/>
    <xf numFmtId="0" fontId="10" fillId="0" borderId="0" xfId="0" applyFont="1" applyAlignment="1">
      <alignment vertical="center"/>
    </xf>
    <xf numFmtId="165" fontId="10" fillId="0" borderId="0" xfId="0" quotePrefix="1" applyNumberFormat="1" applyFont="1" applyAlignment="1">
      <alignment wrapText="1"/>
    </xf>
    <xf numFmtId="166" fontId="12" fillId="0" borderId="0" xfId="0" applyNumberFormat="1" applyFont="1"/>
    <xf numFmtId="179" fontId="40" fillId="0" borderId="0" xfId="0" applyNumberFormat="1" applyFont="1" applyAlignment="1">
      <alignment wrapText="1"/>
    </xf>
    <xf numFmtId="179" fontId="7" fillId="0" borderId="0" xfId="0" applyNumberFormat="1" applyFont="1" applyAlignment="1">
      <alignment wrapText="1"/>
    </xf>
    <xf numFmtId="166" fontId="10" fillId="0" borderId="0" xfId="0" applyNumberFormat="1" applyFont="1" applyAlignment="1">
      <alignment horizontal="left" wrapText="1"/>
    </xf>
    <xf numFmtId="179" fontId="9" fillId="0" borderId="0" xfId="0" applyNumberFormat="1" applyFont="1" applyAlignment="1">
      <alignment wrapText="1"/>
    </xf>
    <xf numFmtId="179" fontId="37" fillId="0" borderId="0" xfId="0" applyNumberFormat="1" applyFont="1" applyAlignment="1">
      <alignment horizontal="left" vertical="top" wrapText="1"/>
    </xf>
    <xf numFmtId="179" fontId="9" fillId="0" borderId="0" xfId="0" applyNumberFormat="1" applyFont="1"/>
    <xf numFmtId="0" fontId="9" fillId="0" borderId="0" xfId="0" applyFont="1" applyAlignment="1">
      <alignment vertical="top"/>
    </xf>
    <xf numFmtId="166" fontId="9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66" fontId="10" fillId="0" borderId="2" xfId="0" applyNumberFormat="1" applyFont="1" applyBorder="1"/>
    <xf numFmtId="1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179" fontId="10" fillId="0" borderId="2" xfId="0" applyNumberFormat="1" applyFont="1" applyBorder="1" applyAlignment="1">
      <alignment horizontal="right"/>
    </xf>
    <xf numFmtId="179" fontId="37" fillId="0" borderId="2" xfId="0" applyNumberFormat="1" applyFont="1" applyBorder="1" applyAlignment="1">
      <alignment horizontal="left" vertical="top"/>
    </xf>
    <xf numFmtId="165" fontId="0" fillId="0" borderId="2" xfId="0" applyNumberFormat="1" applyBorder="1" applyAlignment="1">
      <alignment horizontal="left" vertical="top"/>
    </xf>
    <xf numFmtId="179" fontId="10" fillId="0" borderId="0" xfId="0" applyNumberFormat="1" applyFont="1" applyAlignment="1">
      <alignment horizontal="right"/>
    </xf>
    <xf numFmtId="179" fontId="37" fillId="0" borderId="0" xfId="0" applyNumberFormat="1" applyFont="1" applyAlignment="1">
      <alignment horizontal="left" vertical="top"/>
    </xf>
    <xf numFmtId="179" fontId="12" fillId="0" borderId="0" xfId="0" applyNumberFormat="1" applyFont="1" applyAlignment="1">
      <alignment horizontal="right"/>
    </xf>
    <xf numFmtId="179" fontId="38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179" fontId="12" fillId="0" borderId="1" xfId="0" applyNumberFormat="1" applyFont="1" applyBorder="1" applyAlignment="1">
      <alignment horizontal="right"/>
    </xf>
    <xf numFmtId="179" fontId="38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179" fontId="15" fillId="0" borderId="0" xfId="0" applyNumberFormat="1" applyFont="1" applyAlignment="1">
      <alignment horizontal="left" vertical="top"/>
    </xf>
    <xf numFmtId="179" fontId="0" fillId="0" borderId="0" xfId="0" applyNumberFormat="1" applyAlignment="1">
      <alignment horizontal="left" vertical="top"/>
    </xf>
    <xf numFmtId="176" fontId="11" fillId="0" borderId="0" xfId="0" applyNumberFormat="1" applyFont="1"/>
    <xf numFmtId="176" fontId="11" fillId="0" borderId="0" xfId="0" applyNumberFormat="1" applyFont="1" applyAlignment="1">
      <alignment horizontal="left"/>
    </xf>
    <xf numFmtId="178" fontId="11" fillId="0" borderId="0" xfId="0" applyNumberFormat="1" applyFont="1" applyAlignment="1">
      <alignment horizontal="right"/>
    </xf>
    <xf numFmtId="176" fontId="11" fillId="0" borderId="1" xfId="0" applyNumberFormat="1" applyFont="1" applyBorder="1"/>
    <xf numFmtId="165" fontId="10" fillId="0" borderId="1" xfId="0" applyNumberFormat="1" applyFont="1" applyBorder="1" applyAlignment="1">
      <alignment wrapText="1"/>
    </xf>
    <xf numFmtId="179" fontId="37" fillId="0" borderId="1" xfId="0" applyNumberFormat="1" applyFont="1" applyBorder="1" applyAlignment="1">
      <alignment horizontal="left" vertical="top" wrapText="1"/>
    </xf>
    <xf numFmtId="181" fontId="11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right"/>
    </xf>
    <xf numFmtId="179" fontId="0" fillId="0" borderId="0" xfId="0" applyNumberFormat="1" applyAlignment="1">
      <alignment wrapText="1"/>
    </xf>
    <xf numFmtId="179" fontId="0" fillId="0" borderId="0" xfId="0" applyNumberFormat="1"/>
    <xf numFmtId="166" fontId="7" fillId="4" borderId="0" xfId="0" applyNumberFormat="1" applyFont="1" applyFill="1" applyAlignment="1">
      <alignment vertical="center"/>
    </xf>
    <xf numFmtId="166" fontId="7" fillId="4" borderId="0" xfId="0" applyNumberFormat="1" applyFont="1" applyFill="1"/>
    <xf numFmtId="1" fontId="8" fillId="4" borderId="0" xfId="0" applyNumberFormat="1" applyFont="1" applyFill="1" applyAlignment="1">
      <alignment wrapText="1"/>
    </xf>
    <xf numFmtId="0" fontId="8" fillId="4" borderId="0" xfId="0" applyFont="1" applyFill="1" applyAlignment="1">
      <alignment wrapText="1"/>
    </xf>
    <xf numFmtId="179" fontId="9" fillId="4" borderId="0" xfId="0" applyNumberFormat="1" applyFont="1" applyFill="1" applyAlignment="1">
      <alignment wrapText="1"/>
    </xf>
    <xf numFmtId="179" fontId="0" fillId="4" borderId="0" xfId="0" applyNumberFormat="1" applyFill="1" applyAlignment="1">
      <alignment horizontal="left" vertical="top" wrapText="1"/>
    </xf>
    <xf numFmtId="179" fontId="9" fillId="4" borderId="0" xfId="0" applyNumberFormat="1" applyFont="1" applyFill="1"/>
    <xf numFmtId="165" fontId="0" fillId="4" borderId="0" xfId="0" applyNumberFormat="1" applyFill="1" applyAlignment="1">
      <alignment horizontal="left" vertical="top"/>
    </xf>
    <xf numFmtId="165" fontId="9" fillId="4" borderId="0" xfId="0" applyNumberFormat="1" applyFont="1" applyFill="1"/>
    <xf numFmtId="0" fontId="0" fillId="4" borderId="0" xfId="0" applyFill="1"/>
    <xf numFmtId="0" fontId="9" fillId="4" borderId="0" xfId="0" applyFont="1" applyFill="1"/>
    <xf numFmtId="179" fontId="0" fillId="0" borderId="2" xfId="0" applyNumberFormat="1" applyBorder="1" applyAlignment="1">
      <alignment horizontal="left" vertical="top"/>
    </xf>
    <xf numFmtId="179" fontId="15" fillId="0" borderId="1" xfId="0" applyNumberFormat="1" applyFont="1" applyBorder="1" applyAlignment="1">
      <alignment horizontal="left" vertical="top"/>
    </xf>
    <xf numFmtId="179" fontId="0" fillId="0" borderId="0" xfId="0" applyNumberFormat="1" applyAlignment="1">
      <alignment horizontal="left" vertical="top" wrapText="1"/>
    </xf>
    <xf numFmtId="0" fontId="36" fillId="0" borderId="0" xfId="0" applyFont="1" applyBorder="1" applyAlignment="1">
      <alignment horizontal="left"/>
    </xf>
    <xf numFmtId="178" fontId="11" fillId="0" borderId="0" xfId="0" applyNumberFormat="1" applyFont="1" applyBorder="1" applyAlignment="1">
      <alignment horizontal="right"/>
    </xf>
    <xf numFmtId="0" fontId="0" fillId="0" borderId="0" xfId="0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5" fontId="16" fillId="0" borderId="0" xfId="0" applyNumberFormat="1" applyFont="1" applyAlignment="1">
      <alignment vertical="center"/>
    </xf>
    <xf numFmtId="172" fontId="11" fillId="0" borderId="0" xfId="0" applyNumberFormat="1" applyFont="1"/>
    <xf numFmtId="178" fontId="11" fillId="0" borderId="0" xfId="0" applyNumberFormat="1" applyFont="1"/>
    <xf numFmtId="172" fontId="11" fillId="0" borderId="1" xfId="0" applyNumberFormat="1" applyFont="1" applyBorder="1"/>
    <xf numFmtId="165" fontId="37" fillId="0" borderId="1" xfId="0" applyNumberFormat="1" applyFont="1" applyBorder="1" applyAlignment="1">
      <alignment horizontal="left" vertical="top"/>
    </xf>
    <xf numFmtId="178" fontId="11" fillId="0" borderId="1" xfId="0" applyNumberFormat="1" applyFont="1" applyBorder="1"/>
    <xf numFmtId="0" fontId="0" fillId="0" borderId="0" xfId="0"/>
    <xf numFmtId="0" fontId="0" fillId="0" borderId="0" xfId="0" applyAlignment="1">
      <alignment wrapText="1"/>
    </xf>
    <xf numFmtId="172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6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66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165" fontId="7" fillId="0" borderId="0" xfId="0" applyNumberFormat="1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42" fillId="0" borderId="0" xfId="14" applyFont="1" applyProtection="1">
      <alignment vertical="top"/>
    </xf>
    <xf numFmtId="0" fontId="43" fillId="0" borderId="0" xfId="0" applyFont="1" applyAlignment="1">
      <alignment horizontal="left" vertical="top"/>
    </xf>
    <xf numFmtId="0" fontId="44" fillId="0" borderId="0" xfId="14" applyFont="1" applyProtection="1">
      <alignment vertical="top"/>
    </xf>
    <xf numFmtId="0" fontId="42" fillId="0" borderId="0" xfId="14" applyFont="1" applyFill="1" applyAlignment="1" applyProtection="1"/>
    <xf numFmtId="0" fontId="44" fillId="0" borderId="0" xfId="14" applyFont="1" applyFill="1" applyAlignment="1" applyProtection="1"/>
    <xf numFmtId="0" fontId="42" fillId="0" borderId="0" xfId="14" applyFont="1" applyAlignment="1" applyProtection="1">
      <alignment horizontal="left" vertical="top" wrapText="1"/>
    </xf>
    <xf numFmtId="0" fontId="44" fillId="0" borderId="0" xfId="14" applyFont="1" applyAlignment="1" applyProtection="1">
      <alignment vertical="top" wrapText="1"/>
    </xf>
    <xf numFmtId="0" fontId="16" fillId="0" borderId="0" xfId="0" applyFont="1" applyAlignment="1">
      <alignment vertical="top"/>
    </xf>
    <xf numFmtId="0" fontId="41" fillId="0" borderId="0" xfId="14" applyFill="1" applyAlignment="1" applyProtection="1"/>
    <xf numFmtId="0" fontId="42" fillId="0" borderId="0" xfId="14" quotePrefix="1" applyFont="1" applyFill="1" applyAlignment="1" applyProtection="1">
      <alignment vertical="top"/>
    </xf>
    <xf numFmtId="0" fontId="42" fillId="0" borderId="0" xfId="14" applyFont="1" applyFill="1" applyAlignment="1" applyProtection="1">
      <alignment horizontal="left" wrapText="1"/>
    </xf>
    <xf numFmtId="0" fontId="44" fillId="0" borderId="0" xfId="14" quotePrefix="1" applyFont="1" applyFill="1" applyAlignment="1" applyProtection="1">
      <alignment vertical="top"/>
    </xf>
    <xf numFmtId="0" fontId="44" fillId="0" borderId="0" xfId="14" applyFont="1" applyFill="1" applyAlignment="1" applyProtection="1">
      <alignment wrapText="1"/>
    </xf>
    <xf numFmtId="0" fontId="41" fillId="0" borderId="0" xfId="14" applyAlignment="1" applyProtection="1"/>
    <xf numFmtId="0" fontId="41" fillId="0" borderId="0" xfId="14" applyProtection="1">
      <alignment vertical="top"/>
    </xf>
    <xf numFmtId="0" fontId="42" fillId="0" borderId="0" xfId="14" applyFont="1" applyAlignment="1" applyProtection="1">
      <alignment vertical="top" wrapText="1"/>
    </xf>
    <xf numFmtId="1" fontId="42" fillId="0" borderId="0" xfId="14" applyNumberFormat="1" applyFont="1" applyAlignment="1" applyProtection="1">
      <alignment vertical="top" wrapText="1"/>
    </xf>
    <xf numFmtId="165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1" fontId="44" fillId="0" borderId="0" xfId="14" applyNumberFormat="1" applyFont="1" applyAlignment="1" applyProtection="1">
      <alignment vertical="top" wrapText="1"/>
    </xf>
    <xf numFmtId="165" fontId="16" fillId="0" borderId="0" xfId="0" applyNumberFormat="1" applyFont="1" applyAlignment="1">
      <alignment vertical="top" wrapText="1"/>
    </xf>
    <xf numFmtId="165" fontId="9" fillId="0" borderId="0" xfId="0" applyNumberFormat="1" applyFont="1" applyAlignment="1">
      <alignment wrapText="1"/>
    </xf>
    <xf numFmtId="165" fontId="16" fillId="0" borderId="0" xfId="0" applyNumberFormat="1" applyFont="1" applyAlignment="1">
      <alignment wrapText="1"/>
    </xf>
    <xf numFmtId="0" fontId="42" fillId="0" borderId="0" xfId="14" applyFont="1" applyFill="1" applyAlignment="1" applyProtection="1">
      <alignment vertical="top"/>
    </xf>
    <xf numFmtId="0" fontId="41" fillId="0" borderId="0" xfId="14" applyFill="1" applyAlignment="1" applyProtection="1">
      <alignment wrapText="1"/>
    </xf>
    <xf numFmtId="0" fontId="44" fillId="0" borderId="0" xfId="14" applyFont="1" applyFill="1" applyAlignment="1" applyProtection="1">
      <alignment vertical="top"/>
    </xf>
    <xf numFmtId="0" fontId="45" fillId="0" borderId="0" xfId="14" applyFont="1" applyFill="1" applyAlignment="1" applyProtection="1">
      <alignment wrapText="1"/>
    </xf>
    <xf numFmtId="0" fontId="42" fillId="0" borderId="0" xfId="14" applyFont="1" applyFill="1" applyAlignment="1" applyProtection="1">
      <alignment wrapText="1"/>
    </xf>
    <xf numFmtId="0" fontId="45" fillId="0" borderId="0" xfId="14" applyFont="1" applyAlignment="1" applyProtection="1">
      <alignment wrapText="1"/>
    </xf>
    <xf numFmtId="0" fontId="41" fillId="0" borderId="0" xfId="14" applyAlignment="1" applyProtection="1">
      <alignment vertical="top" wrapText="1"/>
    </xf>
    <xf numFmtId="0" fontId="42" fillId="4" borderId="0" xfId="14" applyFont="1" applyFill="1" applyProtection="1">
      <alignment vertical="top"/>
    </xf>
    <xf numFmtId="0" fontId="9" fillId="4" borderId="0" xfId="0" applyFont="1" applyFill="1" applyAlignment="1">
      <alignment vertical="top"/>
    </xf>
    <xf numFmtId="0" fontId="44" fillId="4" borderId="0" xfId="14" applyFont="1" applyFill="1" applyProtection="1">
      <alignment vertical="top"/>
    </xf>
    <xf numFmtId="165" fontId="7" fillId="4" borderId="0" xfId="0" applyNumberFormat="1" applyFont="1" applyFill="1"/>
    <xf numFmtId="165" fontId="8" fillId="4" borderId="0" xfId="0" applyNumberFormat="1" applyFont="1" applyFill="1"/>
    <xf numFmtId="165" fontId="8" fillId="4" borderId="0" xfId="0" applyNumberFormat="1" applyFont="1" applyFill="1" applyAlignment="1">
      <alignment wrapText="1"/>
    </xf>
    <xf numFmtId="165" fontId="16" fillId="4" borderId="1" xfId="0" applyNumberFormat="1" applyFont="1" applyFill="1" applyBorder="1"/>
    <xf numFmtId="165" fontId="12" fillId="4" borderId="1" xfId="0" applyNumberFormat="1" applyFont="1" applyFill="1" applyBorder="1"/>
    <xf numFmtId="165" fontId="12" fillId="4" borderId="1" xfId="0" applyNumberFormat="1" applyFont="1" applyFill="1" applyBorder="1" applyAlignment="1">
      <alignment wrapText="1"/>
    </xf>
    <xf numFmtId="178" fontId="10" fillId="0" borderId="2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182" fontId="10" fillId="0" borderId="0" xfId="0" applyNumberFormat="1" applyFont="1"/>
    <xf numFmtId="182" fontId="11" fillId="4" borderId="0" xfId="0" applyNumberFormat="1" applyFont="1" applyFill="1"/>
    <xf numFmtId="182" fontId="11" fillId="4" borderId="1" xfId="0" applyNumberFormat="1" applyFont="1" applyFill="1" applyBorder="1"/>
    <xf numFmtId="180" fontId="11" fillId="0" borderId="1" xfId="0" applyNumberFormat="1" applyFont="1" applyBorder="1" applyAlignment="1">
      <alignment horizontal="right"/>
    </xf>
    <xf numFmtId="0" fontId="37" fillId="0" borderId="0" xfId="0" applyFont="1" applyAlignment="1">
      <alignment horizontal="left" vertical="top" wrapText="1"/>
    </xf>
    <xf numFmtId="165" fontId="46" fillId="0" borderId="0" xfId="0" applyNumberFormat="1" applyFont="1" applyAlignment="1">
      <alignment vertical="center"/>
    </xf>
    <xf numFmtId="165" fontId="46" fillId="0" borderId="0" xfId="0" applyNumberFormat="1" applyFont="1" applyAlignment="1">
      <alignment vertical="center" wrapText="1"/>
    </xf>
    <xf numFmtId="166" fontId="10" fillId="4" borderId="3" xfId="0" applyNumberFormat="1" applyFont="1" applyFill="1" applyBorder="1"/>
    <xf numFmtId="166" fontId="37" fillId="4" borderId="3" xfId="0" applyNumberFormat="1" applyFont="1" applyFill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178" fontId="11" fillId="4" borderId="0" xfId="0" applyNumberFormat="1" applyFont="1" applyFill="1" applyAlignment="1">
      <alignment horizontal="right"/>
    </xf>
    <xf numFmtId="165" fontId="37" fillId="4" borderId="0" xfId="0" applyNumberFormat="1" applyFont="1" applyFill="1" applyAlignment="1">
      <alignment horizontal="left" vertical="top"/>
    </xf>
    <xf numFmtId="172" fontId="11" fillId="4" borderId="0" xfId="0" applyNumberFormat="1" applyFont="1" applyFill="1" applyAlignment="1">
      <alignment horizontal="right"/>
    </xf>
    <xf numFmtId="165" fontId="39" fillId="4" borderId="0" xfId="0" applyNumberFormat="1" applyFont="1" applyFill="1" applyAlignment="1">
      <alignment horizontal="left" vertical="top"/>
    </xf>
    <xf numFmtId="3" fontId="11" fillId="4" borderId="0" xfId="0" applyNumberFormat="1" applyFont="1" applyFill="1" applyAlignment="1">
      <alignment horizontal="right"/>
    </xf>
    <xf numFmtId="165" fontId="11" fillId="4" borderId="0" xfId="0" applyNumberFormat="1" applyFont="1" applyFill="1"/>
    <xf numFmtId="178" fontId="10" fillId="4" borderId="0" xfId="0" applyNumberFormat="1" applyFont="1" applyFill="1" applyAlignment="1">
      <alignment horizontal="right"/>
    </xf>
    <xf numFmtId="172" fontId="10" fillId="4" borderId="0" xfId="0" applyNumberFormat="1" applyFont="1" applyFill="1" applyAlignment="1">
      <alignment horizontal="right"/>
    </xf>
    <xf numFmtId="3" fontId="10" fillId="4" borderId="0" xfId="0" applyNumberFormat="1" applyFont="1" applyFill="1" applyAlignment="1">
      <alignment horizontal="right"/>
    </xf>
    <xf numFmtId="165" fontId="10" fillId="4" borderId="0" xfId="0" applyNumberFormat="1" applyFont="1" applyFill="1"/>
    <xf numFmtId="0" fontId="37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right"/>
    </xf>
    <xf numFmtId="165" fontId="10" fillId="4" borderId="0" xfId="0" applyNumberFormat="1" applyFont="1" applyFill="1" applyAlignment="1">
      <alignment vertical="top"/>
    </xf>
    <xf numFmtId="165" fontId="10" fillId="4" borderId="0" xfId="0" applyNumberFormat="1" applyFont="1" applyFill="1" applyAlignment="1">
      <alignment wrapText="1"/>
    </xf>
    <xf numFmtId="167" fontId="10" fillId="4" borderId="0" xfId="0" applyNumberFormat="1" applyFont="1" applyFill="1"/>
    <xf numFmtId="183" fontId="0" fillId="0" borderId="0" xfId="0" applyNumberFormat="1"/>
    <xf numFmtId="3" fontId="37" fillId="0" borderId="1" xfId="0" applyNumberFormat="1" applyFont="1" applyBorder="1" applyAlignment="1">
      <alignment horizontal="left" vertical="top"/>
    </xf>
    <xf numFmtId="178" fontId="10" fillId="4" borderId="1" xfId="0" applyNumberFormat="1" applyFont="1" applyFill="1" applyBorder="1" applyAlignment="1">
      <alignment horizontal="right"/>
    </xf>
    <xf numFmtId="3" fontId="37" fillId="4" borderId="1" xfId="0" applyNumberFormat="1" applyFont="1" applyFill="1" applyBorder="1" applyAlignment="1">
      <alignment horizontal="left" vertical="top"/>
    </xf>
    <xf numFmtId="172" fontId="10" fillId="4" borderId="1" xfId="0" applyNumberFormat="1" applyFont="1" applyFill="1" applyBorder="1" applyAlignment="1">
      <alignment horizontal="right"/>
    </xf>
    <xf numFmtId="165" fontId="37" fillId="4" borderId="1" xfId="0" applyNumberFormat="1" applyFont="1" applyFill="1" applyBorder="1" applyAlignment="1">
      <alignment horizontal="left" vertical="top"/>
    </xf>
    <xf numFmtId="3" fontId="10" fillId="4" borderId="1" xfId="0" applyNumberFormat="1" applyFont="1" applyFill="1" applyBorder="1" applyAlignment="1">
      <alignment horizontal="right"/>
    </xf>
    <xf numFmtId="165" fontId="10" fillId="4" borderId="1" xfId="0" applyNumberFormat="1" applyFont="1" applyFill="1" applyBorder="1"/>
    <xf numFmtId="165" fontId="16" fillId="0" borderId="0" xfId="0" applyNumberFormat="1" applyFont="1" applyAlignment="1">
      <alignment vertical="top"/>
    </xf>
    <xf numFmtId="165" fontId="12" fillId="0" borderId="3" xfId="0" applyNumberFormat="1" applyFont="1" applyBorder="1"/>
    <xf numFmtId="166" fontId="37" fillId="0" borderId="0" xfId="0" applyNumberFormat="1" applyFont="1" applyAlignment="1">
      <alignment horizontal="left" vertical="top"/>
    </xf>
    <xf numFmtId="180" fontId="39" fillId="4" borderId="2" xfId="0" applyNumberFormat="1" applyFont="1" applyFill="1" applyBorder="1" applyAlignment="1">
      <alignment horizontal="left" vertical="top"/>
    </xf>
    <xf numFmtId="165" fontId="39" fillId="0" borderId="0" xfId="0" applyNumberFormat="1" applyFont="1" applyAlignment="1">
      <alignment horizontal="left" vertical="top"/>
    </xf>
    <xf numFmtId="180" fontId="37" fillId="4" borderId="0" xfId="0" applyNumberFormat="1" applyFont="1" applyFill="1" applyAlignment="1">
      <alignment horizontal="left" vertical="top"/>
    </xf>
    <xf numFmtId="180" fontId="39" fillId="4" borderId="0" xfId="0" applyNumberFormat="1" applyFont="1" applyFill="1" applyAlignment="1">
      <alignment horizontal="left" vertical="top"/>
    </xf>
    <xf numFmtId="180" fontId="37" fillId="4" borderId="1" xfId="0" applyNumberFormat="1" applyFont="1" applyFill="1" applyBorder="1" applyAlignment="1">
      <alignment horizontal="left" vertical="top"/>
    </xf>
    <xf numFmtId="165" fontId="0" fillId="4" borderId="0" xfId="0" applyNumberFormat="1" applyFill="1"/>
    <xf numFmtId="165" fontId="0" fillId="4" borderId="0" xfId="0" applyNumberFormat="1" applyFill="1" applyAlignment="1">
      <alignment vertical="top"/>
    </xf>
    <xf numFmtId="165" fontId="0" fillId="4" borderId="0" xfId="0" applyNumberFormat="1" applyFill="1" applyAlignment="1">
      <alignment wrapText="1"/>
    </xf>
    <xf numFmtId="165" fontId="11" fillId="4" borderId="0" xfId="0" applyNumberFormat="1" applyFont="1" applyFill="1" applyAlignment="1">
      <alignment vertical="top"/>
    </xf>
    <xf numFmtId="165" fontId="11" fillId="4" borderId="0" xfId="0" applyNumberFormat="1" applyFont="1" applyFill="1" applyAlignment="1">
      <alignment wrapText="1"/>
    </xf>
    <xf numFmtId="165" fontId="16" fillId="4" borderId="0" xfId="0" applyNumberFormat="1" applyFont="1" applyFill="1" applyAlignment="1">
      <alignment vertical="center"/>
    </xf>
    <xf numFmtId="165" fontId="14" fillId="4" borderId="0" xfId="0" applyNumberFormat="1" applyFont="1" applyFill="1" applyAlignment="1">
      <alignment vertical="top"/>
    </xf>
    <xf numFmtId="165" fontId="14" fillId="4" borderId="0" xfId="0" applyNumberFormat="1" applyFont="1" applyFill="1" applyAlignment="1">
      <alignment wrapText="1"/>
    </xf>
    <xf numFmtId="165" fontId="14" fillId="4" borderId="0" xfId="0" applyNumberFormat="1" applyFont="1" applyFill="1"/>
    <xf numFmtId="165" fontId="46" fillId="0" borderId="0" xfId="0" applyNumberFormat="1" applyFont="1"/>
    <xf numFmtId="172" fontId="11" fillId="4" borderId="0" xfId="0" applyNumberFormat="1" applyFont="1" applyFill="1"/>
    <xf numFmtId="0" fontId="10" fillId="4" borderId="0" xfId="0" applyFont="1" applyFill="1"/>
    <xf numFmtId="178" fontId="10" fillId="0" borderId="0" xfId="0" applyNumberFormat="1" applyFont="1"/>
    <xf numFmtId="172" fontId="10" fillId="4" borderId="0" xfId="0" applyNumberFormat="1" applyFont="1" applyFill="1"/>
    <xf numFmtId="178" fontId="11" fillId="0" borderId="1" xfId="0" applyNumberFormat="1" applyFont="1" applyBorder="1" applyAlignment="1">
      <alignment horizontal="right"/>
    </xf>
    <xf numFmtId="172" fontId="11" fillId="4" borderId="1" xfId="0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165" fontId="11" fillId="4" borderId="1" xfId="0" applyNumberFormat="1" applyFont="1" applyFill="1" applyBorder="1"/>
    <xf numFmtId="165" fontId="12" fillId="0" borderId="0" xfId="0" applyNumberFormat="1" applyFont="1" applyAlignment="1">
      <alignment vertical="center"/>
    </xf>
    <xf numFmtId="165" fontId="12" fillId="4" borderId="0" xfId="0" applyNumberFormat="1" applyFont="1" applyFill="1"/>
    <xf numFmtId="165" fontId="14" fillId="4" borderId="1" xfId="0" applyNumberFormat="1" applyFont="1" applyFill="1" applyBorder="1"/>
    <xf numFmtId="0" fontId="11" fillId="4" borderId="1" xfId="0" applyFont="1" applyFill="1" applyBorder="1"/>
    <xf numFmtId="165" fontId="10" fillId="4" borderId="2" xfId="0" applyNumberFormat="1" applyFont="1" applyFill="1" applyBorder="1"/>
    <xf numFmtId="166" fontId="10" fillId="4" borderId="2" xfId="0" applyNumberFormat="1" applyFont="1" applyFill="1" applyBorder="1"/>
    <xf numFmtId="180" fontId="11" fillId="4" borderId="2" xfId="0" applyNumberFormat="1" applyFont="1" applyFill="1" applyBorder="1" applyAlignment="1">
      <alignment horizontal="right"/>
    </xf>
    <xf numFmtId="180" fontId="10" fillId="4" borderId="0" xfId="0" applyNumberFormat="1" applyFont="1" applyFill="1" applyAlignment="1">
      <alignment horizontal="right"/>
    </xf>
    <xf numFmtId="168" fontId="10" fillId="4" borderId="0" xfId="0" applyNumberFormat="1" applyFont="1" applyFill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165" fontId="9" fillId="0" borderId="0" xfId="0" applyNumberFormat="1" applyFont="1" applyAlignment="1">
      <alignment vertical="top"/>
    </xf>
    <xf numFmtId="172" fontId="10" fillId="0" borderId="0" xfId="0" applyNumberFormat="1" applyFont="1"/>
    <xf numFmtId="172" fontId="10" fillId="0" borderId="1" xfId="0" applyNumberFormat="1" applyFont="1" applyBorder="1"/>
    <xf numFmtId="172" fontId="10" fillId="4" borderId="1" xfId="0" applyNumberFormat="1" applyFont="1" applyFill="1" applyBorder="1"/>
    <xf numFmtId="172" fontId="12" fillId="4" borderId="0" xfId="0" applyNumberFormat="1" applyFont="1" applyFill="1"/>
    <xf numFmtId="165" fontId="0" fillId="4" borderId="3" xfId="0" applyNumberFormat="1" applyFill="1" applyBorder="1"/>
    <xf numFmtId="172" fontId="11" fillId="4" borderId="2" xfId="0" applyNumberFormat="1" applyFont="1" applyFill="1" applyBorder="1" applyAlignment="1">
      <alignment horizontal="right"/>
    </xf>
    <xf numFmtId="172" fontId="7" fillId="4" borderId="0" xfId="0" applyNumberFormat="1" applyFont="1" applyFill="1"/>
    <xf numFmtId="172" fontId="0" fillId="4" borderId="0" xfId="0" applyNumberFormat="1" applyFill="1"/>
    <xf numFmtId="165" fontId="10" fillId="0" borderId="0" xfId="0" applyNumberFormat="1" applyFont="1" applyAlignment="1">
      <alignment horizontal="left"/>
    </xf>
    <xf numFmtId="0" fontId="7" fillId="4" borderId="0" xfId="0" applyFont="1" applyFill="1" applyAlignment="1">
      <alignment wrapText="1"/>
    </xf>
    <xf numFmtId="168" fontId="10" fillId="4" borderId="0" xfId="0" applyNumberFormat="1" applyFont="1" applyFill="1"/>
    <xf numFmtId="3" fontId="10" fillId="4" borderId="0" xfId="0" applyNumberFormat="1" applyFont="1" applyFill="1"/>
    <xf numFmtId="0" fontId="19" fillId="4" borderId="0" xfId="0" applyFont="1" applyFill="1"/>
    <xf numFmtId="1" fontId="0" fillId="4" borderId="0" xfId="0" applyNumberFormat="1" applyFill="1"/>
    <xf numFmtId="0" fontId="16" fillId="4" borderId="0" xfId="0" applyFont="1" applyFill="1"/>
    <xf numFmtId="1" fontId="15" fillId="4" borderId="0" xfId="0" applyNumberFormat="1" applyFont="1" applyFill="1"/>
    <xf numFmtId="1" fontId="15" fillId="0" borderId="0" xfId="0" applyNumberFormat="1" applyFont="1"/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3" fillId="4" borderId="1" xfId="0" applyFont="1" applyFill="1" applyBorder="1"/>
    <xf numFmtId="168" fontId="10" fillId="0" borderId="2" xfId="0" applyNumberFormat="1" applyFont="1" applyBorder="1" applyAlignment="1">
      <alignment horizontal="right" vertical="center"/>
    </xf>
    <xf numFmtId="172" fontId="10" fillId="4" borderId="2" xfId="0" applyNumberFormat="1" applyFont="1" applyFill="1" applyBorder="1" applyAlignment="1">
      <alignment horizontal="right"/>
    </xf>
    <xf numFmtId="168" fontId="10" fillId="4" borderId="2" xfId="0" applyNumberFormat="1" applyFont="1" applyFill="1" applyBorder="1" applyAlignment="1">
      <alignment horizontal="right"/>
    </xf>
    <xf numFmtId="178" fontId="10" fillId="4" borderId="2" xfId="0" applyNumberFormat="1" applyFont="1" applyFill="1" applyBorder="1" applyAlignment="1">
      <alignment horizontal="right"/>
    </xf>
    <xf numFmtId="168" fontId="10" fillId="4" borderId="0" xfId="0" applyNumberFormat="1" applyFont="1" applyFill="1" applyAlignment="1">
      <alignment horizontal="right" vertical="center"/>
    </xf>
    <xf numFmtId="168" fontId="10" fillId="0" borderId="0" xfId="0" applyNumberFormat="1" applyFont="1" applyAlignment="1">
      <alignment horizontal="right" vertical="center"/>
    </xf>
    <xf numFmtId="168" fontId="11" fillId="0" borderId="1" xfId="0" applyNumberFormat="1" applyFont="1" applyBorder="1" applyAlignment="1">
      <alignment horizontal="right" vertical="top"/>
    </xf>
    <xf numFmtId="168" fontId="11" fillId="4" borderId="1" xfId="0" applyNumberFormat="1" applyFont="1" applyFill="1" applyBorder="1" applyAlignment="1">
      <alignment horizontal="right"/>
    </xf>
    <xf numFmtId="178" fontId="11" fillId="4" borderId="1" xfId="0" applyNumberFormat="1" applyFont="1" applyFill="1" applyBorder="1" applyAlignment="1">
      <alignment horizontal="right"/>
    </xf>
    <xf numFmtId="168" fontId="11" fillId="4" borderId="1" xfId="0" applyNumberFormat="1" applyFont="1" applyFill="1" applyBorder="1" applyAlignment="1">
      <alignment horizontal="right" vertical="top"/>
    </xf>
    <xf numFmtId="168" fontId="10" fillId="0" borderId="2" xfId="0" applyNumberFormat="1" applyFont="1" applyBorder="1" applyAlignment="1">
      <alignment horizontal="right"/>
    </xf>
    <xf numFmtId="168" fontId="10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15" fillId="0" borderId="1" xfId="0" applyNumberFormat="1" applyFont="1" applyBorder="1" applyAlignment="1">
      <alignment vertical="top"/>
    </xf>
    <xf numFmtId="165" fontId="16" fillId="0" borderId="1" xfId="0" applyNumberFormat="1" applyFont="1" applyBorder="1" applyAlignment="1">
      <alignment vertical="top"/>
    </xf>
    <xf numFmtId="165" fontId="16" fillId="0" borderId="1" xfId="0" applyNumberFormat="1" applyFont="1" applyBorder="1" applyAlignment="1">
      <alignment vertical="top" wrapText="1"/>
    </xf>
    <xf numFmtId="0" fontId="38" fillId="0" borderId="0" xfId="0" applyFont="1" applyAlignment="1">
      <alignment horizontal="left" vertical="top"/>
    </xf>
    <xf numFmtId="165" fontId="9" fillId="0" borderId="1" xfId="0" applyNumberFormat="1" applyFont="1" applyBorder="1"/>
    <xf numFmtId="165" fontId="10" fillId="0" borderId="2" xfId="0" applyNumberFormat="1" applyFont="1" applyBorder="1" applyAlignment="1">
      <alignment wrapText="1"/>
    </xf>
    <xf numFmtId="165" fontId="11" fillId="0" borderId="2" xfId="0" applyNumberFormat="1" applyFont="1" applyBorder="1" applyAlignment="1">
      <alignment horizontal="right"/>
    </xf>
    <xf numFmtId="165" fontId="37" fillId="0" borderId="2" xfId="0" applyNumberFormat="1" applyFont="1" applyBorder="1" applyAlignment="1">
      <alignment horizontal="left" vertical="top"/>
    </xf>
    <xf numFmtId="165" fontId="14" fillId="0" borderId="0" xfId="0" applyNumberFormat="1" applyFont="1" applyAlignment="1">
      <alignment horizontal="right"/>
    </xf>
    <xf numFmtId="180" fontId="11" fillId="0" borderId="0" xfId="0" applyNumberFormat="1" applyFont="1" applyAlignment="1">
      <alignment horizontal="right"/>
    </xf>
    <xf numFmtId="180" fontId="37" fillId="0" borderId="0" xfId="0" applyNumberFormat="1" applyFont="1" applyAlignment="1">
      <alignment horizontal="left" vertical="top"/>
    </xf>
    <xf numFmtId="180" fontId="39" fillId="4" borderId="0" xfId="0" applyNumberFormat="1" applyFont="1" applyFill="1" applyAlignment="1">
      <alignment horizontal="left" vertical="center"/>
    </xf>
    <xf numFmtId="180" fontId="39" fillId="0" borderId="0" xfId="0" applyNumberFormat="1" applyFont="1" applyAlignment="1">
      <alignment horizontal="left" vertical="top"/>
    </xf>
    <xf numFmtId="180" fontId="37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top"/>
    </xf>
    <xf numFmtId="165" fontId="7" fillId="0" borderId="1" xfId="0" applyNumberFormat="1" applyFont="1" applyBorder="1"/>
    <xf numFmtId="165" fontId="11" fillId="4" borderId="1" xfId="0" applyNumberFormat="1" applyFont="1" applyFill="1" applyBorder="1" applyAlignment="1">
      <alignment wrapText="1"/>
    </xf>
    <xf numFmtId="172" fontId="39" fillId="4" borderId="1" xfId="0" applyNumberFormat="1" applyFont="1" applyFill="1" applyBorder="1" applyAlignment="1">
      <alignment horizontal="left" vertical="top"/>
    </xf>
    <xf numFmtId="172" fontId="39" fillId="4" borderId="1" xfId="0" applyNumberFormat="1" applyFont="1" applyFill="1" applyBorder="1" applyAlignment="1">
      <alignment horizontal="left" vertical="center"/>
    </xf>
    <xf numFmtId="165" fontId="39" fillId="4" borderId="1" xfId="0" applyNumberFormat="1" applyFont="1" applyFill="1" applyBorder="1" applyAlignment="1">
      <alignment horizontal="left" vertical="top"/>
    </xf>
    <xf numFmtId="165" fontId="7" fillId="4" borderId="1" xfId="0" applyNumberFormat="1" applyFont="1" applyFill="1" applyBorder="1"/>
    <xf numFmtId="172" fontId="37" fillId="0" borderId="1" xfId="0" applyNumberFormat="1" applyFont="1" applyBorder="1" applyAlignment="1">
      <alignment horizontal="left" vertical="center"/>
    </xf>
    <xf numFmtId="176" fontId="0" fillId="0" borderId="0" xfId="0" applyNumberFormat="1"/>
    <xf numFmtId="180" fontId="37" fillId="4" borderId="0" xfId="0" applyNumberFormat="1" applyFont="1" applyFill="1" applyAlignment="1">
      <alignment horizontal="left" vertical="center"/>
    </xf>
    <xf numFmtId="172" fontId="37" fillId="4" borderId="1" xfId="0" applyNumberFormat="1" applyFont="1" applyFill="1" applyBorder="1" applyAlignment="1">
      <alignment horizontal="left" vertical="center"/>
    </xf>
    <xf numFmtId="1" fontId="8" fillId="0" borderId="0" xfId="0" applyNumberFormat="1" applyFont="1"/>
    <xf numFmtId="0" fontId="16" fillId="0" borderId="1" xfId="0" applyFont="1" applyBorder="1" applyAlignment="1">
      <alignment wrapText="1"/>
    </xf>
    <xf numFmtId="165" fontId="16" fillId="0" borderId="1" xfId="0" applyNumberFormat="1" applyFont="1" applyBorder="1"/>
    <xf numFmtId="165" fontId="16" fillId="0" borderId="1" xfId="0" applyNumberFormat="1" applyFont="1" applyBorder="1" applyAlignment="1">
      <alignment wrapText="1"/>
    </xf>
    <xf numFmtId="1" fontId="10" fillId="0" borderId="1" xfId="0" applyNumberFormat="1" applyFont="1" applyBorder="1"/>
    <xf numFmtId="165" fontId="10" fillId="0" borderId="1" xfId="0" applyNumberFormat="1" applyFont="1" applyBorder="1" applyAlignment="1">
      <alignment horizontal="center" textRotation="90"/>
    </xf>
    <xf numFmtId="165" fontId="10" fillId="0" borderId="1" xfId="0" applyNumberFormat="1" applyFont="1" applyBorder="1" applyAlignment="1">
      <alignment horizontal="center" textRotation="90" wrapText="1"/>
    </xf>
    <xf numFmtId="165" fontId="11" fillId="0" borderId="1" xfId="0" applyNumberFormat="1" applyFont="1" applyBorder="1" applyAlignment="1">
      <alignment horizontal="center" textRotation="90" wrapText="1"/>
    </xf>
    <xf numFmtId="165" fontId="49" fillId="0" borderId="1" xfId="0" applyNumberFormat="1" applyFont="1" applyBorder="1"/>
    <xf numFmtId="1" fontId="50" fillId="0" borderId="1" xfId="0" applyNumberFormat="1" applyFont="1" applyBorder="1" applyAlignment="1">
      <alignment horizontal="center"/>
    </xf>
    <xf numFmtId="165" fontId="50" fillId="0" borderId="1" xfId="0" applyNumberFormat="1" applyFont="1" applyBorder="1" applyAlignment="1">
      <alignment horizontal="center" wrapText="1"/>
    </xf>
    <xf numFmtId="165" fontId="50" fillId="0" borderId="1" xfId="0" applyNumberFormat="1" applyFont="1" applyBorder="1" applyAlignment="1">
      <alignment horizontal="center"/>
    </xf>
    <xf numFmtId="165" fontId="50" fillId="0" borderId="1" xfId="0" applyNumberFormat="1" applyFont="1" applyBorder="1" applyAlignment="1">
      <alignment horizontal="center" vertical="center"/>
    </xf>
    <xf numFmtId="165" fontId="5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5" fontId="50" fillId="0" borderId="0" xfId="0" applyNumberFormat="1" applyFont="1" applyAlignment="1">
      <alignment horizontal="center" wrapText="1"/>
    </xf>
    <xf numFmtId="1" fontId="0" fillId="4" borderId="1" xfId="0" applyNumberFormat="1" applyFill="1" applyBorder="1"/>
    <xf numFmtId="165" fontId="0" fillId="4" borderId="1" xfId="0" applyNumberFormat="1" applyFill="1" applyBorder="1"/>
    <xf numFmtId="165" fontId="0" fillId="4" borderId="1" xfId="0" applyNumberFormat="1" applyFill="1" applyBorder="1" applyAlignment="1">
      <alignment wrapText="1"/>
    </xf>
    <xf numFmtId="165" fontId="7" fillId="4" borderId="1" xfId="0" applyNumberFormat="1" applyFont="1" applyFill="1" applyBorder="1" applyAlignment="1">
      <alignment wrapText="1"/>
    </xf>
    <xf numFmtId="165" fontId="6" fillId="0" borderId="0" xfId="0" applyNumberFormat="1" applyFont="1"/>
    <xf numFmtId="1" fontId="8" fillId="0" borderId="0" xfId="0" applyNumberFormat="1" applyFont="1" applyAlignment="1">
      <alignment vertical="top"/>
    </xf>
    <xf numFmtId="1" fontId="16" fillId="0" borderId="1" xfId="0" applyNumberFormat="1" applyFont="1" applyBorder="1" applyAlignment="1">
      <alignment vertical="top"/>
    </xf>
    <xf numFmtId="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wrapText="1"/>
    </xf>
    <xf numFmtId="165" fontId="8" fillId="0" borderId="1" xfId="0" applyNumberFormat="1" applyFont="1" applyBorder="1"/>
    <xf numFmtId="165" fontId="9" fillId="0" borderId="1" xfId="0" applyNumberFormat="1" applyFont="1" applyBorder="1" applyAlignment="1">
      <alignment wrapText="1"/>
    </xf>
    <xf numFmtId="1" fontId="10" fillId="0" borderId="0" xfId="0" applyNumberFormat="1" applyFont="1" applyAlignment="1">
      <alignment vertical="top"/>
    </xf>
    <xf numFmtId="1" fontId="10" fillId="0" borderId="1" xfId="0" applyNumberFormat="1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180" fontId="37" fillId="0" borderId="0" xfId="0" applyNumberFormat="1" applyFont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horizontal="right"/>
    </xf>
    <xf numFmtId="1" fontId="11" fillId="4" borderId="0" xfId="0" applyNumberFormat="1" applyFont="1" applyFill="1"/>
    <xf numFmtId="180" fontId="39" fillId="4" borderId="0" xfId="0" applyNumberFormat="1" applyFont="1" applyFill="1" applyAlignment="1">
      <alignment horizontal="right" vertical="top"/>
    </xf>
    <xf numFmtId="180" fontId="37" fillId="4" borderId="0" xfId="0" applyNumberFormat="1" applyFont="1" applyFill="1" applyAlignment="1">
      <alignment horizontal="right" vertical="top"/>
    </xf>
    <xf numFmtId="1" fontId="11" fillId="4" borderId="1" xfId="0" applyNumberFormat="1" applyFont="1" applyFill="1" applyBorder="1"/>
    <xf numFmtId="172" fontId="39" fillId="4" borderId="1" xfId="0" applyNumberFormat="1" applyFont="1" applyFill="1" applyBorder="1" applyAlignment="1">
      <alignment horizontal="right" vertical="top"/>
    </xf>
    <xf numFmtId="172" fontId="37" fillId="4" borderId="1" xfId="0" applyNumberFormat="1" applyFont="1" applyFill="1" applyBorder="1" applyAlignment="1">
      <alignment horizontal="right" vertical="top"/>
    </xf>
    <xf numFmtId="172" fontId="37" fillId="0" borderId="1" xfId="0" applyNumberFormat="1" applyFont="1" applyBorder="1" applyAlignment="1">
      <alignment horizontal="left" vertical="top"/>
    </xf>
    <xf numFmtId="1" fontId="0" fillId="0" borderId="0" xfId="0" applyNumberFormat="1" applyAlignment="1">
      <alignment vertical="top"/>
    </xf>
    <xf numFmtId="166" fontId="39" fillId="0" borderId="0" xfId="0" applyNumberFormat="1" applyFont="1" applyAlignment="1">
      <alignment horizontal="left" vertical="top"/>
    </xf>
    <xf numFmtId="166" fontId="38" fillId="0" borderId="0" xfId="0" applyNumberFormat="1" applyFont="1" applyAlignment="1">
      <alignment horizontal="left" vertical="top"/>
    </xf>
    <xf numFmtId="166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165" fontId="39" fillId="0" borderId="1" xfId="0" applyNumberFormat="1" applyFont="1" applyBorder="1" applyAlignment="1">
      <alignment horizontal="left" vertical="top"/>
    </xf>
    <xf numFmtId="0" fontId="11" fillId="4" borderId="0" xfId="0" applyFont="1" applyFill="1"/>
    <xf numFmtId="172" fontId="37" fillId="4" borderId="1" xfId="0" applyNumberFormat="1" applyFont="1" applyFill="1" applyBorder="1" applyAlignment="1">
      <alignment horizontal="left" vertical="top"/>
    </xf>
    <xf numFmtId="166" fontId="39" fillId="4" borderId="0" xfId="0" applyNumberFormat="1" applyFont="1" applyFill="1" applyAlignment="1">
      <alignment horizontal="left" vertical="top"/>
    </xf>
    <xf numFmtId="3" fontId="37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left" vertical="top"/>
    </xf>
    <xf numFmtId="166" fontId="8" fillId="0" borderId="0" xfId="0" applyNumberFormat="1" applyFont="1" applyAlignment="1">
      <alignment vertical="top"/>
    </xf>
    <xf numFmtId="166" fontId="10" fillId="0" borderId="2" xfId="0" applyNumberFormat="1" applyFont="1" applyBorder="1" applyAlignment="1">
      <alignment vertical="top"/>
    </xf>
    <xf numFmtId="165" fontId="14" fillId="0" borderId="3" xfId="0" applyNumberFormat="1" applyFont="1" applyBorder="1"/>
    <xf numFmtId="166" fontId="12" fillId="0" borderId="0" xfId="0" applyNumberFormat="1" applyFont="1" applyAlignment="1">
      <alignment vertical="top"/>
    </xf>
    <xf numFmtId="166" fontId="11" fillId="4" borderId="0" xfId="0" applyNumberFormat="1" applyFont="1" applyFill="1" applyAlignment="1">
      <alignment vertical="top"/>
    </xf>
    <xf numFmtId="0" fontId="11" fillId="4" borderId="0" xfId="0" applyFont="1" applyFill="1" applyAlignment="1">
      <alignment wrapText="1"/>
    </xf>
    <xf numFmtId="166" fontId="0" fillId="0" borderId="2" xfId="0" applyNumberFormat="1" applyBorder="1"/>
    <xf numFmtId="166" fontId="0" fillId="0" borderId="2" xfId="0" applyNumberFormat="1" applyBorder="1" applyAlignment="1">
      <alignment vertical="top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wrapText="1"/>
    </xf>
    <xf numFmtId="165" fontId="0" fillId="0" borderId="2" xfId="0" applyNumberFormat="1" applyBorder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166" fontId="11" fillId="4" borderId="1" xfId="0" applyNumberFormat="1" applyFont="1" applyFill="1" applyBorder="1" applyAlignment="1">
      <alignment vertical="top"/>
    </xf>
    <xf numFmtId="0" fontId="11" fillId="4" borderId="1" xfId="0" applyFont="1" applyFill="1" applyBorder="1" applyAlignment="1">
      <alignment wrapText="1"/>
    </xf>
    <xf numFmtId="166" fontId="0" fillId="0" borderId="0" xfId="0" applyNumberFormat="1" applyAlignment="1">
      <alignment vertical="top"/>
    </xf>
    <xf numFmtId="0" fontId="9" fillId="0" borderId="0" xfId="0" applyFont="1" applyAlignment="1">
      <alignment wrapText="1"/>
    </xf>
    <xf numFmtId="166" fontId="12" fillId="0" borderId="1" xfId="0" applyNumberFormat="1" applyFont="1" applyBorder="1"/>
    <xf numFmtId="0" fontId="7" fillId="4" borderId="0" xfId="0" applyFont="1" applyFill="1"/>
    <xf numFmtId="0" fontId="16" fillId="4" borderId="1" xfId="0" applyFont="1" applyFill="1" applyBorder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top" wrapText="1"/>
    </xf>
    <xf numFmtId="0" fontId="10" fillId="0" borderId="0" xfId="0" applyFont="1" applyAlignment="1">
      <alignment horizontal="left" wrapText="1"/>
    </xf>
    <xf numFmtId="172" fontId="10" fillId="0" borderId="2" xfId="0" applyNumberFormat="1" applyFont="1" applyBorder="1" applyAlignment="1">
      <alignment horizontal="right"/>
    </xf>
    <xf numFmtId="184" fontId="10" fillId="0" borderId="0" xfId="0" applyNumberFormat="1" applyFont="1"/>
    <xf numFmtId="0" fontId="10" fillId="0" borderId="0" xfId="0" applyFont="1" applyAlignment="1">
      <alignment horizontal="justify" wrapText="1"/>
    </xf>
    <xf numFmtId="17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left"/>
    </xf>
    <xf numFmtId="0" fontId="11" fillId="4" borderId="0" xfId="0" applyFont="1" applyFill="1" applyAlignment="1">
      <alignment horizontal="justify" wrapText="1"/>
    </xf>
    <xf numFmtId="0" fontId="11" fillId="0" borderId="0" xfId="0" applyFont="1" applyAlignment="1">
      <alignment wrapText="1"/>
    </xf>
    <xf numFmtId="167" fontId="11" fillId="0" borderId="0" xfId="0" applyNumberFormat="1" applyFont="1" applyAlignment="1">
      <alignment wrapText="1"/>
    </xf>
    <xf numFmtId="184" fontId="11" fillId="0" borderId="0" xfId="0" applyNumberFormat="1" applyFont="1" applyAlignment="1">
      <alignment wrapText="1"/>
    </xf>
    <xf numFmtId="0" fontId="11" fillId="4" borderId="1" xfId="0" applyFont="1" applyFill="1" applyBorder="1" applyAlignment="1">
      <alignment horizontal="justify" wrapText="1"/>
    </xf>
    <xf numFmtId="172" fontId="37" fillId="0" borderId="1" xfId="0" applyNumberFormat="1" applyFont="1" applyBorder="1" applyAlignment="1">
      <alignment horizontal="left"/>
    </xf>
    <xf numFmtId="0" fontId="52" fillId="0" borderId="0" xfId="0" applyFont="1"/>
    <xf numFmtId="167" fontId="11" fillId="0" borderId="0" xfId="0" applyNumberFormat="1" applyFont="1"/>
    <xf numFmtId="184" fontId="11" fillId="0" borderId="0" xfId="0" applyNumberFormat="1" applyFont="1"/>
    <xf numFmtId="165" fontId="9" fillId="0" borderId="0" xfId="0" applyNumberFormat="1" applyFont="1" applyAlignment="1">
      <alignment horizontal="left"/>
    </xf>
    <xf numFmtId="10" fontId="9" fillId="0" borderId="0" xfId="0" applyNumberFormat="1" applyFont="1"/>
    <xf numFmtId="165" fontId="8" fillId="4" borderId="0" xfId="0" applyNumberFormat="1" applyFont="1" applyFill="1" applyAlignment="1">
      <alignment vertical="top"/>
    </xf>
    <xf numFmtId="165" fontId="9" fillId="4" borderId="0" xfId="0" applyNumberFormat="1" applyFont="1" applyFill="1" applyAlignment="1">
      <alignment horizontal="right"/>
    </xf>
    <xf numFmtId="165" fontId="9" fillId="4" borderId="0" xfId="0" applyNumberFormat="1" applyFont="1" applyFill="1" applyAlignment="1">
      <alignment horizontal="left"/>
    </xf>
    <xf numFmtId="165" fontId="16" fillId="4" borderId="0" xfId="0" applyNumberFormat="1" applyFont="1" applyFill="1"/>
    <xf numFmtId="165" fontId="46" fillId="4" borderId="0" xfId="0" applyNumberFormat="1" applyFont="1" applyFill="1" applyAlignment="1">
      <alignment vertical="top"/>
    </xf>
    <xf numFmtId="165" fontId="46" fillId="4" borderId="0" xfId="0" applyNumberFormat="1" applyFont="1" applyFill="1" applyAlignment="1">
      <alignment wrapText="1"/>
    </xf>
    <xf numFmtId="165" fontId="16" fillId="4" borderId="0" xfId="0" applyNumberFormat="1" applyFont="1" applyFill="1" applyAlignment="1">
      <alignment horizontal="right"/>
    </xf>
    <xf numFmtId="165" fontId="16" fillId="4" borderId="0" xfId="0" applyNumberFormat="1" applyFont="1" applyFill="1" applyAlignment="1">
      <alignment horizontal="left"/>
    </xf>
    <xf numFmtId="10" fontId="16" fillId="0" borderId="0" xfId="0" applyNumberFormat="1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165" fontId="10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horizontal="left"/>
    </xf>
    <xf numFmtId="169" fontId="12" fillId="0" borderId="1" xfId="0" applyNumberFormat="1" applyFont="1" applyBorder="1" applyAlignment="1">
      <alignment horizontal="right"/>
    </xf>
    <xf numFmtId="0" fontId="37" fillId="0" borderId="0" xfId="0" applyFont="1" applyAlignment="1">
      <alignment horizontal="right" vertical="top"/>
    </xf>
    <xf numFmtId="169" fontId="10" fillId="0" borderId="0" xfId="0" applyNumberFormat="1" applyFont="1" applyAlignment="1">
      <alignment horizontal="right"/>
    </xf>
    <xf numFmtId="172" fontId="37" fillId="0" borderId="0" xfId="0" applyNumberFormat="1" applyFont="1" applyAlignment="1">
      <alignment horizontal="right" vertical="top"/>
    </xf>
    <xf numFmtId="165" fontId="10" fillId="4" borderId="1" xfId="0" applyNumberFormat="1" applyFont="1" applyFill="1" applyBorder="1" applyAlignment="1">
      <alignment vertical="top"/>
    </xf>
    <xf numFmtId="165" fontId="8" fillId="4" borderId="1" xfId="0" applyNumberFormat="1" applyFont="1" applyFill="1" applyBorder="1"/>
    <xf numFmtId="172" fontId="37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179" fontId="7" fillId="0" borderId="0" xfId="0" applyNumberFormat="1" applyFont="1"/>
    <xf numFmtId="179" fontId="6" fillId="0" borderId="0" xfId="0" applyNumberFormat="1" applyFont="1" applyAlignment="1">
      <alignment horizontal="right"/>
    </xf>
    <xf numFmtId="179" fontId="37" fillId="0" borderId="0" xfId="0" applyNumberFormat="1" applyFont="1" applyAlignment="1">
      <alignment horizontal="left" vertical="center"/>
    </xf>
    <xf numFmtId="179" fontId="6" fillId="0" borderId="0" xfId="0" applyNumberFormat="1" applyFont="1"/>
    <xf numFmtId="179" fontId="6" fillId="0" borderId="0" xfId="0" applyNumberFormat="1" applyFont="1" applyAlignment="1">
      <alignment horizontal="left"/>
    </xf>
    <xf numFmtId="179" fontId="7" fillId="4" borderId="0" xfId="0" applyNumberFormat="1" applyFont="1" applyFill="1"/>
    <xf numFmtId="179" fontId="6" fillId="4" borderId="0" xfId="0" applyNumberFormat="1" applyFont="1" applyFill="1" applyAlignment="1">
      <alignment horizontal="right"/>
    </xf>
    <xf numFmtId="179" fontId="37" fillId="4" borderId="0" xfId="0" applyNumberFormat="1" applyFont="1" applyFill="1" applyAlignment="1">
      <alignment horizontal="left" vertical="top"/>
    </xf>
    <xf numFmtId="179" fontId="16" fillId="4" borderId="1" xfId="0" applyNumberFormat="1" applyFont="1" applyFill="1" applyBorder="1"/>
    <xf numFmtId="179" fontId="16" fillId="4" borderId="1" xfId="0" applyNumberFormat="1" applyFont="1" applyFill="1" applyBorder="1" applyAlignment="1">
      <alignment horizontal="right"/>
    </xf>
    <xf numFmtId="179" fontId="38" fillId="4" borderId="1" xfId="0" applyNumberFormat="1" applyFont="1" applyFill="1" applyBorder="1" applyAlignment="1">
      <alignment horizontal="left" vertical="top"/>
    </xf>
    <xf numFmtId="179" fontId="16" fillId="0" borderId="1" xfId="0" applyNumberFormat="1" applyFont="1" applyBorder="1" applyAlignment="1">
      <alignment horizontal="right"/>
    </xf>
    <xf numFmtId="179" fontId="38" fillId="0" borderId="0" xfId="0" applyNumberFormat="1" applyFont="1" applyAlignment="1">
      <alignment horizontal="left" vertical="center"/>
    </xf>
    <xf numFmtId="179" fontId="16" fillId="0" borderId="0" xfId="0" applyNumberFormat="1" applyFont="1"/>
    <xf numFmtId="179" fontId="16" fillId="0" borderId="0" xfId="0" applyNumberFormat="1" applyFont="1" applyAlignment="1">
      <alignment horizontal="left"/>
    </xf>
    <xf numFmtId="179" fontId="10" fillId="0" borderId="0" xfId="0" applyNumberFormat="1" applyFont="1" applyAlignment="1">
      <alignment horizontal="left"/>
    </xf>
    <xf numFmtId="179" fontId="10" fillId="0" borderId="1" xfId="0" applyNumberFormat="1" applyFont="1" applyBorder="1"/>
    <xf numFmtId="179" fontId="37" fillId="0" borderId="1" xfId="0" applyNumberFormat="1" applyFont="1" applyBorder="1" applyAlignment="1">
      <alignment horizontal="left" vertical="top"/>
    </xf>
    <xf numFmtId="179" fontId="10" fillId="0" borderId="1" xfId="0" applyNumberFormat="1" applyFont="1" applyBorder="1" applyAlignment="1">
      <alignment horizontal="right"/>
    </xf>
    <xf numFmtId="179" fontId="11" fillId="0" borderId="1" xfId="0" applyNumberFormat="1" applyFont="1" applyBorder="1" applyAlignment="1">
      <alignment horizontal="right"/>
    </xf>
    <xf numFmtId="179" fontId="39" fillId="0" borderId="1" xfId="0" applyNumberFormat="1" applyFont="1" applyBorder="1" applyAlignment="1">
      <alignment horizontal="left" vertical="top"/>
    </xf>
    <xf numFmtId="179" fontId="10" fillId="0" borderId="1" xfId="0" quotePrefix="1" applyNumberFormat="1" applyFont="1" applyBorder="1" applyAlignment="1">
      <alignment horizontal="right"/>
    </xf>
    <xf numFmtId="179" fontId="37" fillId="0" borderId="1" xfId="0" quotePrefix="1" applyNumberFormat="1" applyFont="1" applyBorder="1" applyAlignment="1">
      <alignment horizontal="left" vertical="top"/>
    </xf>
    <xf numFmtId="179" fontId="39" fillId="0" borderId="0" xfId="0" applyNumberFormat="1" applyFont="1" applyAlignment="1">
      <alignment horizontal="left" vertical="center"/>
    </xf>
    <xf numFmtId="179" fontId="11" fillId="0" borderId="0" xfId="0" applyNumberFormat="1" applyFont="1" applyAlignment="1">
      <alignment horizontal="left"/>
    </xf>
    <xf numFmtId="179" fontId="39" fillId="0" borderId="0" xfId="0" applyNumberFormat="1" applyFont="1" applyAlignment="1">
      <alignment horizontal="left" vertical="top"/>
    </xf>
    <xf numFmtId="179" fontId="10" fillId="0" borderId="0" xfId="0" applyNumberFormat="1" applyFont="1" applyAlignment="1">
      <alignment wrapText="1"/>
    </xf>
    <xf numFmtId="179" fontId="37" fillId="0" borderId="0" xfId="0" applyNumberFormat="1" applyFont="1" applyAlignment="1">
      <alignment horizontal="left" vertical="center" wrapText="1"/>
    </xf>
    <xf numFmtId="179" fontId="10" fillId="0" borderId="0" xfId="0" applyNumberFormat="1" applyFont="1" applyAlignment="1">
      <alignment horizontal="left" wrapText="1"/>
    </xf>
    <xf numFmtId="180" fontId="37" fillId="0" borderId="1" xfId="0" applyNumberFormat="1" applyFont="1" applyBorder="1" applyAlignment="1">
      <alignment horizontal="left" vertical="top"/>
    </xf>
    <xf numFmtId="181" fontId="10" fillId="0" borderId="0" xfId="0" applyNumberFormat="1" applyFont="1" applyAlignment="1">
      <alignment horizontal="right"/>
    </xf>
    <xf numFmtId="181" fontId="10" fillId="0" borderId="1" xfId="0" applyNumberFormat="1" applyFont="1" applyBorder="1" applyAlignment="1">
      <alignment horizontal="right"/>
    </xf>
    <xf numFmtId="179" fontId="10" fillId="4" borderId="0" xfId="0" applyNumberFormat="1" applyFont="1" applyFill="1" applyAlignment="1">
      <alignment horizontal="right"/>
    </xf>
    <xf numFmtId="179" fontId="7" fillId="4" borderId="0" xfId="0" applyNumberFormat="1" applyFont="1" applyFill="1" applyAlignment="1">
      <alignment horizontal="right"/>
    </xf>
    <xf numFmtId="179" fontId="37" fillId="4" borderId="0" xfId="0" applyNumberFormat="1" applyFont="1" applyFill="1" applyAlignment="1">
      <alignment horizontal="left" vertical="center"/>
    </xf>
    <xf numFmtId="179" fontId="10" fillId="4" borderId="0" xfId="0" applyNumberFormat="1" applyFont="1" applyFill="1" applyAlignment="1">
      <alignment horizontal="left"/>
    </xf>
    <xf numFmtId="179" fontId="37" fillId="0" borderId="1" xfId="0" applyNumberFormat="1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179" fontId="10" fillId="0" borderId="0" xfId="0" quotePrefix="1" applyNumberFormat="1" applyFont="1" applyAlignment="1">
      <alignment horizontal="center"/>
    </xf>
    <xf numFmtId="179" fontId="11" fillId="4" borderId="0" xfId="0" applyNumberFormat="1" applyFont="1" applyFill="1" applyAlignment="1">
      <alignment horizontal="right"/>
    </xf>
    <xf numFmtId="179" fontId="14" fillId="4" borderId="0" xfId="0" applyNumberFormat="1" applyFont="1" applyFill="1" applyAlignment="1">
      <alignment horizontal="right"/>
    </xf>
    <xf numFmtId="1" fontId="10" fillId="0" borderId="1" xfId="0" applyNumberFormat="1" applyFont="1" applyBorder="1" applyAlignment="1">
      <alignment horizontal="center"/>
    </xf>
    <xf numFmtId="1" fontId="37" fillId="0" borderId="1" xfId="0" applyNumberFormat="1" applyFont="1" applyBorder="1" applyAlignment="1">
      <alignment horizontal="left" vertical="top"/>
    </xf>
    <xf numFmtId="1" fontId="12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37" fillId="0" borderId="1" xfId="0" applyNumberFormat="1" applyFont="1" applyBorder="1" applyAlignment="1">
      <alignment horizontal="left" vertical="center"/>
    </xf>
    <xf numFmtId="181" fontId="11" fillId="0" borderId="1" xfId="0" applyNumberFormat="1" applyFont="1" applyBorder="1" applyAlignment="1">
      <alignment horizontal="right"/>
    </xf>
    <xf numFmtId="165" fontId="37" fillId="0" borderId="0" xfId="0" applyNumberFormat="1" applyFont="1" applyAlignment="1">
      <alignment horizontal="left" vertical="center"/>
    </xf>
    <xf numFmtId="179" fontId="38" fillId="4" borderId="0" xfId="0" applyNumberFormat="1" applyFont="1" applyFill="1" applyAlignment="1">
      <alignment horizontal="left" vertical="center"/>
    </xf>
    <xf numFmtId="179" fontId="16" fillId="4" borderId="0" xfId="0" applyNumberFormat="1" applyFont="1" applyFill="1"/>
    <xf numFmtId="179" fontId="10" fillId="4" borderId="0" xfId="0" applyNumberFormat="1" applyFont="1" applyFill="1"/>
    <xf numFmtId="179" fontId="6" fillId="4" borderId="0" xfId="0" applyNumberFormat="1" applyFont="1" applyFill="1"/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center"/>
    </xf>
    <xf numFmtId="185" fontId="7" fillId="0" borderId="0" xfId="0" applyNumberFormat="1" applyFont="1"/>
    <xf numFmtId="49" fontId="7" fillId="0" borderId="0" xfId="0" applyNumberFormat="1" applyFont="1"/>
    <xf numFmtId="185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185" fontId="38" fillId="0" borderId="0" xfId="0" applyNumberFormat="1" applyFont="1" applyAlignment="1">
      <alignment horizontal="left" vertical="top"/>
    </xf>
    <xf numFmtId="185" fontId="16" fillId="0" borderId="0" xfId="0" applyNumberFormat="1" applyFont="1"/>
    <xf numFmtId="49" fontId="16" fillId="0" borderId="0" xfId="0" applyNumberFormat="1" applyFont="1"/>
    <xf numFmtId="185" fontId="46" fillId="0" borderId="0" xfId="0" applyNumberFormat="1" applyFont="1"/>
    <xf numFmtId="0" fontId="55" fillId="0" borderId="0" xfId="0" applyFont="1"/>
    <xf numFmtId="49" fontId="10" fillId="0" borderId="2" xfId="0" applyNumberFormat="1" applyFont="1" applyBorder="1"/>
    <xf numFmtId="49" fontId="10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49" fontId="37" fillId="0" borderId="0" xfId="0" applyNumberFormat="1" applyFont="1" applyAlignment="1">
      <alignment horizontal="left" vertical="top" wrapText="1"/>
    </xf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2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165" fontId="11" fillId="0" borderId="0" xfId="0" applyNumberFormat="1" applyFont="1" applyAlignment="1">
      <alignment vertical="center"/>
    </xf>
    <xf numFmtId="49" fontId="11" fillId="0" borderId="0" xfId="0" applyNumberFormat="1" applyFont="1"/>
    <xf numFmtId="165" fontId="11" fillId="0" borderId="0" xfId="0" applyNumberFormat="1" applyFont="1" applyAlignment="1">
      <alignment horizontal="right" vertical="center"/>
    </xf>
    <xf numFmtId="49" fontId="12" fillId="0" borderId="0" xfId="0" applyNumberFormat="1" applyFont="1"/>
    <xf numFmtId="165" fontId="11" fillId="4" borderId="0" xfId="0" applyNumberFormat="1" applyFont="1" applyFill="1" applyAlignment="1">
      <alignment vertical="center"/>
    </xf>
    <xf numFmtId="49" fontId="11" fillId="4" borderId="0" xfId="0" applyNumberFormat="1" applyFont="1" applyFill="1"/>
    <xf numFmtId="49" fontId="10" fillId="0" borderId="1" xfId="0" applyNumberFormat="1" applyFont="1" applyBorder="1"/>
    <xf numFmtId="185" fontId="37" fillId="0" borderId="0" xfId="0" applyNumberFormat="1" applyFont="1" applyAlignment="1">
      <alignment horizontal="left" vertical="top"/>
    </xf>
    <xf numFmtId="185" fontId="50" fillId="0" borderId="0" xfId="0" applyNumberFormat="1" applyFont="1"/>
    <xf numFmtId="49" fontId="50" fillId="0" borderId="0" xfId="0" applyNumberFormat="1" applyFont="1"/>
    <xf numFmtId="185" fontId="49" fillId="0" borderId="0" xfId="0" applyNumberFormat="1" applyFont="1"/>
    <xf numFmtId="49" fontId="0" fillId="0" borderId="0" xfId="0" applyNumberFormat="1" applyAlignment="1">
      <alignment wrapText="1"/>
    </xf>
    <xf numFmtId="185" fontId="0" fillId="0" borderId="0" xfId="0" applyNumberFormat="1" applyAlignment="1">
      <alignment horizontal="right" wrapText="1"/>
    </xf>
    <xf numFmtId="185" fontId="7" fillId="0" borderId="0" xfId="0" applyNumberFormat="1" applyFont="1" applyAlignment="1">
      <alignment horizontal="right" wrapText="1"/>
    </xf>
    <xf numFmtId="185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49" fillId="0" borderId="0" xfId="0" applyNumberFormat="1" applyFont="1"/>
    <xf numFmtId="185" fontId="0" fillId="0" borderId="0" xfId="0" applyNumberFormat="1" applyAlignment="1">
      <alignment wrapText="1"/>
    </xf>
    <xf numFmtId="185" fontId="7" fillId="0" borderId="0" xfId="0" applyNumberFormat="1" applyFont="1" applyAlignment="1">
      <alignment wrapText="1"/>
    </xf>
    <xf numFmtId="185" fontId="37" fillId="0" borderId="0" xfId="0" applyNumberFormat="1" applyFont="1" applyAlignment="1">
      <alignment horizontal="left" vertical="top" wrapText="1"/>
    </xf>
    <xf numFmtId="186" fontId="3" fillId="0" borderId="0" xfId="0" applyNumberFormat="1" applyFont="1"/>
    <xf numFmtId="187" fontId="3" fillId="0" borderId="0" xfId="0" applyNumberFormat="1" applyFont="1"/>
    <xf numFmtId="0" fontId="3" fillId="0" borderId="0" xfId="0" applyFont="1"/>
    <xf numFmtId="3" fontId="48" fillId="0" borderId="0" xfId="0" applyNumberFormat="1" applyFont="1"/>
    <xf numFmtId="0" fontId="48" fillId="0" borderId="0" xfId="0" applyFont="1"/>
    <xf numFmtId="49" fontId="23" fillId="0" borderId="2" xfId="0" applyNumberFormat="1" applyFont="1" applyBorder="1" applyAlignment="1">
      <alignment horizontal="right"/>
    </xf>
    <xf numFmtId="3" fontId="23" fillId="0" borderId="0" xfId="0" applyNumberFormat="1" applyFont="1"/>
    <xf numFmtId="186" fontId="24" fillId="0" borderId="0" xfId="0" applyNumberFormat="1" applyFont="1"/>
    <xf numFmtId="0" fontId="24" fillId="0" borderId="1" xfId="0" applyFont="1" applyBorder="1"/>
    <xf numFmtId="49" fontId="24" fillId="0" borderId="1" xfId="0" applyNumberFormat="1" applyFont="1" applyBorder="1" applyAlignment="1">
      <alignment horizontal="right"/>
    </xf>
    <xf numFmtId="3" fontId="24" fillId="0" borderId="0" xfId="0" applyNumberFormat="1" applyFont="1"/>
    <xf numFmtId="0" fontId="23" fillId="4" borderId="0" xfId="0" applyFont="1" applyFill="1"/>
    <xf numFmtId="1" fontId="23" fillId="4" borderId="0" xfId="0" applyNumberFormat="1" applyFont="1" applyFill="1"/>
    <xf numFmtId="178" fontId="23" fillId="4" borderId="0" xfId="0" applyNumberFormat="1" applyFont="1" applyFill="1" applyAlignment="1">
      <alignment horizontal="right"/>
    </xf>
    <xf numFmtId="3" fontId="24" fillId="4" borderId="0" xfId="0" applyNumberFormat="1" applyFont="1" applyFill="1"/>
    <xf numFmtId="186" fontId="24" fillId="4" borderId="0" xfId="0" applyNumberFormat="1" applyFont="1" applyFill="1"/>
    <xf numFmtId="1" fontId="23" fillId="0" borderId="0" xfId="0" applyNumberFormat="1" applyFont="1"/>
    <xf numFmtId="178" fontId="23" fillId="0" borderId="0" xfId="0" applyNumberFormat="1" applyFont="1" applyAlignment="1">
      <alignment horizontal="right"/>
    </xf>
    <xf numFmtId="172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86" fontId="23" fillId="0" borderId="0" xfId="0" applyNumberFormat="1" applyFont="1"/>
    <xf numFmtId="187" fontId="23" fillId="0" borderId="0" xfId="0" applyNumberFormat="1" applyFont="1"/>
    <xf numFmtId="1" fontId="23" fillId="0" borderId="0" xfId="0" applyNumberFormat="1" applyFont="1" applyAlignment="1">
      <alignment horizontal="right" vertical="top"/>
    </xf>
    <xf numFmtId="3" fontId="23" fillId="4" borderId="0" xfId="0" applyNumberFormat="1" applyFont="1" applyFill="1"/>
    <xf numFmtId="0" fontId="23" fillId="0" borderId="0" xfId="0" applyFont="1" applyAlignment="1">
      <alignment horizontal="right"/>
    </xf>
    <xf numFmtId="187" fontId="10" fillId="0" borderId="0" xfId="0" applyNumberFormat="1" applyFont="1"/>
    <xf numFmtId="0" fontId="23" fillId="4" borderId="0" xfId="0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0" fontId="24" fillId="0" borderId="0" xfId="0" applyFont="1"/>
    <xf numFmtId="186" fontId="58" fillId="0" borderId="0" xfId="0" applyNumberFormat="1" applyFont="1"/>
    <xf numFmtId="0" fontId="58" fillId="0" borderId="0" xfId="0" applyFont="1"/>
    <xf numFmtId="186" fontId="23" fillId="0" borderId="2" xfId="0" applyNumberFormat="1" applyFont="1" applyBorder="1" applyAlignment="1">
      <alignment horizontal="right"/>
    </xf>
    <xf numFmtId="186" fontId="24" fillId="0" borderId="1" xfId="0" applyNumberFormat="1" applyFont="1" applyBorder="1" applyAlignment="1">
      <alignment horizontal="right"/>
    </xf>
    <xf numFmtId="186" fontId="23" fillId="4" borderId="0" xfId="0" applyNumberFormat="1" applyFont="1" applyFill="1" applyAlignment="1">
      <alignment horizontal="right"/>
    </xf>
    <xf numFmtId="186" fontId="23" fillId="0" borderId="0" xfId="0" applyNumberFormat="1" applyFont="1" applyAlignment="1">
      <alignment horizontal="right"/>
    </xf>
    <xf numFmtId="172" fontId="23" fillId="0" borderId="0" xfId="0" applyNumberFormat="1" applyFont="1"/>
    <xf numFmtId="3" fontId="13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vertical="top"/>
    </xf>
    <xf numFmtId="0" fontId="59" fillId="0" borderId="0" xfId="0" applyFont="1"/>
    <xf numFmtId="186" fontId="24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 vertical="top"/>
    </xf>
    <xf numFmtId="0" fontId="0" fillId="0" borderId="0" xfId="0"/>
    <xf numFmtId="172" fontId="11" fillId="4" borderId="0" xfId="0" applyNumberFormat="1" applyFont="1" applyFill="1" applyBorder="1" applyAlignment="1">
      <alignment horizontal="right"/>
    </xf>
    <xf numFmtId="166" fontId="37" fillId="0" borderId="3" xfId="0" applyNumberFormat="1" applyFont="1" applyBorder="1" applyAlignment="1">
      <alignment horizontal="left" vertical="top"/>
    </xf>
    <xf numFmtId="3" fontId="47" fillId="0" borderId="1" xfId="0" applyNumberFormat="1" applyFont="1" applyBorder="1"/>
    <xf numFmtId="0" fontId="0" fillId="0" borderId="0" xfId="0"/>
    <xf numFmtId="166" fontId="12" fillId="0" borderId="0" xfId="0" applyNumberFormat="1" applyFont="1" applyAlignment="1">
      <alignment horizontal="right" vertical="center"/>
    </xf>
    <xf numFmtId="165" fontId="10" fillId="0" borderId="0" xfId="0" applyNumberFormat="1" applyFont="1" applyBorder="1"/>
    <xf numFmtId="178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/>
    <xf numFmtId="165" fontId="10" fillId="0" borderId="2" xfId="0" applyNumberFormat="1" applyFont="1" applyBorder="1" applyAlignment="1">
      <alignment horizontal="right" vertical="center" wrapText="1"/>
    </xf>
    <xf numFmtId="0" fontId="60" fillId="0" borderId="0" xfId="0" applyFont="1" applyFill="1"/>
    <xf numFmtId="0" fontId="2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Fill="1" applyAlignment="1">
      <alignment horizontal="left" wrapText="1"/>
    </xf>
    <xf numFmtId="165" fontId="10" fillId="0" borderId="0" xfId="12" applyNumberFormat="1" applyFont="1" applyFill="1" applyAlignment="1">
      <alignment horizontal="left" wrapText="1"/>
    </xf>
    <xf numFmtId="165" fontId="10" fillId="0" borderId="0" xfId="12" applyNumberFormat="1" applyFont="1" applyFill="1" applyAlignment="1">
      <alignment horizontal="left"/>
    </xf>
    <xf numFmtId="165" fontId="11" fillId="0" borderId="0" xfId="0" applyNumberFormat="1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165" fontId="10" fillId="0" borderId="0" xfId="0" applyNumberFormat="1" applyFont="1" applyAlignment="1">
      <alignment horizontal="left" wrapText="1"/>
    </xf>
    <xf numFmtId="165" fontId="10" fillId="4" borderId="0" xfId="0" applyNumberFormat="1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172" fontId="10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3" fillId="0" borderId="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48" fillId="0" borderId="0" xfId="0" applyFont="1" applyAlignment="1">
      <alignment vertical="top" wrapText="1"/>
    </xf>
    <xf numFmtId="0" fontId="16" fillId="0" borderId="0" xfId="0" applyFont="1"/>
    <xf numFmtId="0" fontId="19" fillId="0" borderId="0" xfId="0" applyFont="1" applyAlignment="1">
      <alignment horizontal="left" vertical="top" wrapText="1"/>
    </xf>
    <xf numFmtId="165" fontId="7" fillId="4" borderId="0" xfId="0" applyNumberFormat="1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165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5" fontId="16" fillId="4" borderId="1" xfId="0" applyNumberFormat="1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0" fillId="4" borderId="0" xfId="0" applyFill="1" applyAlignment="1">
      <alignment wrapText="1"/>
    </xf>
    <xf numFmtId="165" fontId="16" fillId="4" borderId="0" xfId="0" applyNumberFormat="1" applyFont="1" applyFill="1" applyAlignment="1">
      <alignment vertical="top" wrapText="1"/>
    </xf>
    <xf numFmtId="0" fontId="16" fillId="4" borderId="0" xfId="0" applyFont="1" applyFill="1" applyAlignment="1">
      <alignment wrapText="1"/>
    </xf>
    <xf numFmtId="166" fontId="10" fillId="0" borderId="0" xfId="0" applyNumberFormat="1" applyFont="1" applyAlignment="1">
      <alignment horizontal="left" wrapText="1"/>
    </xf>
    <xf numFmtId="1" fontId="10" fillId="0" borderId="0" xfId="0" applyNumberFormat="1" applyFont="1" applyAlignment="1">
      <alignment wrapText="1"/>
    </xf>
    <xf numFmtId="172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6" fontId="7" fillId="0" borderId="0" xfId="0" applyNumberFormat="1" applyFont="1" applyAlignment="1">
      <alignment wrapText="1"/>
    </xf>
    <xf numFmtId="166" fontId="16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Alignment="1"/>
    <xf numFmtId="166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66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166" fontId="7" fillId="4" borderId="0" xfId="0" applyNumberFormat="1" applyFont="1" applyFill="1" applyAlignment="1">
      <alignment wrapText="1"/>
    </xf>
    <xf numFmtId="166" fontId="16" fillId="4" borderId="1" xfId="0" applyNumberFormat="1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166" fontId="7" fillId="4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166" fontId="10" fillId="4" borderId="0" xfId="0" applyNumberFormat="1" applyFont="1" applyFill="1" applyAlignment="1">
      <alignment horizontal="left" vertical="center" wrapText="1"/>
    </xf>
    <xf numFmtId="166" fontId="7" fillId="4" borderId="0" xfId="0" applyNumberFormat="1" applyFont="1" applyFill="1" applyAlignment="1">
      <alignment horizontal="left" vertical="top" wrapText="1"/>
    </xf>
    <xf numFmtId="166" fontId="16" fillId="4" borderId="1" xfId="0" applyNumberFormat="1" applyFont="1" applyFill="1" applyBorder="1" applyAlignment="1">
      <alignment horizontal="left" wrapText="1"/>
    </xf>
    <xf numFmtId="166" fontId="16" fillId="4" borderId="0" xfId="0" applyNumberFormat="1" applyFont="1" applyFill="1" applyAlignment="1">
      <alignment wrapText="1"/>
    </xf>
    <xf numFmtId="0" fontId="15" fillId="4" borderId="0" xfId="0" applyFont="1" applyFill="1" applyAlignment="1">
      <alignment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5" fontId="10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165" fontId="10" fillId="0" borderId="0" xfId="0" applyNumberFormat="1" applyFont="1" applyAlignment="1">
      <alignment wrapText="1"/>
    </xf>
    <xf numFmtId="179" fontId="10" fillId="0" borderId="0" xfId="0" applyNumberFormat="1" applyFont="1" applyAlignment="1">
      <alignment horizontal="left"/>
    </xf>
    <xf numFmtId="179" fontId="7" fillId="4" borderId="0" xfId="0" applyNumberFormat="1" applyFont="1" applyFill="1" applyAlignment="1">
      <alignment horizontal="left" wrapText="1"/>
    </xf>
    <xf numFmtId="0" fontId="7" fillId="4" borderId="0" xfId="0" applyFont="1" applyFill="1" applyAlignment="1">
      <alignment vertical="top" wrapText="1"/>
    </xf>
    <xf numFmtId="185" fontId="16" fillId="4" borderId="0" xfId="0" applyNumberFormat="1" applyFont="1" applyFill="1" applyAlignment="1">
      <alignment vertical="top" wrapText="1"/>
    </xf>
    <xf numFmtId="0" fontId="15" fillId="4" borderId="0" xfId="0" applyFont="1" applyFill="1"/>
    <xf numFmtId="0" fontId="23" fillId="0" borderId="0" xfId="0" applyFont="1" applyAlignment="1">
      <alignment horizontal="left" wrapText="1"/>
    </xf>
    <xf numFmtId="0" fontId="48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3" fillId="0" borderId="2" xfId="0" applyFont="1" applyBorder="1" applyAlignment="1">
      <alignment horizontal="left"/>
    </xf>
    <xf numFmtId="0" fontId="56" fillId="0" borderId="0" xfId="14" applyFont="1" applyFill="1" applyAlignment="1" applyProtection="1">
      <alignment horizontal="left"/>
    </xf>
    <xf numFmtId="0" fontId="24" fillId="0" borderId="0" xfId="0" applyFont="1" applyAlignment="1">
      <alignment horizontal="left"/>
    </xf>
    <xf numFmtId="0" fontId="57" fillId="0" borderId="0" xfId="14" applyFont="1" applyFill="1" applyAlignment="1" applyProtection="1">
      <alignment horizontal="left"/>
    </xf>
    <xf numFmtId="0" fontId="56" fillId="0" borderId="0" xfId="14" quotePrefix="1" applyFont="1" applyFill="1" applyAlignment="1" applyProtection="1">
      <alignment horizontal="left"/>
    </xf>
    <xf numFmtId="0" fontId="24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</cellXfs>
  <cellStyles count="15">
    <cellStyle name="Hyperlänk 2" xfId="3" xr:uid="{00000000-0005-0000-0000-000001000000}"/>
    <cellStyle name="Hyperlänk 3" xfId="14" xr:uid="{AF3CB179-BA1D-4930-9B5F-E32C44DCFDD1}"/>
    <cellStyle name="Normal" xfId="0" builtinId="0"/>
    <cellStyle name="Normal 2" xfId="1" xr:uid="{00000000-0005-0000-0000-000003000000}"/>
    <cellStyle name="Normal 2 2" xfId="8" xr:uid="{00000000-0005-0000-0000-000004000000}"/>
    <cellStyle name="Normal 3" xfId="4" xr:uid="{00000000-0005-0000-0000-000005000000}"/>
    <cellStyle name="Normal 3 2" xfId="10" xr:uid="{00000000-0005-0000-0000-000006000000}"/>
    <cellStyle name="Normal 3 4" xfId="12" xr:uid="{10B12A43-5673-4E62-BB21-904CBD453240}"/>
    <cellStyle name="Procent 2" xfId="5" xr:uid="{00000000-0005-0000-0000-000007000000}"/>
    <cellStyle name="Procent 3" xfId="7" xr:uid="{00000000-0005-0000-0000-000008000000}"/>
    <cellStyle name="Procent 3 2" xfId="11" xr:uid="{00000000-0005-0000-0000-000009000000}"/>
    <cellStyle name="Resultat" xfId="6" xr:uid="{00000000-0005-0000-0000-00000A000000}"/>
    <cellStyle name="Tusental" xfId="13" builtinId="3"/>
    <cellStyle name="Tusental 2" xfId="2" xr:uid="{00000000-0005-0000-0000-00000B000000}"/>
    <cellStyle name="Tusental 2 2" xfId="9" xr:uid="{00000000-0005-0000-0000-00000C000000}"/>
  </cellStyles>
  <dxfs count="0"/>
  <tableStyles count="0" defaultTableStyle="TableStyleMedium9" defaultPivotStyle="PivotStyleLight16"/>
  <colors>
    <mruColors>
      <color rgb="FFFA4CD5"/>
      <color rgb="FFFFFF43"/>
      <color rgb="FF52AF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11</xdr:col>
      <xdr:colOff>60681</xdr:colOff>
      <xdr:row>10</xdr:row>
      <xdr:rowOff>290514</xdr:rowOff>
    </xdr:to>
    <xdr:pic>
      <xdr:nvPicPr>
        <xdr:cNvPr id="8" name="Bildobjekt 7" descr="sos_farg_sv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0" y="1704975"/>
          <a:ext cx="3108681" cy="452439"/>
        </a:xfrm>
        <a:prstGeom prst="rect">
          <a:avLst/>
        </a:prstGeom>
      </xdr:spPr>
    </xdr:pic>
    <xdr:clientData/>
  </xdr:twoCellAnchor>
  <xdr:twoCellAnchor editAs="oneCell">
    <xdr:from>
      <xdr:col>1</xdr:col>
      <xdr:colOff>71439</xdr:colOff>
      <xdr:row>7</xdr:row>
      <xdr:rowOff>95250</xdr:rowOff>
    </xdr:from>
    <xdr:to>
      <xdr:col>4</xdr:col>
      <xdr:colOff>583407</xdr:colOff>
      <xdr:row>10</xdr:row>
      <xdr:rowOff>243174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9D5DAA1-0828-416A-901F-8880183D9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8" y="1500188"/>
          <a:ext cx="2333624" cy="6479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979149</xdr:colOff>
      <xdr:row>49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7B7FD8C7-3BA1-4E29-900E-7F939B06A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534400"/>
          <a:ext cx="1607799" cy="23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979149</xdr:colOff>
      <xdr:row>49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6551D875-15B5-4CE9-BA94-C76A51BF6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534400"/>
          <a:ext cx="1607799" cy="23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48</xdr:row>
      <xdr:rowOff>9525</xdr:rowOff>
    </xdr:from>
    <xdr:to>
      <xdr:col>3</xdr:col>
      <xdr:colOff>1074399</xdr:colOff>
      <xdr:row>48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99BE492F-D90D-4894-AA00-C62E37330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781925"/>
          <a:ext cx="1607799" cy="23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48</xdr:row>
      <xdr:rowOff>9525</xdr:rowOff>
    </xdr:from>
    <xdr:to>
      <xdr:col>3</xdr:col>
      <xdr:colOff>1074399</xdr:colOff>
      <xdr:row>48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0538E560-F671-4613-A45A-CD7E81BA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781925"/>
          <a:ext cx="1607799" cy="23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52</xdr:row>
      <xdr:rowOff>9525</xdr:rowOff>
    </xdr:from>
    <xdr:to>
      <xdr:col>3</xdr:col>
      <xdr:colOff>855324</xdr:colOff>
      <xdr:row>52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EFA553A2-7FFE-44D5-846B-C53F1BC65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610600"/>
          <a:ext cx="1607799" cy="234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27</xdr:row>
      <xdr:rowOff>9525</xdr:rowOff>
    </xdr:from>
    <xdr:to>
      <xdr:col>1</xdr:col>
      <xdr:colOff>1436349</xdr:colOff>
      <xdr:row>27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78681044-5314-4C7D-B05B-ED8AF259E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286250"/>
          <a:ext cx="1607799" cy="234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893424</xdr:colOff>
      <xdr:row>49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99C8F559-0470-4813-A572-FB8A50F8D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372475"/>
          <a:ext cx="1607799" cy="23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49</xdr:row>
      <xdr:rowOff>9525</xdr:rowOff>
    </xdr:from>
    <xdr:to>
      <xdr:col>3</xdr:col>
      <xdr:colOff>893424</xdr:colOff>
      <xdr:row>49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405AEF5E-E01F-49BE-9791-055856C5E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372475"/>
          <a:ext cx="1607799" cy="234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48</xdr:row>
      <xdr:rowOff>66675</xdr:rowOff>
    </xdr:from>
    <xdr:to>
      <xdr:col>3</xdr:col>
      <xdr:colOff>941049</xdr:colOff>
      <xdr:row>48</xdr:row>
      <xdr:rowOff>300675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04DC3C9B-12C5-4183-9959-3FB2EECBB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8582025"/>
          <a:ext cx="1607799" cy="234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52</xdr:row>
      <xdr:rowOff>9525</xdr:rowOff>
    </xdr:from>
    <xdr:to>
      <xdr:col>3</xdr:col>
      <xdr:colOff>855324</xdr:colOff>
      <xdr:row>52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E083F8A4-E32D-4341-B882-C9C8CC97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239125"/>
          <a:ext cx="1607799" cy="23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71</xdr:row>
      <xdr:rowOff>85725</xdr:rowOff>
    </xdr:from>
    <xdr:to>
      <xdr:col>5</xdr:col>
      <xdr:colOff>782935</xdr:colOff>
      <xdr:row>72</xdr:row>
      <xdr:rowOff>56835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11639550"/>
          <a:ext cx="1611609" cy="2378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581025</xdr:rowOff>
    </xdr:from>
    <xdr:to>
      <xdr:col>3</xdr:col>
      <xdr:colOff>912474</xdr:colOff>
      <xdr:row>20</xdr:row>
      <xdr:rowOff>138750</xdr:rowOff>
    </xdr:to>
    <xdr:pic>
      <xdr:nvPicPr>
        <xdr:cNvPr id="6" name="Bildobjekt 5" descr="sos_farg_sve.png">
          <a:extLst>
            <a:ext uri="{FF2B5EF4-FFF2-40B4-BE49-F238E27FC236}">
              <a16:creationId xmlns:a16="http://schemas.microsoft.com/office/drawing/2014/main" id="{6DD1FBEE-C3D3-4060-9DE3-D2B103964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3743325"/>
          <a:ext cx="1607799" cy="234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50</xdr:row>
      <xdr:rowOff>9525</xdr:rowOff>
    </xdr:from>
    <xdr:to>
      <xdr:col>3</xdr:col>
      <xdr:colOff>360024</xdr:colOff>
      <xdr:row>50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31924575-0FD6-4554-8D3E-F71277163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105775"/>
          <a:ext cx="1607799" cy="23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50</xdr:row>
      <xdr:rowOff>9525</xdr:rowOff>
    </xdr:from>
    <xdr:to>
      <xdr:col>3</xdr:col>
      <xdr:colOff>360024</xdr:colOff>
      <xdr:row>50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15EB41A5-0574-48E1-AACB-EA34F9453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429625"/>
          <a:ext cx="1607799" cy="23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21</xdr:row>
      <xdr:rowOff>9525</xdr:rowOff>
    </xdr:from>
    <xdr:to>
      <xdr:col>1</xdr:col>
      <xdr:colOff>131424</xdr:colOff>
      <xdr:row>21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E3DF8C9A-B5CD-4D8F-8C36-AABD3B314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067175"/>
          <a:ext cx="1607799" cy="23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46</xdr:row>
      <xdr:rowOff>9525</xdr:rowOff>
    </xdr:from>
    <xdr:to>
      <xdr:col>1</xdr:col>
      <xdr:colOff>131424</xdr:colOff>
      <xdr:row>46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CF982E03-59A1-45CB-9620-95A343B38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953500"/>
          <a:ext cx="1607799" cy="234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51</xdr:row>
      <xdr:rowOff>9525</xdr:rowOff>
    </xdr:from>
    <xdr:to>
      <xdr:col>2</xdr:col>
      <xdr:colOff>1217274</xdr:colOff>
      <xdr:row>51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18AA543A-9D70-4154-A3B3-739C0F76C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267700"/>
          <a:ext cx="1607799" cy="234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133</xdr:row>
      <xdr:rowOff>9525</xdr:rowOff>
    </xdr:from>
    <xdr:to>
      <xdr:col>0</xdr:col>
      <xdr:colOff>1617324</xdr:colOff>
      <xdr:row>133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C1BF3D62-A118-4056-AFA3-9EBC28C9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1155025"/>
          <a:ext cx="1607799" cy="234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133</xdr:row>
      <xdr:rowOff>9525</xdr:rowOff>
    </xdr:from>
    <xdr:to>
      <xdr:col>0</xdr:col>
      <xdr:colOff>1626849</xdr:colOff>
      <xdr:row>133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C1DF4D46-9F81-4CB8-A7B8-52010C921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1459825"/>
          <a:ext cx="1607799" cy="23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9525</xdr:rowOff>
    </xdr:from>
    <xdr:to>
      <xdr:col>11</xdr:col>
      <xdr:colOff>788649</xdr:colOff>
      <xdr:row>44</xdr:row>
      <xdr:rowOff>81600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B3DF2840-9F86-483F-9537-F9A99E39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7296150"/>
          <a:ext cx="1607799" cy="23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12</xdr:row>
      <xdr:rowOff>47625</xdr:rowOff>
    </xdr:from>
    <xdr:to>
      <xdr:col>3</xdr:col>
      <xdr:colOff>1322049</xdr:colOff>
      <xdr:row>12</xdr:row>
      <xdr:rowOff>281625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7F470831-446A-4754-8A74-45699FA26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028825"/>
          <a:ext cx="1607799" cy="23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20</xdr:row>
      <xdr:rowOff>19050</xdr:rowOff>
    </xdr:from>
    <xdr:to>
      <xdr:col>0</xdr:col>
      <xdr:colOff>1626849</xdr:colOff>
      <xdr:row>20</xdr:row>
      <xdr:rowOff>253050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AF3A118A-0E9F-422A-BA6E-FD7564139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933825"/>
          <a:ext cx="1607799" cy="23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66</xdr:row>
      <xdr:rowOff>114300</xdr:rowOff>
    </xdr:from>
    <xdr:to>
      <xdr:col>5</xdr:col>
      <xdr:colOff>102849</xdr:colOff>
      <xdr:row>67</xdr:row>
      <xdr:rowOff>214950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B2883308-B1BD-4759-A14F-24D11CA9C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8934450"/>
          <a:ext cx="1607799" cy="23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</xdr:row>
      <xdr:rowOff>76200</xdr:rowOff>
    </xdr:from>
    <xdr:to>
      <xdr:col>5</xdr:col>
      <xdr:colOff>102849</xdr:colOff>
      <xdr:row>24</xdr:row>
      <xdr:rowOff>167325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12A2C847-78ED-4831-A07A-5FC6A5765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3467100"/>
          <a:ext cx="1607799" cy="23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9525</xdr:rowOff>
    </xdr:from>
    <xdr:to>
      <xdr:col>2</xdr:col>
      <xdr:colOff>855324</xdr:colOff>
      <xdr:row>38</xdr:row>
      <xdr:rowOff>14925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04C79409-11E7-47CF-ADFE-5EA98D5DA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6400800"/>
          <a:ext cx="1607799" cy="23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6</xdr:row>
      <xdr:rowOff>38100</xdr:rowOff>
    </xdr:from>
    <xdr:to>
      <xdr:col>2</xdr:col>
      <xdr:colOff>760074</xdr:colOff>
      <xdr:row>7</xdr:row>
      <xdr:rowOff>205425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2EA9F180-DBC0-41E9-91EA-1FBA9A000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104900"/>
          <a:ext cx="1607799" cy="23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12</xdr:row>
      <xdr:rowOff>9525</xdr:rowOff>
    </xdr:from>
    <xdr:to>
      <xdr:col>1</xdr:col>
      <xdr:colOff>407649</xdr:colOff>
      <xdr:row>12</xdr:row>
      <xdr:rowOff>243525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322B6580-4273-4B48-846D-190699096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466975"/>
          <a:ext cx="1607799" cy="23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28</xdr:row>
      <xdr:rowOff>9525</xdr:rowOff>
    </xdr:from>
    <xdr:to>
      <xdr:col>1</xdr:col>
      <xdr:colOff>407649</xdr:colOff>
      <xdr:row>28</xdr:row>
      <xdr:rowOff>243525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F57FCE96-598A-45DE-A4EB-1B84FD7F1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5000625"/>
          <a:ext cx="1607799" cy="23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44</xdr:row>
      <xdr:rowOff>9525</xdr:rowOff>
    </xdr:from>
    <xdr:to>
      <xdr:col>1</xdr:col>
      <xdr:colOff>407649</xdr:colOff>
      <xdr:row>44</xdr:row>
      <xdr:rowOff>243525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554073D7-122C-4B39-B6DA-AD9A82A65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534275"/>
          <a:ext cx="1607799" cy="23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1\gemensam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1\gemensam\prod\RM\Hamn\Tabell\Uttagssystem\MS%20SQL\Tabell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 10A"/>
      <sheetName val="Tabell 10B"/>
      <sheetName val="Data"/>
      <sheetName val="SQLfråga"/>
      <sheetName val="vbaKod"/>
    </sheetNames>
    <sheetDataSet>
      <sheetData sheetId="0"/>
      <sheetData sheetId="1"/>
      <sheetData sheetId="2">
        <row r="2">
          <cell r="B2">
            <v>1</v>
          </cell>
        </row>
        <row r="44">
          <cell r="B44">
            <v>1</v>
          </cell>
          <cell r="C44">
            <v>33110</v>
          </cell>
          <cell r="D44">
            <v>5579256</v>
          </cell>
          <cell r="E44">
            <v>1123645</v>
          </cell>
          <cell r="F44">
            <v>12583</v>
          </cell>
          <cell r="G44">
            <v>296385</v>
          </cell>
          <cell r="H44">
            <v>0</v>
          </cell>
          <cell r="I44">
            <v>3131367</v>
          </cell>
          <cell r="J44">
            <v>0</v>
          </cell>
          <cell r="K44">
            <v>139948</v>
          </cell>
        </row>
        <row r="45">
          <cell r="B45">
            <v>2</v>
          </cell>
          <cell r="C45">
            <v>2130</v>
          </cell>
          <cell r="D45">
            <v>624955</v>
          </cell>
          <cell r="E45">
            <v>125375</v>
          </cell>
          <cell r="F45">
            <v>727</v>
          </cell>
          <cell r="G45">
            <v>82728</v>
          </cell>
          <cell r="H45">
            <v>0</v>
          </cell>
          <cell r="I45">
            <v>1091696</v>
          </cell>
          <cell r="J45">
            <v>0</v>
          </cell>
          <cell r="K45">
            <v>7642</v>
          </cell>
        </row>
        <row r="46">
          <cell r="B46">
            <v>3</v>
          </cell>
          <cell r="C46">
            <v>28610</v>
          </cell>
          <cell r="D46">
            <v>4282073</v>
          </cell>
          <cell r="E46">
            <v>846353</v>
          </cell>
          <cell r="F46">
            <v>11216</v>
          </cell>
          <cell r="G46">
            <v>193159</v>
          </cell>
          <cell r="H46">
            <v>0</v>
          </cell>
          <cell r="I46">
            <v>1748455</v>
          </cell>
          <cell r="J46">
            <v>0</v>
          </cell>
          <cell r="K46">
            <v>0</v>
          </cell>
        </row>
        <row r="47">
          <cell r="B47">
            <v>4</v>
          </cell>
          <cell r="C47">
            <v>588</v>
          </cell>
          <cell r="D47">
            <v>77302</v>
          </cell>
          <cell r="E47">
            <v>16534</v>
          </cell>
          <cell r="F47">
            <v>38</v>
          </cell>
          <cell r="G47">
            <v>17001</v>
          </cell>
          <cell r="H47">
            <v>0</v>
          </cell>
          <cell r="I47">
            <v>244571</v>
          </cell>
          <cell r="J47">
            <v>0</v>
          </cell>
          <cell r="K47">
            <v>2560</v>
          </cell>
        </row>
        <row r="48">
          <cell r="B48">
            <v>5</v>
          </cell>
          <cell r="C48">
            <v>1658</v>
          </cell>
          <cell r="D48">
            <v>594926</v>
          </cell>
          <cell r="E48">
            <v>135383</v>
          </cell>
          <cell r="F48">
            <v>602</v>
          </cell>
          <cell r="G48">
            <v>3421</v>
          </cell>
          <cell r="H48">
            <v>0</v>
          </cell>
          <cell r="I48">
            <v>46541</v>
          </cell>
          <cell r="J48">
            <v>0</v>
          </cell>
          <cell r="K48">
            <v>0</v>
          </cell>
        </row>
        <row r="49">
          <cell r="B49">
            <v>6</v>
          </cell>
          <cell r="C49">
            <v>124</v>
          </cell>
          <cell r="D49">
            <v>0</v>
          </cell>
          <cell r="E49">
            <v>0</v>
          </cell>
          <cell r="F49">
            <v>0</v>
          </cell>
          <cell r="G49">
            <v>76</v>
          </cell>
          <cell r="H49">
            <v>0</v>
          </cell>
          <cell r="I49">
            <v>104</v>
          </cell>
          <cell r="J49">
            <v>0</v>
          </cell>
          <cell r="K49">
            <v>129746</v>
          </cell>
        </row>
        <row r="50">
          <cell r="B50">
            <v>7</v>
          </cell>
          <cell r="C50">
            <v>6892</v>
          </cell>
          <cell r="D50">
            <v>4619592</v>
          </cell>
          <cell r="E50">
            <v>346796</v>
          </cell>
          <cell r="F50">
            <v>9579</v>
          </cell>
          <cell r="G50">
            <v>143809</v>
          </cell>
          <cell r="H50">
            <v>1832</v>
          </cell>
          <cell r="I50">
            <v>2173728</v>
          </cell>
          <cell r="J50">
            <v>80954</v>
          </cell>
          <cell r="K50">
            <v>740952</v>
          </cell>
        </row>
        <row r="51">
          <cell r="B51">
            <v>8</v>
          </cell>
          <cell r="C51">
            <v>976</v>
          </cell>
          <cell r="D51">
            <v>455510</v>
          </cell>
          <cell r="E51">
            <v>67132</v>
          </cell>
          <cell r="F51">
            <v>373</v>
          </cell>
          <cell r="G51">
            <v>1669</v>
          </cell>
          <cell r="H51">
            <v>0</v>
          </cell>
          <cell r="I51">
            <v>21194</v>
          </cell>
          <cell r="J51">
            <v>0</v>
          </cell>
          <cell r="K51">
            <v>21195</v>
          </cell>
        </row>
        <row r="52">
          <cell r="B52">
            <v>9</v>
          </cell>
          <cell r="C52">
            <v>811</v>
          </cell>
          <cell r="D52">
            <v>340455</v>
          </cell>
          <cell r="E52">
            <v>72358</v>
          </cell>
          <cell r="F52">
            <v>300</v>
          </cell>
          <cell r="G52">
            <v>2045</v>
          </cell>
          <cell r="H52">
            <v>0</v>
          </cell>
          <cell r="I52">
            <v>26105</v>
          </cell>
          <cell r="J52">
            <v>0</v>
          </cell>
          <cell r="K52">
            <v>0</v>
          </cell>
        </row>
        <row r="53">
          <cell r="B53">
            <v>10</v>
          </cell>
          <cell r="C53">
            <v>1013</v>
          </cell>
          <cell r="D53">
            <v>94229</v>
          </cell>
          <cell r="E53">
            <v>12638</v>
          </cell>
          <cell r="F53">
            <v>21</v>
          </cell>
          <cell r="G53">
            <v>67529</v>
          </cell>
          <cell r="H53">
            <v>0</v>
          </cell>
          <cell r="I53">
            <v>1032543</v>
          </cell>
          <cell r="J53">
            <v>0</v>
          </cell>
          <cell r="K53">
            <v>1013</v>
          </cell>
        </row>
        <row r="54">
          <cell r="B54">
            <v>11</v>
          </cell>
          <cell r="C54">
            <v>1</v>
          </cell>
          <cell r="D54">
            <v>2169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</v>
          </cell>
          <cell r="C55">
            <v>722</v>
          </cell>
          <cell r="D55">
            <v>1201043</v>
          </cell>
          <cell r="E55">
            <v>51681</v>
          </cell>
          <cell r="F55">
            <v>2494</v>
          </cell>
          <cell r="G55">
            <v>19609</v>
          </cell>
          <cell r="H55">
            <v>0</v>
          </cell>
          <cell r="I55">
            <v>294924</v>
          </cell>
          <cell r="J55">
            <v>0</v>
          </cell>
          <cell r="K55">
            <v>13565</v>
          </cell>
        </row>
        <row r="56">
          <cell r="B56">
            <v>13</v>
          </cell>
          <cell r="C56">
            <v>1040</v>
          </cell>
          <cell r="D56">
            <v>966886</v>
          </cell>
          <cell r="E56">
            <v>17839</v>
          </cell>
          <cell r="F56">
            <v>1801</v>
          </cell>
          <cell r="G56">
            <v>243</v>
          </cell>
          <cell r="H56">
            <v>0</v>
          </cell>
          <cell r="I56">
            <v>2818</v>
          </cell>
          <cell r="J56">
            <v>0</v>
          </cell>
          <cell r="K56">
            <v>17</v>
          </cell>
        </row>
        <row r="57">
          <cell r="B57">
            <v>14</v>
          </cell>
          <cell r="C57">
            <v>1716</v>
          </cell>
          <cell r="D57">
            <v>1529540</v>
          </cell>
          <cell r="E57">
            <v>117090</v>
          </cell>
          <cell r="F57">
            <v>4513</v>
          </cell>
          <cell r="G57">
            <v>46864</v>
          </cell>
          <cell r="H57">
            <v>1832</v>
          </cell>
          <cell r="I57">
            <v>689001</v>
          </cell>
          <cell r="J57">
            <v>80954</v>
          </cell>
          <cell r="K57">
            <v>110302</v>
          </cell>
        </row>
        <row r="58">
          <cell r="B58">
            <v>15</v>
          </cell>
          <cell r="C58">
            <v>348</v>
          </cell>
          <cell r="D58">
            <v>28421</v>
          </cell>
          <cell r="E58">
            <v>7909</v>
          </cell>
          <cell r="F58">
            <v>75</v>
          </cell>
          <cell r="G58">
            <v>4884</v>
          </cell>
          <cell r="H58">
            <v>0</v>
          </cell>
          <cell r="I58">
            <v>92555</v>
          </cell>
          <cell r="J58">
            <v>0</v>
          </cell>
          <cell r="K58">
            <v>56358</v>
          </cell>
        </row>
        <row r="59">
          <cell r="B59">
            <v>16</v>
          </cell>
          <cell r="C59">
            <v>265</v>
          </cell>
          <cell r="D59">
            <v>1339</v>
          </cell>
          <cell r="E59">
            <v>149</v>
          </cell>
          <cell r="F59">
            <v>2</v>
          </cell>
          <cell r="G59">
            <v>966</v>
          </cell>
          <cell r="H59">
            <v>0</v>
          </cell>
          <cell r="I59">
            <v>14588</v>
          </cell>
          <cell r="J59">
            <v>0</v>
          </cell>
          <cell r="K59">
            <v>538502</v>
          </cell>
        </row>
        <row r="60">
          <cell r="B60">
            <v>17</v>
          </cell>
          <cell r="C60">
            <v>668</v>
          </cell>
          <cell r="D60">
            <v>410</v>
          </cell>
          <cell r="E60">
            <v>7</v>
          </cell>
          <cell r="F60">
            <v>0</v>
          </cell>
          <cell r="G60">
            <v>54297</v>
          </cell>
          <cell r="H60">
            <v>0</v>
          </cell>
          <cell r="I60">
            <v>994446</v>
          </cell>
          <cell r="J60">
            <v>0</v>
          </cell>
          <cell r="K60">
            <v>2234960</v>
          </cell>
        </row>
        <row r="61">
          <cell r="B61">
            <v>18</v>
          </cell>
          <cell r="C61">
            <v>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1662</v>
          </cell>
        </row>
        <row r="62">
          <cell r="B62">
            <v>19</v>
          </cell>
          <cell r="C62">
            <v>665</v>
          </cell>
          <cell r="D62">
            <v>410</v>
          </cell>
          <cell r="E62">
            <v>7</v>
          </cell>
          <cell r="F62">
            <v>0</v>
          </cell>
          <cell r="G62">
            <v>54297</v>
          </cell>
          <cell r="H62">
            <v>0</v>
          </cell>
          <cell r="I62">
            <v>994446</v>
          </cell>
          <cell r="J62">
            <v>0</v>
          </cell>
          <cell r="K62">
            <v>2233298</v>
          </cell>
        </row>
        <row r="63">
          <cell r="B63">
            <v>20</v>
          </cell>
          <cell r="C63">
            <v>6788</v>
          </cell>
          <cell r="D63">
            <v>1032615</v>
          </cell>
          <cell r="E63">
            <v>184215</v>
          </cell>
          <cell r="F63">
            <v>2902</v>
          </cell>
          <cell r="G63">
            <v>406147</v>
          </cell>
          <cell r="H63">
            <v>22402</v>
          </cell>
          <cell r="I63">
            <v>6052506</v>
          </cell>
          <cell r="J63">
            <v>819733</v>
          </cell>
          <cell r="K63">
            <v>2297803</v>
          </cell>
        </row>
        <row r="64">
          <cell r="B64">
            <v>21</v>
          </cell>
          <cell r="C64">
            <v>405</v>
          </cell>
          <cell r="D64">
            <v>215489</v>
          </cell>
          <cell r="E64">
            <v>39484</v>
          </cell>
          <cell r="F64">
            <v>929</v>
          </cell>
          <cell r="G64">
            <v>23447</v>
          </cell>
          <cell r="H64">
            <v>0</v>
          </cell>
          <cell r="I64">
            <v>327681</v>
          </cell>
          <cell r="J64">
            <v>0</v>
          </cell>
          <cell r="K64">
            <v>60537</v>
          </cell>
        </row>
        <row r="65">
          <cell r="B65">
            <v>22</v>
          </cell>
          <cell r="C65">
            <v>1010</v>
          </cell>
          <cell r="D65">
            <v>80998</v>
          </cell>
          <cell r="E65">
            <v>81</v>
          </cell>
          <cell r="F65">
            <v>0</v>
          </cell>
          <cell r="G65">
            <v>103510</v>
          </cell>
          <cell r="H65">
            <v>0</v>
          </cell>
          <cell r="I65">
            <v>1512653</v>
          </cell>
          <cell r="J65">
            <v>0</v>
          </cell>
          <cell r="K65">
            <v>41204</v>
          </cell>
        </row>
        <row r="66">
          <cell r="B66">
            <v>23</v>
          </cell>
          <cell r="C66">
            <v>1845</v>
          </cell>
          <cell r="D66">
            <v>304389</v>
          </cell>
          <cell r="E66">
            <v>50161</v>
          </cell>
          <cell r="F66">
            <v>905</v>
          </cell>
          <cell r="G66">
            <v>147774</v>
          </cell>
          <cell r="H66">
            <v>4182</v>
          </cell>
          <cell r="I66">
            <v>2311487</v>
          </cell>
          <cell r="J66">
            <v>150919</v>
          </cell>
          <cell r="K66">
            <v>150984</v>
          </cell>
        </row>
        <row r="67">
          <cell r="B67">
            <v>24</v>
          </cell>
          <cell r="C67">
            <v>1462</v>
          </cell>
          <cell r="D67">
            <v>279949</v>
          </cell>
          <cell r="E67">
            <v>72598</v>
          </cell>
          <cell r="F67">
            <v>628</v>
          </cell>
          <cell r="G67">
            <v>11886</v>
          </cell>
          <cell r="H67">
            <v>18211</v>
          </cell>
          <cell r="I67">
            <v>112280</v>
          </cell>
          <cell r="J67">
            <v>668814</v>
          </cell>
          <cell r="K67">
            <v>668814</v>
          </cell>
        </row>
        <row r="68">
          <cell r="B68">
            <v>25</v>
          </cell>
          <cell r="C68">
            <v>1320</v>
          </cell>
          <cell r="D68">
            <v>150128</v>
          </cell>
          <cell r="E68">
            <v>21891</v>
          </cell>
          <cell r="F68">
            <v>433</v>
          </cell>
          <cell r="G68">
            <v>98875</v>
          </cell>
          <cell r="H68">
            <v>0</v>
          </cell>
          <cell r="I68">
            <v>1457619</v>
          </cell>
          <cell r="J68">
            <v>0</v>
          </cell>
          <cell r="K68">
            <v>78</v>
          </cell>
        </row>
        <row r="69">
          <cell r="B69">
            <v>26</v>
          </cell>
          <cell r="C69">
            <v>746</v>
          </cell>
          <cell r="D69">
            <v>1662</v>
          </cell>
          <cell r="E69">
            <v>0</v>
          </cell>
          <cell r="F69">
            <v>7</v>
          </cell>
          <cell r="G69">
            <v>20655</v>
          </cell>
          <cell r="H69">
            <v>9</v>
          </cell>
          <cell r="I69">
            <v>330786</v>
          </cell>
          <cell r="J69">
            <v>0</v>
          </cell>
          <cell r="K69">
            <v>1376186</v>
          </cell>
        </row>
        <row r="70">
          <cell r="B70">
            <v>27</v>
          </cell>
          <cell r="C70">
            <v>1905</v>
          </cell>
          <cell r="D70">
            <v>479438</v>
          </cell>
          <cell r="E70">
            <v>118428</v>
          </cell>
          <cell r="F70">
            <v>720</v>
          </cell>
          <cell r="G70">
            <v>7950</v>
          </cell>
          <cell r="H70">
            <v>0</v>
          </cell>
          <cell r="I70">
            <v>156271</v>
          </cell>
          <cell r="J70">
            <v>0</v>
          </cell>
          <cell r="K70">
            <v>6851</v>
          </cell>
        </row>
        <row r="71">
          <cell r="B71">
            <v>28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>
            <v>29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>
            <v>30</v>
          </cell>
          <cell r="C73">
            <v>1639</v>
          </cell>
          <cell r="D73">
            <v>453760</v>
          </cell>
          <cell r="E73">
            <v>118428</v>
          </cell>
          <cell r="F73">
            <v>720</v>
          </cell>
          <cell r="G73">
            <v>7950</v>
          </cell>
          <cell r="H73">
            <v>0</v>
          </cell>
          <cell r="I73">
            <v>156271</v>
          </cell>
          <cell r="J73">
            <v>0</v>
          </cell>
          <cell r="K73">
            <v>0</v>
          </cell>
        </row>
        <row r="74">
          <cell r="B74">
            <v>31</v>
          </cell>
          <cell r="C74">
            <v>266</v>
          </cell>
          <cell r="D74">
            <v>25678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6851</v>
          </cell>
        </row>
        <row r="75">
          <cell r="B75">
            <v>32</v>
          </cell>
          <cell r="C75">
            <v>3557</v>
          </cell>
          <cell r="D75">
            <v>599237</v>
          </cell>
          <cell r="E75">
            <v>139825</v>
          </cell>
          <cell r="F75">
            <v>1319</v>
          </cell>
          <cell r="G75">
            <v>171005</v>
          </cell>
          <cell r="H75">
            <v>8475</v>
          </cell>
          <cell r="I75">
            <v>2555224</v>
          </cell>
          <cell r="J75">
            <v>213314</v>
          </cell>
          <cell r="K75">
            <v>298060</v>
          </cell>
        </row>
        <row r="76">
          <cell r="B76">
            <v>33</v>
          </cell>
          <cell r="C76">
            <v>628</v>
          </cell>
          <cell r="D76">
            <v>188833</v>
          </cell>
          <cell r="E76">
            <v>36496</v>
          </cell>
          <cell r="F76">
            <v>437</v>
          </cell>
          <cell r="G76">
            <v>36453</v>
          </cell>
          <cell r="H76">
            <v>0</v>
          </cell>
          <cell r="I76">
            <v>512438</v>
          </cell>
          <cell r="J76">
            <v>0</v>
          </cell>
          <cell r="K76">
            <v>9547</v>
          </cell>
        </row>
        <row r="77">
          <cell r="B77">
            <v>34</v>
          </cell>
          <cell r="C77">
            <v>306</v>
          </cell>
          <cell r="D77">
            <v>75884</v>
          </cell>
          <cell r="E77">
            <v>20994</v>
          </cell>
          <cell r="F77">
            <v>229</v>
          </cell>
          <cell r="G77">
            <v>12033</v>
          </cell>
          <cell r="H77">
            <v>0</v>
          </cell>
          <cell r="I77">
            <v>178698</v>
          </cell>
          <cell r="J77">
            <v>0</v>
          </cell>
          <cell r="K77">
            <v>7383</v>
          </cell>
        </row>
        <row r="78">
          <cell r="B78">
            <v>35</v>
          </cell>
          <cell r="C78">
            <v>891</v>
          </cell>
          <cell r="D78">
            <v>60358</v>
          </cell>
          <cell r="E78">
            <v>4297</v>
          </cell>
          <cell r="F78">
            <v>0</v>
          </cell>
          <cell r="G78">
            <v>51588</v>
          </cell>
          <cell r="H78">
            <v>0</v>
          </cell>
          <cell r="I78">
            <v>828244</v>
          </cell>
          <cell r="J78">
            <v>0</v>
          </cell>
          <cell r="K78">
            <v>0</v>
          </cell>
        </row>
        <row r="79">
          <cell r="B79">
            <v>36</v>
          </cell>
          <cell r="C79">
            <v>1675</v>
          </cell>
          <cell r="D79">
            <v>274162</v>
          </cell>
          <cell r="E79">
            <v>78038</v>
          </cell>
          <cell r="F79">
            <v>653</v>
          </cell>
          <cell r="G79">
            <v>70931</v>
          </cell>
          <cell r="H79">
            <v>8475</v>
          </cell>
          <cell r="I79">
            <v>1035844</v>
          </cell>
          <cell r="J79">
            <v>213314</v>
          </cell>
          <cell r="K79">
            <v>213429</v>
          </cell>
        </row>
        <row r="80">
          <cell r="B80">
            <v>37</v>
          </cell>
          <cell r="C80">
            <v>57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67701</v>
          </cell>
        </row>
        <row r="81">
          <cell r="B81">
            <v>38</v>
          </cell>
          <cell r="C81">
            <v>901</v>
          </cell>
          <cell r="D81">
            <v>436552</v>
          </cell>
          <cell r="E81">
            <v>33306</v>
          </cell>
          <cell r="F81">
            <v>1397</v>
          </cell>
          <cell r="G81">
            <v>23986</v>
          </cell>
          <cell r="H81">
            <v>0</v>
          </cell>
          <cell r="I81">
            <v>279552</v>
          </cell>
          <cell r="J81">
            <v>0</v>
          </cell>
          <cell r="K81">
            <v>5075</v>
          </cell>
        </row>
        <row r="82">
          <cell r="B82">
            <v>39</v>
          </cell>
          <cell r="C82">
            <v>617</v>
          </cell>
          <cell r="D82">
            <v>349384</v>
          </cell>
          <cell r="E82">
            <v>44862</v>
          </cell>
          <cell r="F82">
            <v>554</v>
          </cell>
          <cell r="G82">
            <v>18386</v>
          </cell>
          <cell r="H82">
            <v>0</v>
          </cell>
          <cell r="I82">
            <v>237155</v>
          </cell>
          <cell r="J82">
            <v>0</v>
          </cell>
          <cell r="K82">
            <v>4964</v>
          </cell>
        </row>
        <row r="83">
          <cell r="B83">
            <v>40</v>
          </cell>
          <cell r="C83">
            <v>320</v>
          </cell>
          <cell r="D83">
            <v>53973</v>
          </cell>
          <cell r="E83">
            <v>10267</v>
          </cell>
          <cell r="F83">
            <v>4</v>
          </cell>
          <cell r="G83">
            <v>24318</v>
          </cell>
          <cell r="H83">
            <v>0</v>
          </cell>
          <cell r="I83">
            <v>695396</v>
          </cell>
          <cell r="J83">
            <v>0</v>
          </cell>
          <cell r="K83">
            <v>14541</v>
          </cell>
        </row>
        <row r="84">
          <cell r="B84">
            <v>41</v>
          </cell>
          <cell r="C84">
            <v>875</v>
          </cell>
          <cell r="D84">
            <v>5993</v>
          </cell>
          <cell r="E84">
            <v>9</v>
          </cell>
          <cell r="F84">
            <v>0</v>
          </cell>
          <cell r="G84">
            <v>55473</v>
          </cell>
          <cell r="H84">
            <v>0</v>
          </cell>
          <cell r="I84">
            <v>983227</v>
          </cell>
          <cell r="J84">
            <v>0</v>
          </cell>
          <cell r="K84">
            <v>2312179</v>
          </cell>
        </row>
        <row r="85">
          <cell r="B85">
            <v>42</v>
          </cell>
          <cell r="C85">
            <v>55633</v>
          </cell>
          <cell r="D85">
            <v>13156450</v>
          </cell>
          <cell r="E85">
            <v>2001360</v>
          </cell>
          <cell r="F85">
            <v>29058</v>
          </cell>
          <cell r="G85">
            <v>1201756</v>
          </cell>
          <cell r="H85">
            <v>32709</v>
          </cell>
          <cell r="I85">
            <v>17258872</v>
          </cell>
          <cell r="J85">
            <v>1114001</v>
          </cell>
          <cell r="K85">
            <v>8055333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://ec.europa.eu/eurostat/web/transport/data/database" TargetMode="External"/><Relationship Id="rId1" Type="http://schemas.openxmlformats.org/officeDocument/2006/relationships/hyperlink" Target="http://ec.europa.eu/eurostat/web/transport/data/datab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://ec.europa.eu/eurostat/web/transport/data/database" TargetMode="External"/><Relationship Id="rId1" Type="http://schemas.openxmlformats.org/officeDocument/2006/relationships/hyperlink" Target="http://ec.europa.eu/eurostat/web/transport/data/database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2"/>
  <sheetViews>
    <sheetView showGridLines="0" tabSelected="1" zoomScale="85" zoomScaleNormal="85" zoomScaleSheetLayoutView="100" workbookViewId="0">
      <selection sqref="A1:N1"/>
    </sheetView>
  </sheetViews>
  <sheetFormatPr defaultRowHeight="12.75" x14ac:dyDescent="0.2"/>
  <cols>
    <col min="14" max="14" width="0.140625" customWidth="1"/>
  </cols>
  <sheetData>
    <row r="1" spans="1:14" ht="32.25" customHeight="1" x14ac:dyDescent="0.2">
      <c r="A1" s="776" t="s">
        <v>137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8"/>
    </row>
    <row r="11" spans="1:14" ht="65.25" customHeight="1" x14ac:dyDescent="0.4">
      <c r="B11" s="77" t="s">
        <v>132</v>
      </c>
      <c r="C11" s="78"/>
      <c r="D11" s="78"/>
      <c r="E11" s="78"/>
    </row>
    <row r="12" spans="1:14" ht="20.25" x14ac:dyDescent="0.3">
      <c r="B12" s="79" t="s">
        <v>133</v>
      </c>
      <c r="C12" s="78"/>
      <c r="D12" s="78"/>
      <c r="E12" s="78"/>
    </row>
    <row r="13" spans="1:14" ht="18.75" x14ac:dyDescent="0.3">
      <c r="B13" s="80"/>
      <c r="C13" s="78"/>
      <c r="D13" s="78"/>
      <c r="E13" s="78"/>
    </row>
    <row r="14" spans="1:14" ht="14.25" customHeight="1" x14ac:dyDescent="0.2">
      <c r="B14" s="81" t="s">
        <v>134</v>
      </c>
      <c r="C14" s="78"/>
      <c r="D14" s="78"/>
      <c r="E14" s="78"/>
    </row>
    <row r="15" spans="1:14" ht="23.25" customHeight="1" x14ac:dyDescent="0.2">
      <c r="B15" s="19" t="s">
        <v>83</v>
      </c>
    </row>
    <row r="16" spans="1:14" x14ac:dyDescent="0.2">
      <c r="B16" s="19" t="s">
        <v>84</v>
      </c>
    </row>
    <row r="17" spans="2:6" x14ac:dyDescent="0.2">
      <c r="B17" t="s">
        <v>121</v>
      </c>
    </row>
    <row r="18" spans="2:6" x14ac:dyDescent="0.2">
      <c r="B18" t="s">
        <v>122</v>
      </c>
    </row>
    <row r="19" spans="2:6" x14ac:dyDescent="0.2">
      <c r="B19" s="101" t="s">
        <v>135</v>
      </c>
      <c r="C19" s="101"/>
      <c r="D19" s="101"/>
      <c r="E19" s="101"/>
      <c r="F19" s="101"/>
    </row>
    <row r="20" spans="2:6" s="101" customFormat="1" x14ac:dyDescent="0.2">
      <c r="B20" s="101" t="s">
        <v>136</v>
      </c>
    </row>
    <row r="21" spans="2:6" s="101" customFormat="1" x14ac:dyDescent="0.2"/>
    <row r="22" spans="2:6" x14ac:dyDescent="0.2">
      <c r="B22" s="19" t="s">
        <v>204</v>
      </c>
    </row>
    <row r="23" spans="2:6" x14ac:dyDescent="0.2">
      <c r="B23" s="19" t="s">
        <v>115</v>
      </c>
    </row>
    <row r="24" spans="2:6" x14ac:dyDescent="0.2">
      <c r="B24" t="s">
        <v>113</v>
      </c>
    </row>
    <row r="25" spans="2:6" x14ac:dyDescent="0.2">
      <c r="B25" t="s">
        <v>114</v>
      </c>
    </row>
    <row r="26" spans="2:6" ht="18.75" x14ac:dyDescent="0.3">
      <c r="B26" s="55"/>
    </row>
    <row r="27" spans="2:6" x14ac:dyDescent="0.2">
      <c r="B27" s="19"/>
    </row>
    <row r="28" spans="2:6" x14ac:dyDescent="0.2">
      <c r="B28" s="56"/>
    </row>
    <row r="29" spans="2:6" x14ac:dyDescent="0.2">
      <c r="B29" s="56"/>
    </row>
    <row r="30" spans="2:6" x14ac:dyDescent="0.2">
      <c r="B30" s="56"/>
    </row>
    <row r="31" spans="2:6" x14ac:dyDescent="0.2">
      <c r="B31" s="56"/>
    </row>
    <row r="32" spans="2:6" x14ac:dyDescent="0.2">
      <c r="B32" s="57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3D3A9-8BA2-49A4-87F8-4B1CAF6A521B}">
  <dimension ref="A1:AF51"/>
  <sheetViews>
    <sheetView showGridLines="0" zoomScaleNormal="100" zoomScaleSheetLayoutView="100" workbookViewId="0"/>
  </sheetViews>
  <sheetFormatPr defaultColWidth="9.140625" defaultRowHeight="12.75" x14ac:dyDescent="0.2"/>
  <cols>
    <col min="1" max="1" width="18.28515625" style="321" customWidth="1"/>
    <col min="2" max="2" width="15" style="12" customWidth="1"/>
    <col min="3" max="3" width="1.28515625" style="12" customWidth="1"/>
    <col min="4" max="4" width="10.5703125" style="12" bestFit="1" customWidth="1"/>
    <col min="5" max="5" width="1.28515625" style="12" customWidth="1"/>
    <col min="6" max="6" width="12.28515625" style="12" customWidth="1"/>
    <col min="7" max="7" width="1.28515625" style="12" customWidth="1"/>
    <col min="8" max="8" width="9.85546875" style="12" customWidth="1"/>
    <col min="9" max="9" width="1.28515625" style="12" customWidth="1"/>
    <col min="10" max="10" width="10" style="12" customWidth="1"/>
    <col min="11" max="11" width="1.28515625" style="12" customWidth="1"/>
    <col min="12" max="12" width="10.140625" style="12" customWidth="1"/>
    <col min="13" max="13" width="1.28515625" style="12" customWidth="1"/>
    <col min="14" max="16384" width="9.140625" style="321"/>
  </cols>
  <sheetData>
    <row r="1" spans="1:21" ht="12.75" customHeight="1" x14ac:dyDescent="0.2">
      <c r="A1" s="453" t="s">
        <v>4</v>
      </c>
      <c r="B1" s="454"/>
      <c r="C1" s="455"/>
      <c r="D1" s="454"/>
      <c r="E1" s="455"/>
      <c r="F1" s="454"/>
      <c r="G1" s="455"/>
      <c r="H1" s="454"/>
      <c r="I1" s="455"/>
      <c r="J1" s="454"/>
      <c r="K1" s="455"/>
      <c r="L1" s="454"/>
      <c r="M1" s="50"/>
    </row>
    <row r="2" spans="1:21" x14ac:dyDescent="0.2">
      <c r="A2" s="456" t="s">
        <v>331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21" s="244" customFormat="1" ht="12.75" customHeight="1" x14ac:dyDescent="0.2">
      <c r="A3" s="458" t="s">
        <v>332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60"/>
    </row>
    <row r="4" spans="1:21" x14ac:dyDescent="0.2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21"/>
    </row>
    <row r="5" spans="1:21" x14ac:dyDescent="0.2">
      <c r="A5" s="461" t="s">
        <v>5</v>
      </c>
      <c r="B5" s="793" t="s">
        <v>54</v>
      </c>
      <c r="C5" s="793"/>
      <c r="D5" s="793"/>
      <c r="E5" s="462"/>
      <c r="F5" s="793" t="s">
        <v>55</v>
      </c>
      <c r="G5" s="793"/>
      <c r="H5" s="793"/>
      <c r="I5" s="462"/>
      <c r="J5" s="793" t="s">
        <v>56</v>
      </c>
      <c r="K5" s="793"/>
      <c r="L5" s="793"/>
      <c r="M5" s="58"/>
    </row>
    <row r="6" spans="1:21" x14ac:dyDescent="0.2">
      <c r="A6" s="53"/>
      <c r="B6" s="463">
        <v>2018</v>
      </c>
      <c r="C6" s="463"/>
      <c r="D6" s="463">
        <v>2019</v>
      </c>
      <c r="E6" s="463"/>
      <c r="F6" s="463">
        <v>2018</v>
      </c>
      <c r="G6" s="463"/>
      <c r="H6" s="463">
        <v>2019</v>
      </c>
      <c r="I6" s="463"/>
      <c r="J6" s="463">
        <v>2018</v>
      </c>
      <c r="K6" s="54"/>
      <c r="L6" s="463">
        <v>2019</v>
      </c>
      <c r="M6" s="463"/>
    </row>
    <row r="7" spans="1:21" x14ac:dyDescent="0.2">
      <c r="A7" s="17" t="s">
        <v>75</v>
      </c>
      <c r="B7" s="465">
        <v>12054.137000000001</v>
      </c>
      <c r="C7" s="466" t="s">
        <v>17</v>
      </c>
      <c r="D7" s="371">
        <v>12387.646000000001</v>
      </c>
      <c r="E7" s="464" t="s">
        <v>17</v>
      </c>
      <c r="F7" s="465">
        <v>12806.369000000001</v>
      </c>
      <c r="G7" s="466" t="s">
        <v>17</v>
      </c>
      <c r="H7" s="467">
        <v>11994.813</v>
      </c>
      <c r="I7" s="468" t="s">
        <v>17</v>
      </c>
      <c r="J7" s="465">
        <v>24860.506000000001</v>
      </c>
      <c r="K7" s="50"/>
      <c r="L7" s="467">
        <v>24382.458999999999</v>
      </c>
      <c r="M7" s="468" t="s">
        <v>17</v>
      </c>
    </row>
    <row r="8" spans="1:21" ht="24" customHeight="1" x14ac:dyDescent="0.2">
      <c r="A8" s="16" t="s">
        <v>333</v>
      </c>
      <c r="B8" s="390">
        <v>22294.330999999998</v>
      </c>
      <c r="C8" s="440" t="s">
        <v>17</v>
      </c>
      <c r="D8" s="229">
        <v>22845.649000000001</v>
      </c>
      <c r="E8" s="469" t="s">
        <v>17</v>
      </c>
      <c r="F8" s="390">
        <v>16638.633000000002</v>
      </c>
      <c r="G8" s="440" t="s">
        <v>17</v>
      </c>
      <c r="H8" s="389">
        <v>16596.928</v>
      </c>
      <c r="I8" s="468" t="s">
        <v>17</v>
      </c>
      <c r="J8" s="390">
        <v>38932.964</v>
      </c>
      <c r="K8" s="50"/>
      <c r="L8" s="389">
        <v>39442.576999999997</v>
      </c>
      <c r="M8" s="468" t="s">
        <v>17</v>
      </c>
    </row>
    <row r="9" spans="1:21" ht="23.1" customHeight="1" x14ac:dyDescent="0.2">
      <c r="A9" s="16" t="s">
        <v>77</v>
      </c>
      <c r="B9" s="390">
        <v>43562.232000000004</v>
      </c>
      <c r="C9" s="440" t="s">
        <v>17</v>
      </c>
      <c r="D9" s="229">
        <v>40591.160000000003</v>
      </c>
      <c r="E9" s="469" t="s">
        <v>17</v>
      </c>
      <c r="F9" s="390">
        <v>42635.576000000001</v>
      </c>
      <c r="G9" s="440" t="s">
        <v>17</v>
      </c>
      <c r="H9" s="389">
        <v>38838.913</v>
      </c>
      <c r="I9" s="468" t="s">
        <v>17</v>
      </c>
      <c r="J9" s="390">
        <v>86197.808000000005</v>
      </c>
      <c r="K9" s="50"/>
      <c r="L9" s="389">
        <v>79430.073000000004</v>
      </c>
      <c r="M9" s="468" t="s">
        <v>17</v>
      </c>
    </row>
    <row r="10" spans="1:21" ht="23.1" customHeight="1" x14ac:dyDescent="0.2">
      <c r="A10" s="16" t="s">
        <v>71</v>
      </c>
      <c r="B10" s="390">
        <v>13670.447</v>
      </c>
      <c r="C10" s="440" t="s">
        <v>17</v>
      </c>
      <c r="D10" s="229">
        <v>13032.566000000001</v>
      </c>
      <c r="E10" s="469" t="s">
        <v>17</v>
      </c>
      <c r="F10" s="390">
        <v>4997.4939999999997</v>
      </c>
      <c r="G10" s="440" t="s">
        <v>17</v>
      </c>
      <c r="H10" s="389">
        <v>5632.8580000000002</v>
      </c>
      <c r="I10" s="440" t="s">
        <v>17</v>
      </c>
      <c r="J10" s="390">
        <v>18667.940999999999</v>
      </c>
      <c r="K10" s="50"/>
      <c r="L10" s="389">
        <v>18665.423999999999</v>
      </c>
      <c r="M10" s="468" t="s">
        <v>17</v>
      </c>
    </row>
    <row r="11" spans="1:21" ht="23.1" customHeight="1" x14ac:dyDescent="0.2">
      <c r="A11" s="16" t="s">
        <v>72</v>
      </c>
      <c r="B11" s="390">
        <v>7490.7969999999996</v>
      </c>
      <c r="C11" s="440" t="s">
        <v>17</v>
      </c>
      <c r="D11" s="229">
        <v>4809.3180000000002</v>
      </c>
      <c r="E11" s="469" t="s">
        <v>17</v>
      </c>
      <c r="F11" s="390">
        <v>2891.9929999999999</v>
      </c>
      <c r="G11" s="440" t="s">
        <v>17</v>
      </c>
      <c r="H11" s="389">
        <v>3062.6120000000001</v>
      </c>
      <c r="I11" s="440" t="s">
        <v>17</v>
      </c>
      <c r="J11" s="390">
        <v>10382.790000000001</v>
      </c>
      <c r="K11" s="50"/>
      <c r="L11" s="389">
        <v>7871.93</v>
      </c>
      <c r="M11" s="468" t="s">
        <v>17</v>
      </c>
    </row>
    <row r="12" spans="1:21" s="19" customFormat="1" x14ac:dyDescent="0.2">
      <c r="A12" s="22" t="s">
        <v>47</v>
      </c>
      <c r="B12" s="429">
        <v>99071.944000000003</v>
      </c>
      <c r="C12" s="471" t="s">
        <v>17</v>
      </c>
      <c r="D12" s="428">
        <v>93666.339000000007</v>
      </c>
      <c r="E12" s="470" t="s">
        <v>17</v>
      </c>
      <c r="F12" s="429">
        <v>79970.065000000002</v>
      </c>
      <c r="G12" s="471" t="s">
        <v>17</v>
      </c>
      <c r="H12" s="472">
        <v>76126.123999999996</v>
      </c>
      <c r="I12" s="473" t="s">
        <v>17</v>
      </c>
      <c r="J12" s="429">
        <v>179042.00899999999</v>
      </c>
      <c r="K12" s="768"/>
      <c r="L12" s="472">
        <v>169792.46299999999</v>
      </c>
      <c r="M12" s="473" t="s">
        <v>17</v>
      </c>
      <c r="N12" s="321"/>
      <c r="O12" s="321"/>
      <c r="P12" s="321"/>
      <c r="Q12" s="321"/>
      <c r="R12" s="321"/>
      <c r="S12" s="321"/>
      <c r="T12" s="321"/>
      <c r="U12" s="321"/>
    </row>
    <row r="13" spans="1:21" ht="21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21" ht="26.1" hidden="1" customHeight="1" x14ac:dyDescent="0.2">
      <c r="A14" s="794" t="s">
        <v>334</v>
      </c>
      <c r="B14" s="778"/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321"/>
    </row>
    <row r="15" spans="1:21" hidden="1" x14ac:dyDescent="0.2">
      <c r="A15" s="17" t="s">
        <v>335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21" x14ac:dyDescent="0.2">
      <c r="A16" s="17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32" x14ac:dyDescent="0.2">
      <c r="A17" s="27" t="s">
        <v>8</v>
      </c>
    </row>
    <row r="18" spans="1:32" ht="25.5" customHeight="1" x14ac:dyDescent="0.2">
      <c r="A18" s="798" t="s">
        <v>336</v>
      </c>
      <c r="B18" s="798"/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331"/>
    </row>
    <row r="19" spans="1:32" s="244" customFormat="1" ht="12.75" customHeight="1" x14ac:dyDescent="0.2">
      <c r="A19" s="796" t="s">
        <v>337</v>
      </c>
      <c r="B19" s="797"/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AA19" s="246"/>
      <c r="AB19" s="246"/>
      <c r="AC19" s="246"/>
      <c r="AD19" s="246"/>
      <c r="AE19" s="246"/>
      <c r="AF19" s="246"/>
    </row>
    <row r="20" spans="1:32" x14ac:dyDescent="0.2"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AA20" s="17"/>
      <c r="AB20" s="17"/>
      <c r="AC20" s="17"/>
      <c r="AD20" s="17"/>
      <c r="AE20" s="17"/>
      <c r="AF20" s="17"/>
    </row>
    <row r="21" spans="1:32" x14ac:dyDescent="0.2">
      <c r="A21" s="461" t="s">
        <v>5</v>
      </c>
      <c r="B21" s="793" t="s">
        <v>338</v>
      </c>
      <c r="C21" s="793"/>
      <c r="D21" s="793"/>
      <c r="E21" s="462"/>
      <c r="F21" s="793" t="s">
        <v>339</v>
      </c>
      <c r="G21" s="793"/>
      <c r="H21" s="793"/>
      <c r="I21" s="462"/>
      <c r="J21" s="793" t="s">
        <v>306</v>
      </c>
      <c r="K21" s="793"/>
      <c r="L21" s="793"/>
      <c r="M21" s="58"/>
      <c r="AA21" s="17"/>
      <c r="AB21" s="17"/>
      <c r="AC21" s="17"/>
      <c r="AD21" s="17"/>
      <c r="AE21" s="17"/>
      <c r="AF21" s="17"/>
    </row>
    <row r="22" spans="1:32" x14ac:dyDescent="0.2">
      <c r="A22" s="53"/>
      <c r="B22" s="463">
        <v>2018</v>
      </c>
      <c r="C22" s="463"/>
      <c r="D22" s="463">
        <v>2019</v>
      </c>
      <c r="E22" s="463"/>
      <c r="F22" s="463">
        <v>2018</v>
      </c>
      <c r="G22" s="463"/>
      <c r="H22" s="463">
        <v>2019</v>
      </c>
      <c r="I22" s="463"/>
      <c r="J22" s="463">
        <v>2018</v>
      </c>
      <c r="K22" s="54"/>
      <c r="L22" s="463">
        <v>2019</v>
      </c>
      <c r="M22" s="463"/>
      <c r="AA22" s="17"/>
      <c r="AB22" s="17"/>
      <c r="AC22" s="17"/>
      <c r="AD22" s="17"/>
      <c r="AE22" s="17"/>
      <c r="AF22" s="17"/>
    </row>
    <row r="23" spans="1:32" x14ac:dyDescent="0.2">
      <c r="A23" s="17" t="s">
        <v>74</v>
      </c>
      <c r="B23" s="465">
        <v>4737.7809999999999</v>
      </c>
      <c r="C23" s="466" t="s">
        <v>17</v>
      </c>
      <c r="D23" s="467">
        <v>4651.8149999999996</v>
      </c>
      <c r="E23" s="468" t="s">
        <v>17</v>
      </c>
      <c r="F23" s="465">
        <v>5280.8159999999998</v>
      </c>
      <c r="G23" s="466" t="s">
        <v>17</v>
      </c>
      <c r="H23" s="467">
        <v>4576.5940000000001</v>
      </c>
      <c r="I23" s="468" t="s">
        <v>17</v>
      </c>
      <c r="J23" s="465">
        <v>10018.597</v>
      </c>
      <c r="K23" s="50"/>
      <c r="L23" s="467">
        <v>9228.4089999999997</v>
      </c>
      <c r="M23" s="468" t="s">
        <v>17</v>
      </c>
      <c r="AA23" s="17"/>
      <c r="AB23" s="17"/>
      <c r="AC23" s="17"/>
      <c r="AD23" s="17"/>
      <c r="AE23" s="17"/>
      <c r="AF23" s="17"/>
    </row>
    <row r="24" spans="1:32" x14ac:dyDescent="0.2">
      <c r="A24" s="17" t="s">
        <v>340</v>
      </c>
      <c r="B24" s="390">
        <v>9779.4709999999995</v>
      </c>
      <c r="C24" s="440" t="s">
        <v>17</v>
      </c>
      <c r="D24" s="389">
        <v>11135.448</v>
      </c>
      <c r="E24" s="468" t="s">
        <v>17</v>
      </c>
      <c r="F24" s="390">
        <v>4754.9430000000002</v>
      </c>
      <c r="G24" s="440" t="s">
        <v>17</v>
      </c>
      <c r="H24" s="389">
        <v>5177.1989999999996</v>
      </c>
      <c r="I24" s="468" t="s">
        <v>17</v>
      </c>
      <c r="J24" s="390">
        <v>14534.414000000001</v>
      </c>
      <c r="K24" s="50"/>
      <c r="L24" s="389">
        <v>16312.647000000001</v>
      </c>
      <c r="M24" s="468" t="s">
        <v>17</v>
      </c>
      <c r="AA24" s="17"/>
      <c r="AB24" s="17"/>
      <c r="AC24" s="17"/>
      <c r="AD24" s="17"/>
      <c r="AE24" s="17"/>
      <c r="AF24" s="17"/>
    </row>
    <row r="25" spans="1:32" x14ac:dyDescent="0.2">
      <c r="A25" s="17" t="s">
        <v>6</v>
      </c>
      <c r="B25" s="390">
        <v>7243.9110000000001</v>
      </c>
      <c r="C25" s="440" t="s">
        <v>17</v>
      </c>
      <c r="D25" s="389">
        <v>6110.0429999999997</v>
      </c>
      <c r="E25" s="468" t="s">
        <v>17</v>
      </c>
      <c r="F25" s="390">
        <v>9892.5349999999999</v>
      </c>
      <c r="G25" s="440" t="s">
        <v>17</v>
      </c>
      <c r="H25" s="389">
        <v>6836.59</v>
      </c>
      <c r="I25" s="468" t="s">
        <v>17</v>
      </c>
      <c r="J25" s="390">
        <v>17136.446</v>
      </c>
      <c r="K25" s="50"/>
      <c r="L25" s="389">
        <v>12946.633</v>
      </c>
      <c r="M25" s="468" t="s">
        <v>17</v>
      </c>
      <c r="AA25" s="17"/>
      <c r="AB25" s="17"/>
      <c r="AC25" s="17"/>
      <c r="AD25" s="17"/>
      <c r="AE25" s="17"/>
      <c r="AF25" s="17"/>
    </row>
    <row r="26" spans="1:32" x14ac:dyDescent="0.2">
      <c r="A26" s="17" t="s">
        <v>0</v>
      </c>
      <c r="B26" s="390">
        <v>8979.5750000000007</v>
      </c>
      <c r="C26" s="440" t="s">
        <v>17</v>
      </c>
      <c r="D26" s="389">
        <v>8313.0169999999998</v>
      </c>
      <c r="E26" s="468" t="s">
        <v>17</v>
      </c>
      <c r="F26" s="390">
        <v>573.85500000000002</v>
      </c>
      <c r="G26" s="440" t="s">
        <v>17</v>
      </c>
      <c r="H26" s="389">
        <v>506.52199999999999</v>
      </c>
      <c r="I26" s="468" t="s">
        <v>17</v>
      </c>
      <c r="J26" s="390">
        <v>9553.43</v>
      </c>
      <c r="K26" s="50"/>
      <c r="L26" s="389">
        <v>8819.5390000000007</v>
      </c>
      <c r="M26" s="468" t="s">
        <v>17</v>
      </c>
      <c r="AA26" s="17"/>
      <c r="AB26" s="17"/>
      <c r="AC26" s="17"/>
      <c r="AD26" s="17"/>
      <c r="AE26" s="17"/>
      <c r="AF26" s="17"/>
    </row>
    <row r="27" spans="1:32" x14ac:dyDescent="0.2">
      <c r="A27" s="17" t="s">
        <v>7</v>
      </c>
      <c r="B27" s="390">
        <v>6270.1289999999999</v>
      </c>
      <c r="C27" s="440" t="s">
        <v>17</v>
      </c>
      <c r="D27" s="389">
        <v>3702.4119999999998</v>
      </c>
      <c r="E27" s="468" t="s">
        <v>17</v>
      </c>
      <c r="F27" s="390">
        <v>2574.6840000000002</v>
      </c>
      <c r="G27" s="440" t="s">
        <v>17</v>
      </c>
      <c r="H27" s="389">
        <v>2088.308</v>
      </c>
      <c r="I27" s="468" t="s">
        <v>17</v>
      </c>
      <c r="J27" s="390">
        <v>8844.8130000000001</v>
      </c>
      <c r="K27" s="50"/>
      <c r="L27" s="389">
        <v>5790.72</v>
      </c>
      <c r="M27" s="468" t="s">
        <v>17</v>
      </c>
      <c r="AA27" s="17"/>
      <c r="AB27" s="17"/>
      <c r="AC27" s="17"/>
      <c r="AD27" s="17"/>
      <c r="AE27" s="17"/>
      <c r="AF27" s="17"/>
    </row>
    <row r="28" spans="1:32" x14ac:dyDescent="0.2">
      <c r="A28" s="22" t="s">
        <v>47</v>
      </c>
      <c r="B28" s="429">
        <v>37010.866999999998</v>
      </c>
      <c r="C28" s="471" t="s">
        <v>17</v>
      </c>
      <c r="D28" s="472">
        <v>33912.735000000001</v>
      </c>
      <c r="E28" s="473" t="s">
        <v>17</v>
      </c>
      <c r="F28" s="429">
        <v>23076.832999999999</v>
      </c>
      <c r="G28" s="471" t="s">
        <v>17</v>
      </c>
      <c r="H28" s="472">
        <v>19185.213</v>
      </c>
      <c r="I28" s="473" t="s">
        <v>17</v>
      </c>
      <c r="J28" s="429">
        <v>60087.7</v>
      </c>
      <c r="K28" s="768"/>
      <c r="L28" s="472">
        <v>53097.947999999997</v>
      </c>
      <c r="M28" s="473" t="s">
        <v>17</v>
      </c>
      <c r="AA28" s="17"/>
      <c r="AB28" s="17"/>
      <c r="AC28" s="17"/>
      <c r="AD28" s="17"/>
      <c r="AE28" s="17"/>
      <c r="AF28" s="17"/>
    </row>
    <row r="29" spans="1:32" ht="21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32" ht="26.1" hidden="1" customHeight="1" x14ac:dyDescent="0.2">
      <c r="A30" s="794" t="s">
        <v>334</v>
      </c>
      <c r="B30" s="778"/>
      <c r="C30" s="778"/>
      <c r="D30" s="778"/>
      <c r="E30" s="778"/>
      <c r="F30" s="778"/>
      <c r="G30" s="778"/>
      <c r="H30" s="778"/>
      <c r="I30" s="778"/>
      <c r="J30" s="778"/>
      <c r="K30" s="778"/>
      <c r="L30" s="778"/>
      <c r="M30" s="321"/>
    </row>
    <row r="31" spans="1:32" hidden="1" x14ac:dyDescent="0.2">
      <c r="A31" s="17" t="s">
        <v>335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  <row r="32" spans="1:32" x14ac:dyDescent="0.2">
      <c r="A32" s="17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</row>
    <row r="33" spans="1:13" x14ac:dyDescent="0.2">
      <c r="A33" s="27" t="s">
        <v>9</v>
      </c>
    </row>
    <row r="34" spans="1:13" ht="25.5" customHeight="1" x14ac:dyDescent="0.2">
      <c r="A34" s="795" t="s">
        <v>341</v>
      </c>
      <c r="B34" s="795"/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</row>
    <row r="35" spans="1:13" s="244" customFormat="1" x14ac:dyDescent="0.2">
      <c r="A35" s="155" t="s">
        <v>342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</row>
    <row r="36" spans="1:13" x14ac:dyDescent="0.2"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x14ac:dyDescent="0.2">
      <c r="A37" s="461" t="s">
        <v>5</v>
      </c>
      <c r="B37" s="793" t="s">
        <v>338</v>
      </c>
      <c r="C37" s="793"/>
      <c r="D37" s="793"/>
      <c r="E37" s="462"/>
      <c r="F37" s="793" t="s">
        <v>339</v>
      </c>
      <c r="G37" s="793"/>
      <c r="H37" s="793"/>
      <c r="I37" s="462"/>
      <c r="J37" s="793" t="s">
        <v>306</v>
      </c>
      <c r="K37" s="793"/>
      <c r="L37" s="793"/>
      <c r="M37" s="58"/>
    </row>
    <row r="38" spans="1:13" x14ac:dyDescent="0.2">
      <c r="A38" s="53"/>
      <c r="B38" s="463">
        <v>2018</v>
      </c>
      <c r="C38" s="463"/>
      <c r="D38" s="463">
        <v>2019</v>
      </c>
      <c r="E38" s="463"/>
      <c r="F38" s="463">
        <v>2018</v>
      </c>
      <c r="G38" s="463"/>
      <c r="H38" s="463">
        <v>2019</v>
      </c>
      <c r="I38" s="463"/>
      <c r="J38" s="463">
        <v>2018</v>
      </c>
      <c r="K38" s="54"/>
      <c r="L38" s="463">
        <v>2019</v>
      </c>
      <c r="M38" s="463"/>
    </row>
    <row r="39" spans="1:13" x14ac:dyDescent="0.2">
      <c r="A39" s="17" t="s">
        <v>74</v>
      </c>
      <c r="B39" s="465">
        <v>7316.3559999999998</v>
      </c>
      <c r="C39" s="466" t="s">
        <v>17</v>
      </c>
      <c r="D39" s="371">
        <v>7735.8310000000001</v>
      </c>
      <c r="E39" s="474" t="s">
        <v>17</v>
      </c>
      <c r="F39" s="465">
        <v>7525.5529999999999</v>
      </c>
      <c r="G39" s="466" t="s">
        <v>17</v>
      </c>
      <c r="H39" s="467">
        <v>7418.2190000000001</v>
      </c>
      <c r="I39" s="468" t="s">
        <v>17</v>
      </c>
      <c r="J39" s="465">
        <v>14841.909</v>
      </c>
      <c r="K39" s="50"/>
      <c r="L39" s="467">
        <v>15154.05</v>
      </c>
      <c r="M39" s="468" t="s">
        <v>17</v>
      </c>
    </row>
    <row r="40" spans="1:13" x14ac:dyDescent="0.2">
      <c r="A40" s="17" t="s">
        <v>340</v>
      </c>
      <c r="B40" s="390">
        <v>12514.86</v>
      </c>
      <c r="C40" s="440" t="s">
        <v>17</v>
      </c>
      <c r="D40" s="229">
        <v>11710.200999999999</v>
      </c>
      <c r="E40" s="475" t="s">
        <v>17</v>
      </c>
      <c r="F40" s="390">
        <v>11883.69</v>
      </c>
      <c r="G40" s="440" t="s">
        <v>17</v>
      </c>
      <c r="H40" s="389">
        <v>11419.728999999999</v>
      </c>
      <c r="I40" s="468" t="s">
        <v>17</v>
      </c>
      <c r="J40" s="390">
        <v>24398.55</v>
      </c>
      <c r="K40" s="50"/>
      <c r="L40" s="389">
        <v>23129.93</v>
      </c>
      <c r="M40" s="468" t="s">
        <v>17</v>
      </c>
    </row>
    <row r="41" spans="1:13" x14ac:dyDescent="0.2">
      <c r="A41" s="17" t="s">
        <v>6</v>
      </c>
      <c r="B41" s="390">
        <v>36318.321000000004</v>
      </c>
      <c r="C41" s="440" t="s">
        <v>17</v>
      </c>
      <c r="D41" s="229">
        <v>34481.116999999998</v>
      </c>
      <c r="E41" s="469" t="s">
        <v>17</v>
      </c>
      <c r="F41" s="390">
        <v>32743.041000000001</v>
      </c>
      <c r="G41" s="440" t="s">
        <v>17</v>
      </c>
      <c r="H41" s="389">
        <v>32002.323</v>
      </c>
      <c r="I41" s="468" t="s">
        <v>17</v>
      </c>
      <c r="J41" s="390">
        <v>69061.361999999994</v>
      </c>
      <c r="K41" s="50"/>
      <c r="L41" s="389">
        <v>66483.44</v>
      </c>
      <c r="M41" s="468" t="s">
        <v>17</v>
      </c>
    </row>
    <row r="42" spans="1:13" x14ac:dyDescent="0.2">
      <c r="A42" s="17" t="s">
        <v>0</v>
      </c>
      <c r="B42" s="390">
        <v>4690.8720000000003</v>
      </c>
      <c r="C42" s="440" t="s">
        <v>17</v>
      </c>
      <c r="D42" s="229">
        <v>4719.549</v>
      </c>
      <c r="E42" s="475" t="s">
        <v>17</v>
      </c>
      <c r="F42" s="390">
        <v>4423.6390000000001</v>
      </c>
      <c r="G42" s="440" t="s">
        <v>17</v>
      </c>
      <c r="H42" s="389">
        <v>5126.3360000000002</v>
      </c>
      <c r="I42" s="468" t="s">
        <v>17</v>
      </c>
      <c r="J42" s="390">
        <v>9114.5110000000004</v>
      </c>
      <c r="K42" s="50"/>
      <c r="L42" s="389">
        <v>9845.8850000000002</v>
      </c>
      <c r="M42" s="468" t="s">
        <v>17</v>
      </c>
    </row>
    <row r="43" spans="1:13" x14ac:dyDescent="0.2">
      <c r="A43" s="17" t="s">
        <v>7</v>
      </c>
      <c r="B43" s="390">
        <v>1220.6679999999999</v>
      </c>
      <c r="C43" s="440" t="s">
        <v>17</v>
      </c>
      <c r="D43" s="229">
        <v>1106.9059999999999</v>
      </c>
      <c r="E43" s="475" t="s">
        <v>17</v>
      </c>
      <c r="F43" s="390">
        <v>317.30900000000003</v>
      </c>
      <c r="G43" s="440" t="s">
        <v>17</v>
      </c>
      <c r="H43" s="389">
        <v>974.30399999999997</v>
      </c>
      <c r="I43" s="468" t="s">
        <v>17</v>
      </c>
      <c r="J43" s="390">
        <v>1537.9770000000001</v>
      </c>
      <c r="K43" s="50"/>
      <c r="L43" s="389">
        <v>2081.21</v>
      </c>
      <c r="M43" s="468" t="s">
        <v>17</v>
      </c>
    </row>
    <row r="44" spans="1:13" x14ac:dyDescent="0.2">
      <c r="A44" s="22" t="s">
        <v>47</v>
      </c>
      <c r="B44" s="429">
        <v>62061.076999999997</v>
      </c>
      <c r="C44" s="471" t="s">
        <v>17</v>
      </c>
      <c r="D44" s="428">
        <v>59753.603999999999</v>
      </c>
      <c r="E44" s="470" t="s">
        <v>17</v>
      </c>
      <c r="F44" s="429">
        <v>56893.232000000004</v>
      </c>
      <c r="G44" s="471" t="s">
        <v>17</v>
      </c>
      <c r="H44" s="472">
        <v>56940.911</v>
      </c>
      <c r="I44" s="473" t="s">
        <v>17</v>
      </c>
      <c r="J44" s="429">
        <v>118954.30899999999</v>
      </c>
      <c r="K44" s="768"/>
      <c r="L44" s="472">
        <v>116694.515</v>
      </c>
      <c r="M44" s="473" t="s">
        <v>17</v>
      </c>
    </row>
    <row r="45" spans="1:13" ht="21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6.1" customHeight="1" x14ac:dyDescent="0.2">
      <c r="A46" s="788" t="s">
        <v>343</v>
      </c>
      <c r="B46" s="792"/>
      <c r="C46" s="792"/>
      <c r="D46" s="792"/>
      <c r="E46" s="792"/>
      <c r="F46" s="792"/>
      <c r="G46" s="792"/>
      <c r="H46" s="792"/>
      <c r="I46" s="792"/>
      <c r="J46" s="792"/>
      <c r="K46" s="792"/>
      <c r="L46" s="792"/>
      <c r="M46" s="321"/>
    </row>
    <row r="47" spans="1:13" hidden="1" x14ac:dyDescent="0.2">
      <c r="A47" s="17" t="s">
        <v>344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</row>
    <row r="48" spans="1:13" x14ac:dyDescent="0.2">
      <c r="A48" s="17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  <row r="49" spans="2:13" x14ac:dyDescent="0.2"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</row>
    <row r="50" spans="2:13" x14ac:dyDescent="0.2"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</row>
    <row r="51" spans="2:13" x14ac:dyDescent="0.2"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</row>
  </sheetData>
  <mergeCells count="15">
    <mergeCell ref="A19:L19"/>
    <mergeCell ref="B5:D5"/>
    <mergeCell ref="F5:H5"/>
    <mergeCell ref="J5:L5"/>
    <mergeCell ref="A14:L14"/>
    <mergeCell ref="A18:L18"/>
    <mergeCell ref="A46:L46"/>
    <mergeCell ref="B21:D21"/>
    <mergeCell ref="F21:H21"/>
    <mergeCell ref="J21:L21"/>
    <mergeCell ref="A30:L30"/>
    <mergeCell ref="A34:M34"/>
    <mergeCell ref="B37:D37"/>
    <mergeCell ref="F37:H37"/>
    <mergeCell ref="J37:L3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F2992-7FF7-4E33-9CDD-27131403272C}">
  <dimension ref="A1:AJ50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2" customWidth="1"/>
    <col min="2" max="2" width="3" style="2" customWidth="1"/>
    <col min="3" max="3" width="4.85546875" style="2" customWidth="1"/>
    <col min="4" max="4" width="27.7109375" style="13" customWidth="1"/>
    <col min="5" max="5" width="7.7109375" style="4" customWidth="1"/>
    <col min="6" max="6" width="2.140625" style="167" customWidth="1"/>
    <col min="7" max="7" width="7.7109375" style="2" customWidth="1"/>
    <col min="8" max="8" width="2.140625" style="167" customWidth="1"/>
    <col min="9" max="9" width="7.7109375" style="2" customWidth="1"/>
    <col min="10" max="10" width="2.140625" style="167" customWidth="1"/>
    <col min="11" max="11" width="7.7109375" style="2" customWidth="1"/>
    <col min="12" max="12" width="2.140625" style="167" customWidth="1"/>
    <col min="13" max="13" width="7.7109375" style="2" customWidth="1"/>
    <col min="14" max="14" width="2.140625" style="167" customWidth="1"/>
    <col min="15" max="15" width="7.7109375" style="2" customWidth="1"/>
    <col min="16" max="16" width="2.140625" style="167" customWidth="1"/>
    <col min="17" max="17" width="7.7109375" style="2" customWidth="1"/>
    <col min="18" max="18" width="2.140625" style="167" customWidth="1"/>
    <col min="19" max="19" width="1.85546875" style="2" customWidth="1"/>
    <col min="20" max="20" width="3" style="2" customWidth="1"/>
    <col min="21" max="21" width="4.85546875" style="2" customWidth="1"/>
    <col min="22" max="22" width="27.7109375" style="13" customWidth="1"/>
    <col min="23" max="23" width="7.7109375" style="2" customWidth="1"/>
    <col min="24" max="24" width="2.140625" style="167" customWidth="1"/>
    <col min="25" max="25" width="7.7109375" style="2" customWidth="1"/>
    <col min="26" max="26" width="2.140625" style="167" customWidth="1"/>
    <col min="27" max="27" width="7.7109375" style="2" customWidth="1"/>
    <col min="28" max="28" width="2.140625" style="167" customWidth="1"/>
    <col min="29" max="29" width="7.7109375" style="2" customWidth="1"/>
    <col min="30" max="30" width="2.140625" style="167" customWidth="1"/>
    <col min="31" max="31" width="7.7109375" style="2" customWidth="1"/>
    <col min="32" max="32" width="2.140625" style="167" customWidth="1"/>
    <col min="33" max="33" width="7.7109375" style="2" customWidth="1"/>
    <col min="34" max="34" width="2.140625" style="382" customWidth="1"/>
    <col min="35" max="16384" width="9.140625" style="321"/>
  </cols>
  <sheetData>
    <row r="1" spans="1:36" ht="12.75" customHeight="1" x14ac:dyDescent="0.2">
      <c r="A1" s="4" t="s">
        <v>345</v>
      </c>
      <c r="B1" s="194"/>
      <c r="C1" s="194"/>
      <c r="D1" s="3"/>
      <c r="G1" s="1"/>
      <c r="I1" s="1"/>
      <c r="K1" s="1"/>
      <c r="M1" s="1"/>
      <c r="O1" s="1"/>
      <c r="Q1" s="1"/>
      <c r="S1" s="4" t="s">
        <v>346</v>
      </c>
      <c r="T1" s="194"/>
      <c r="U1" s="194"/>
      <c r="V1" s="3"/>
      <c r="W1" s="1"/>
      <c r="Y1" s="1"/>
      <c r="AA1" s="1"/>
      <c r="AC1" s="1"/>
      <c r="AE1" s="1"/>
      <c r="AG1" s="1"/>
    </row>
    <row r="2" spans="1:36" s="236" customFormat="1" ht="25.5" customHeight="1" x14ac:dyDescent="0.2">
      <c r="A2" s="799" t="s">
        <v>347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167"/>
      <c r="S2" s="476"/>
      <c r="T2" s="28"/>
      <c r="U2" s="28"/>
      <c r="V2" s="477"/>
      <c r="W2" s="443"/>
      <c r="X2" s="167"/>
      <c r="Y2" s="443"/>
      <c r="Z2" s="167"/>
      <c r="AA2" s="443"/>
      <c r="AB2" s="167"/>
      <c r="AC2" s="443"/>
      <c r="AD2" s="167"/>
      <c r="AE2" s="443"/>
      <c r="AF2" s="167"/>
      <c r="AG2" s="443"/>
      <c r="AH2" s="382"/>
    </row>
    <row r="3" spans="1:36" s="238" customFormat="1" ht="38.25" customHeight="1" x14ac:dyDescent="0.2">
      <c r="A3" s="801" t="s">
        <v>348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169"/>
      <c r="S3" s="478"/>
      <c r="T3" s="479"/>
      <c r="U3" s="479"/>
      <c r="V3" s="480"/>
      <c r="W3" s="479"/>
      <c r="X3" s="175"/>
      <c r="Y3" s="479"/>
      <c r="Z3" s="175"/>
      <c r="AA3" s="479"/>
      <c r="AB3" s="175"/>
      <c r="AC3" s="479"/>
      <c r="AD3" s="175"/>
      <c r="AE3" s="479"/>
      <c r="AF3" s="175"/>
      <c r="AG3" s="479"/>
      <c r="AH3" s="481"/>
    </row>
    <row r="4" spans="1:36" ht="12.75" customHeight="1" x14ac:dyDescent="0.2">
      <c r="A4" s="482" t="s">
        <v>349</v>
      </c>
      <c r="B4" s="5"/>
      <c r="C4" s="5"/>
      <c r="D4" s="288"/>
      <c r="E4" s="6"/>
      <c r="F4" s="319"/>
      <c r="G4" s="5"/>
      <c r="H4" s="319"/>
      <c r="I4" s="5"/>
      <c r="J4" s="319"/>
      <c r="K4" s="5"/>
      <c r="L4" s="319"/>
      <c r="M4" s="5"/>
      <c r="N4" s="319"/>
      <c r="O4" s="5"/>
      <c r="P4" s="319"/>
      <c r="Q4" s="5"/>
      <c r="S4" s="482" t="s">
        <v>349</v>
      </c>
      <c r="T4" s="5"/>
      <c r="U4" s="5"/>
      <c r="V4" s="288"/>
      <c r="W4" s="5"/>
      <c r="X4" s="319"/>
      <c r="Y4" s="5"/>
      <c r="Z4" s="319"/>
      <c r="AA4" s="5"/>
      <c r="AB4" s="319"/>
      <c r="AC4" s="5"/>
      <c r="AD4" s="319"/>
      <c r="AE4" s="5"/>
      <c r="AF4" s="319"/>
      <c r="AG4" s="7"/>
    </row>
    <row r="5" spans="1:36" x14ac:dyDescent="0.2">
      <c r="A5" s="223" t="s">
        <v>350</v>
      </c>
      <c r="B5" s="223"/>
      <c r="C5" s="223"/>
      <c r="D5" s="483"/>
      <c r="E5" s="484" t="s">
        <v>351</v>
      </c>
      <c r="F5" s="485"/>
      <c r="G5" s="241" t="s">
        <v>352</v>
      </c>
      <c r="H5" s="485"/>
      <c r="I5" s="241" t="s">
        <v>353</v>
      </c>
      <c r="J5" s="485"/>
      <c r="K5" s="241" t="s">
        <v>354</v>
      </c>
      <c r="L5" s="485"/>
      <c r="M5" s="241" t="s">
        <v>355</v>
      </c>
      <c r="N5" s="485"/>
      <c r="O5" s="241" t="s">
        <v>356</v>
      </c>
      <c r="P5" s="485"/>
      <c r="Q5" s="241" t="s">
        <v>357</v>
      </c>
      <c r="S5" s="223" t="s">
        <v>350</v>
      </c>
      <c r="T5" s="223"/>
      <c r="U5" s="223"/>
      <c r="V5" s="483"/>
      <c r="W5" s="241" t="s">
        <v>358</v>
      </c>
      <c r="X5" s="485"/>
      <c r="Y5" s="241" t="s">
        <v>359</v>
      </c>
      <c r="Z5" s="485"/>
      <c r="AA5" s="241" t="s">
        <v>360</v>
      </c>
      <c r="AB5" s="485"/>
      <c r="AC5" s="241" t="s">
        <v>361</v>
      </c>
      <c r="AD5" s="485"/>
      <c r="AE5" s="241" t="s">
        <v>362</v>
      </c>
      <c r="AF5" s="485"/>
      <c r="AG5" s="241" t="s">
        <v>363</v>
      </c>
    </row>
    <row r="6" spans="1:36" x14ac:dyDescent="0.2">
      <c r="A6" s="14" t="s">
        <v>364</v>
      </c>
      <c r="B6" s="7"/>
      <c r="C6" s="7"/>
      <c r="D6" s="8"/>
      <c r="E6" s="486" t="s">
        <v>365</v>
      </c>
      <c r="G6" s="26" t="s">
        <v>366</v>
      </c>
      <c r="I6" s="26" t="s">
        <v>367</v>
      </c>
      <c r="K6" s="26" t="s">
        <v>368</v>
      </c>
      <c r="M6" s="26" t="s">
        <v>369</v>
      </c>
      <c r="O6" s="26" t="s">
        <v>370</v>
      </c>
      <c r="Q6" s="26" t="s">
        <v>371</v>
      </c>
      <c r="S6" s="14" t="s">
        <v>364</v>
      </c>
      <c r="T6" s="7"/>
      <c r="U6" s="7"/>
      <c r="V6" s="8"/>
      <c r="W6" s="26" t="s">
        <v>372</v>
      </c>
      <c r="Y6" s="26" t="s">
        <v>373</v>
      </c>
      <c r="AA6" s="26" t="s">
        <v>374</v>
      </c>
      <c r="AC6" s="26" t="s">
        <v>375</v>
      </c>
      <c r="AE6" s="26" t="s">
        <v>376</v>
      </c>
      <c r="AG6" s="26" t="s">
        <v>377</v>
      </c>
    </row>
    <row r="7" spans="1:36" x14ac:dyDescent="0.2">
      <c r="A7" s="7"/>
      <c r="B7" s="7"/>
      <c r="C7" s="7"/>
      <c r="D7" s="8"/>
      <c r="E7" s="193"/>
      <c r="G7" s="26" t="s">
        <v>378</v>
      </c>
      <c r="I7" s="26" t="s">
        <v>379</v>
      </c>
      <c r="K7" s="26" t="s">
        <v>380</v>
      </c>
      <c r="M7" s="26" t="s">
        <v>381</v>
      </c>
      <c r="O7" s="26" t="s">
        <v>382</v>
      </c>
      <c r="Q7" s="26" t="s">
        <v>383</v>
      </c>
      <c r="S7" s="7"/>
      <c r="T7" s="7"/>
      <c r="U7" s="7"/>
      <c r="V7" s="8"/>
      <c r="W7" s="26" t="s">
        <v>384</v>
      </c>
      <c r="Y7" s="26" t="s">
        <v>385</v>
      </c>
      <c r="AA7" s="26" t="s">
        <v>386</v>
      </c>
      <c r="AC7" s="26" t="s">
        <v>387</v>
      </c>
      <c r="AE7" s="26" t="s">
        <v>388</v>
      </c>
      <c r="AG7" s="26" t="s">
        <v>389</v>
      </c>
    </row>
    <row r="8" spans="1:36" x14ac:dyDescent="0.2">
      <c r="A8" s="7"/>
      <c r="B8" s="7"/>
      <c r="C8" s="7"/>
      <c r="D8" s="8"/>
      <c r="E8" s="193"/>
      <c r="G8" s="26" t="s">
        <v>390</v>
      </c>
      <c r="I8" s="26"/>
      <c r="K8" s="26"/>
      <c r="M8" s="26" t="s">
        <v>391</v>
      </c>
      <c r="O8" s="26" t="s">
        <v>392</v>
      </c>
      <c r="Q8" s="26"/>
      <c r="S8" s="7"/>
      <c r="T8" s="7"/>
      <c r="U8" s="7"/>
      <c r="V8" s="8"/>
      <c r="W8" s="26" t="s">
        <v>385</v>
      </c>
      <c r="Y8" s="26"/>
      <c r="AA8" s="26"/>
      <c r="AC8" s="26" t="s">
        <v>393</v>
      </c>
      <c r="AE8" s="26" t="s">
        <v>394</v>
      </c>
      <c r="AG8" s="26" t="s">
        <v>391</v>
      </c>
    </row>
    <row r="9" spans="1:36" x14ac:dyDescent="0.2">
      <c r="A9" s="5"/>
      <c r="B9" s="5"/>
      <c r="C9" s="5"/>
      <c r="D9" s="288"/>
      <c r="E9" s="52"/>
      <c r="F9" s="319"/>
      <c r="G9" s="162"/>
      <c r="H9" s="319"/>
      <c r="I9" s="162"/>
      <c r="J9" s="319"/>
      <c r="K9" s="162"/>
      <c r="L9" s="319"/>
      <c r="M9" s="162"/>
      <c r="N9" s="319"/>
      <c r="O9" s="162" t="s">
        <v>395</v>
      </c>
      <c r="P9" s="319"/>
      <c r="Q9" s="162"/>
      <c r="S9" s="5"/>
      <c r="T9" s="5"/>
      <c r="U9" s="5"/>
      <c r="V9" s="288"/>
      <c r="W9" s="162"/>
      <c r="X9" s="319"/>
      <c r="Y9" s="162"/>
      <c r="Z9" s="319"/>
      <c r="AA9" s="162"/>
      <c r="AB9" s="319"/>
      <c r="AC9" s="162" t="s">
        <v>396</v>
      </c>
      <c r="AD9" s="319"/>
      <c r="AE9" s="162"/>
      <c r="AF9" s="319"/>
      <c r="AG9" s="162" t="s">
        <v>397</v>
      </c>
    </row>
    <row r="10" spans="1:36" x14ac:dyDescent="0.2">
      <c r="A10" s="10"/>
      <c r="B10" s="10"/>
      <c r="C10" s="10"/>
      <c r="D10" s="8"/>
      <c r="E10" s="487"/>
      <c r="F10" s="488"/>
      <c r="G10" s="59"/>
      <c r="H10" s="488"/>
      <c r="I10" s="59"/>
      <c r="J10" s="488"/>
      <c r="K10" s="59"/>
      <c r="L10" s="488"/>
      <c r="M10" s="59"/>
      <c r="N10" s="488"/>
      <c r="O10" s="59"/>
      <c r="P10" s="488"/>
      <c r="Q10" s="59"/>
      <c r="S10" s="10"/>
      <c r="T10" s="10"/>
      <c r="U10" s="10"/>
      <c r="V10" s="8"/>
      <c r="W10" s="59"/>
      <c r="Y10" s="59"/>
      <c r="AA10" s="59"/>
      <c r="AC10" s="59"/>
      <c r="AE10" s="59"/>
      <c r="AG10" s="59"/>
    </row>
    <row r="11" spans="1:36" x14ac:dyDescent="0.2">
      <c r="A11" s="7"/>
      <c r="B11" s="189">
        <v>1</v>
      </c>
      <c r="C11" s="189" t="s">
        <v>162</v>
      </c>
      <c r="D11" s="8"/>
      <c r="E11" s="286">
        <v>5650.1880000000001</v>
      </c>
      <c r="F11" s="488"/>
      <c r="G11" s="229">
        <v>308.435</v>
      </c>
      <c r="H11" s="488"/>
      <c r="I11" s="229">
        <v>1601.62</v>
      </c>
      <c r="J11" s="488"/>
      <c r="K11" s="229">
        <v>767.38199999999995</v>
      </c>
      <c r="L11" s="488"/>
      <c r="M11" s="229">
        <v>65.754000000000005</v>
      </c>
      <c r="N11" s="488"/>
      <c r="O11" s="229">
        <v>26.117999999999999</v>
      </c>
      <c r="P11" s="488"/>
      <c r="Q11" s="229">
        <v>1037.0450000000001</v>
      </c>
      <c r="R11" s="167" t="s">
        <v>17</v>
      </c>
      <c r="S11" s="7"/>
      <c r="T11" s="189">
        <v>1</v>
      </c>
      <c r="U11" s="189" t="s">
        <v>162</v>
      </c>
      <c r="V11" s="8"/>
      <c r="W11" s="229">
        <v>800.07100000000003</v>
      </c>
      <c r="X11" s="488"/>
      <c r="Y11" s="229">
        <v>140.374</v>
      </c>
      <c r="Z11" s="488"/>
      <c r="AA11" s="229">
        <v>477.72800000000001</v>
      </c>
      <c r="AB11" s="488"/>
      <c r="AC11" s="229" t="s">
        <v>203</v>
      </c>
      <c r="AD11" s="488"/>
      <c r="AE11" s="229">
        <v>124.184</v>
      </c>
      <c r="AF11" s="488"/>
      <c r="AG11" s="229">
        <v>301.47699999999998</v>
      </c>
      <c r="AH11" s="382" t="s">
        <v>17</v>
      </c>
      <c r="AI11" s="321" t="s">
        <v>17</v>
      </c>
      <c r="AJ11" s="321" t="s">
        <v>17</v>
      </c>
    </row>
    <row r="12" spans="1:36" x14ac:dyDescent="0.2">
      <c r="A12" s="7"/>
      <c r="B12" s="189"/>
      <c r="C12" s="189" t="s">
        <v>11</v>
      </c>
      <c r="D12" s="8" t="s">
        <v>163</v>
      </c>
      <c r="E12" s="286">
        <v>583.37099999999998</v>
      </c>
      <c r="F12" s="488"/>
      <c r="G12" s="229" t="s">
        <v>203</v>
      </c>
      <c r="H12" s="488"/>
      <c r="I12" s="229">
        <v>46.392000000000003</v>
      </c>
      <c r="J12" s="488"/>
      <c r="K12" s="229" t="s">
        <v>203</v>
      </c>
      <c r="L12" s="488"/>
      <c r="M12" s="229">
        <v>1.599</v>
      </c>
      <c r="N12" s="488"/>
      <c r="O12" s="229">
        <v>11.308999999999999</v>
      </c>
      <c r="P12" s="488"/>
      <c r="Q12" s="229">
        <v>247.33500000000001</v>
      </c>
      <c r="S12" s="7"/>
      <c r="T12" s="189"/>
      <c r="U12" s="189" t="s">
        <v>11</v>
      </c>
      <c r="V12" s="8" t="s">
        <v>163</v>
      </c>
      <c r="W12" s="229">
        <v>37.024999999999999</v>
      </c>
      <c r="X12" s="488"/>
      <c r="Y12" s="229">
        <v>129.196</v>
      </c>
      <c r="Z12" s="488"/>
      <c r="AA12" s="229">
        <v>92.111999999999995</v>
      </c>
      <c r="AB12" s="488"/>
      <c r="AC12" s="229" t="s">
        <v>203</v>
      </c>
      <c r="AD12" s="488"/>
      <c r="AE12" s="229">
        <v>8.0180000000000007</v>
      </c>
      <c r="AF12" s="488"/>
      <c r="AG12" s="229">
        <v>10.385</v>
      </c>
      <c r="AI12" s="321" t="s">
        <v>17</v>
      </c>
      <c r="AJ12" s="321" t="s">
        <v>17</v>
      </c>
    </row>
    <row r="13" spans="1:36" x14ac:dyDescent="0.2">
      <c r="A13" s="7"/>
      <c r="B13" s="189"/>
      <c r="C13" s="189"/>
      <c r="D13" s="8" t="s">
        <v>164</v>
      </c>
      <c r="E13" s="286">
        <v>4105.174</v>
      </c>
      <c r="F13" s="488"/>
      <c r="G13" s="229">
        <v>308.435</v>
      </c>
      <c r="H13" s="488"/>
      <c r="I13" s="229">
        <v>1391.393</v>
      </c>
      <c r="J13" s="488"/>
      <c r="K13" s="229">
        <v>688.10299999999995</v>
      </c>
      <c r="L13" s="488"/>
      <c r="M13" s="229" t="s">
        <v>203</v>
      </c>
      <c r="N13" s="488"/>
      <c r="O13" s="229">
        <v>14.808999999999999</v>
      </c>
      <c r="P13" s="488"/>
      <c r="Q13" s="229">
        <v>771.84500000000003</v>
      </c>
      <c r="S13" s="7"/>
      <c r="T13" s="189"/>
      <c r="U13" s="189"/>
      <c r="V13" s="8" t="s">
        <v>164</v>
      </c>
      <c r="W13" s="229">
        <v>361.02499999999998</v>
      </c>
      <c r="X13" s="488"/>
      <c r="Y13" s="229">
        <v>6.3780000000000001</v>
      </c>
      <c r="Z13" s="488"/>
      <c r="AA13" s="229">
        <v>385.61599999999999</v>
      </c>
      <c r="AB13" s="488"/>
      <c r="AC13" s="229" t="s">
        <v>203</v>
      </c>
      <c r="AD13" s="488"/>
      <c r="AE13" s="229" t="s">
        <v>203</v>
      </c>
      <c r="AF13" s="488"/>
      <c r="AG13" s="229">
        <v>177.57</v>
      </c>
      <c r="AI13" s="321" t="s">
        <v>17</v>
      </c>
      <c r="AJ13" s="321" t="s">
        <v>17</v>
      </c>
    </row>
    <row r="14" spans="1:36" x14ac:dyDescent="0.2">
      <c r="A14" s="7"/>
      <c r="B14" s="189">
        <v>2</v>
      </c>
      <c r="C14" s="189" t="s">
        <v>165</v>
      </c>
      <c r="D14" s="8"/>
      <c r="E14" s="286">
        <v>18508.717000000001</v>
      </c>
      <c r="F14" s="488"/>
      <c r="G14" s="229">
        <v>1355.249</v>
      </c>
      <c r="H14" s="488"/>
      <c r="I14" s="229" t="s">
        <v>203</v>
      </c>
      <c r="J14" s="488"/>
      <c r="K14" s="229">
        <v>27.062000000000001</v>
      </c>
      <c r="L14" s="488"/>
      <c r="M14" s="229">
        <v>981.54200000000003</v>
      </c>
      <c r="N14" s="488"/>
      <c r="O14" s="229">
        <v>31.956</v>
      </c>
      <c r="P14" s="488"/>
      <c r="Q14" s="229">
        <v>91.224000000000004</v>
      </c>
      <c r="S14" s="7"/>
      <c r="T14" s="189">
        <v>2</v>
      </c>
      <c r="U14" s="189" t="s">
        <v>165</v>
      </c>
      <c r="V14" s="8"/>
      <c r="W14" s="229">
        <v>8</v>
      </c>
      <c r="X14" s="488"/>
      <c r="Y14" s="229">
        <v>6.8120000000000003</v>
      </c>
      <c r="Z14" s="488"/>
      <c r="AA14" s="229">
        <v>12.345000000000001</v>
      </c>
      <c r="AB14" s="488"/>
      <c r="AC14" s="229">
        <v>9197.8150000000005</v>
      </c>
      <c r="AD14" s="488"/>
      <c r="AE14" s="229">
        <v>6777.2259999999997</v>
      </c>
      <c r="AF14" s="488"/>
      <c r="AG14" s="229">
        <v>19.486000000000001</v>
      </c>
      <c r="AI14" s="321" t="s">
        <v>17</v>
      </c>
      <c r="AJ14" s="321" t="s">
        <v>17</v>
      </c>
    </row>
    <row r="15" spans="1:36" x14ac:dyDescent="0.2">
      <c r="A15" s="7"/>
      <c r="B15" s="189"/>
      <c r="C15" s="189" t="s">
        <v>11</v>
      </c>
      <c r="D15" s="8" t="s">
        <v>166</v>
      </c>
      <c r="E15" s="286">
        <v>16890.463</v>
      </c>
      <c r="F15" s="488"/>
      <c r="G15" s="229" t="s">
        <v>203</v>
      </c>
      <c r="H15" s="488"/>
      <c r="I15" s="229" t="s">
        <v>203</v>
      </c>
      <c r="J15" s="488"/>
      <c r="K15" s="229" t="s">
        <v>203</v>
      </c>
      <c r="L15" s="488"/>
      <c r="M15" s="229">
        <v>915.51300000000003</v>
      </c>
      <c r="N15" s="488"/>
      <c r="O15" s="229" t="s">
        <v>203</v>
      </c>
      <c r="P15" s="488"/>
      <c r="Q15" s="229" t="s">
        <v>203</v>
      </c>
      <c r="S15" s="7"/>
      <c r="T15" s="189"/>
      <c r="U15" s="189" t="s">
        <v>11</v>
      </c>
      <c r="V15" s="8" t="s">
        <v>166</v>
      </c>
      <c r="W15" s="229" t="s">
        <v>203</v>
      </c>
      <c r="X15" s="488"/>
      <c r="Y15" s="229" t="s">
        <v>203</v>
      </c>
      <c r="Z15" s="488"/>
      <c r="AA15" s="229">
        <v>12.345000000000001</v>
      </c>
      <c r="AB15" s="488"/>
      <c r="AC15" s="229">
        <v>9185.3790000000008</v>
      </c>
      <c r="AD15" s="488"/>
      <c r="AE15" s="229">
        <v>6777.2259999999997</v>
      </c>
      <c r="AF15" s="488"/>
      <c r="AG15" s="229" t="s">
        <v>203</v>
      </c>
      <c r="AI15" s="321" t="s">
        <v>17</v>
      </c>
      <c r="AJ15" s="321" t="s">
        <v>17</v>
      </c>
    </row>
    <row r="16" spans="1:36" x14ac:dyDescent="0.2">
      <c r="A16" s="7"/>
      <c r="B16" s="189">
        <v>3</v>
      </c>
      <c r="C16" s="189" t="s">
        <v>167</v>
      </c>
      <c r="D16" s="8"/>
      <c r="E16" s="286">
        <v>4853.3850000000002</v>
      </c>
      <c r="F16" s="488"/>
      <c r="G16" s="229">
        <v>770.62300000000005</v>
      </c>
      <c r="H16" s="488"/>
      <c r="I16" s="229">
        <v>423.678</v>
      </c>
      <c r="J16" s="488"/>
      <c r="K16" s="229">
        <v>579.952</v>
      </c>
      <c r="L16" s="488"/>
      <c r="M16" s="229">
        <v>110.258</v>
      </c>
      <c r="N16" s="488"/>
      <c r="O16" s="229">
        <v>275.95800000000003</v>
      </c>
      <c r="P16" s="488"/>
      <c r="Q16" s="229">
        <v>753.774</v>
      </c>
      <c r="S16" s="7"/>
      <c r="T16" s="189">
        <v>3</v>
      </c>
      <c r="U16" s="189" t="s">
        <v>167</v>
      </c>
      <c r="V16" s="8"/>
      <c r="W16" s="229">
        <v>371.56</v>
      </c>
      <c r="X16" s="488"/>
      <c r="Y16" s="229">
        <v>436.11599999999999</v>
      </c>
      <c r="Z16" s="488"/>
      <c r="AA16" s="229">
        <v>145.66200000000001</v>
      </c>
      <c r="AB16" s="488"/>
      <c r="AC16" s="229">
        <v>38.880000000000003</v>
      </c>
      <c r="AD16" s="488"/>
      <c r="AE16" s="229">
        <v>572.52099999999996</v>
      </c>
      <c r="AF16" s="488"/>
      <c r="AG16" s="229">
        <v>374.40300000000002</v>
      </c>
      <c r="AI16" s="321" t="s">
        <v>17</v>
      </c>
      <c r="AJ16" s="321" t="s">
        <v>17</v>
      </c>
    </row>
    <row r="17" spans="1:36" x14ac:dyDescent="0.2">
      <c r="A17" s="7"/>
      <c r="B17" s="189"/>
      <c r="C17" s="189" t="s">
        <v>11</v>
      </c>
      <c r="D17" s="8" t="s">
        <v>168</v>
      </c>
      <c r="E17" s="286">
        <v>2434.029</v>
      </c>
      <c r="F17" s="488"/>
      <c r="G17" s="229">
        <v>486.73500000000001</v>
      </c>
      <c r="H17" s="488"/>
      <c r="I17" s="229">
        <v>304.64400000000001</v>
      </c>
      <c r="J17" s="488"/>
      <c r="K17" s="229">
        <v>529.06600000000003</v>
      </c>
      <c r="L17" s="488"/>
      <c r="M17" s="229">
        <v>40.408000000000001</v>
      </c>
      <c r="N17" s="488"/>
      <c r="O17" s="229">
        <v>230.64099999999999</v>
      </c>
      <c r="P17" s="488"/>
      <c r="Q17" s="229">
        <v>301.084</v>
      </c>
      <c r="S17" s="7"/>
      <c r="T17" s="189"/>
      <c r="U17" s="189" t="s">
        <v>11</v>
      </c>
      <c r="V17" s="8" t="s">
        <v>168</v>
      </c>
      <c r="W17" s="229">
        <v>201.65199999999999</v>
      </c>
      <c r="X17" s="488"/>
      <c r="Y17" s="229">
        <v>53.064</v>
      </c>
      <c r="Z17" s="488"/>
      <c r="AA17" s="229">
        <v>80.703999999999994</v>
      </c>
      <c r="AB17" s="488"/>
      <c r="AC17" s="229">
        <v>16.245000000000001</v>
      </c>
      <c r="AD17" s="488"/>
      <c r="AE17" s="229">
        <v>10.521000000000001</v>
      </c>
      <c r="AF17" s="488"/>
      <c r="AG17" s="229">
        <v>179.26499999999999</v>
      </c>
      <c r="AI17" s="321" t="s">
        <v>17</v>
      </c>
      <c r="AJ17" s="321" t="s">
        <v>17</v>
      </c>
    </row>
    <row r="18" spans="1:36" x14ac:dyDescent="0.2">
      <c r="A18" s="7"/>
      <c r="B18" s="189"/>
      <c r="C18" s="189"/>
      <c r="D18" s="8" t="s">
        <v>169</v>
      </c>
      <c r="E18" s="286">
        <v>139.97900000000001</v>
      </c>
      <c r="F18" s="488"/>
      <c r="G18" s="229" t="s">
        <v>203</v>
      </c>
      <c r="H18" s="488"/>
      <c r="I18" s="229" t="s">
        <v>203</v>
      </c>
      <c r="J18" s="488"/>
      <c r="K18" s="229" t="s">
        <v>203</v>
      </c>
      <c r="L18" s="488"/>
      <c r="M18" s="229" t="s">
        <v>203</v>
      </c>
      <c r="N18" s="488"/>
      <c r="O18" s="229">
        <v>2.8119999999999998</v>
      </c>
      <c r="P18" s="488"/>
      <c r="Q18" s="229">
        <v>78.575000000000003</v>
      </c>
      <c r="S18" s="7"/>
      <c r="T18" s="189"/>
      <c r="U18" s="189"/>
      <c r="V18" s="8" t="s">
        <v>169</v>
      </c>
      <c r="W18" s="229" t="s">
        <v>203</v>
      </c>
      <c r="X18" s="488"/>
      <c r="Y18" s="229">
        <v>54.695</v>
      </c>
      <c r="Z18" s="488"/>
      <c r="AA18" s="229" t="s">
        <v>203</v>
      </c>
      <c r="AB18" s="488"/>
      <c r="AC18" s="229" t="s">
        <v>203</v>
      </c>
      <c r="AD18" s="488"/>
      <c r="AE18" s="229" t="s">
        <v>203</v>
      </c>
      <c r="AF18" s="488"/>
      <c r="AG18" s="229">
        <v>3.8969999999999998</v>
      </c>
      <c r="AI18" s="321" t="s">
        <v>17</v>
      </c>
      <c r="AJ18" s="321" t="s">
        <v>17</v>
      </c>
    </row>
    <row r="19" spans="1:36" x14ac:dyDescent="0.2">
      <c r="A19" s="7"/>
      <c r="B19" s="189"/>
      <c r="C19" s="189"/>
      <c r="D19" s="8" t="s">
        <v>170</v>
      </c>
      <c r="E19" s="286">
        <v>659.19100000000003</v>
      </c>
      <c r="F19" s="488"/>
      <c r="G19" s="229">
        <v>275.88799999999998</v>
      </c>
      <c r="H19" s="488"/>
      <c r="I19" s="229" t="s">
        <v>203</v>
      </c>
      <c r="J19" s="488"/>
      <c r="K19" s="229">
        <v>6.8529999999999998</v>
      </c>
      <c r="L19" s="488"/>
      <c r="M19" s="229" t="s">
        <v>203</v>
      </c>
      <c r="N19" s="488"/>
      <c r="O19" s="229">
        <v>4.4530000000000003</v>
      </c>
      <c r="P19" s="488"/>
      <c r="Q19" s="229" t="s">
        <v>203</v>
      </c>
      <c r="S19" s="7"/>
      <c r="T19" s="189"/>
      <c r="U19" s="189"/>
      <c r="V19" s="8" t="s">
        <v>170</v>
      </c>
      <c r="W19" s="229" t="s">
        <v>203</v>
      </c>
      <c r="X19" s="488"/>
      <c r="Y19" s="229" t="s">
        <v>203</v>
      </c>
      <c r="Z19" s="488"/>
      <c r="AA19" s="229" t="s">
        <v>203</v>
      </c>
      <c r="AB19" s="488"/>
      <c r="AC19" s="229" t="s">
        <v>203</v>
      </c>
      <c r="AD19" s="488"/>
      <c r="AE19" s="229">
        <v>335.10199999999998</v>
      </c>
      <c r="AF19" s="488"/>
      <c r="AG19" s="229">
        <v>36.895000000000003</v>
      </c>
      <c r="AI19" s="321" t="s">
        <v>17</v>
      </c>
      <c r="AJ19" s="321" t="s">
        <v>17</v>
      </c>
    </row>
    <row r="20" spans="1:36" x14ac:dyDescent="0.2">
      <c r="A20" s="7"/>
      <c r="B20" s="189">
        <v>4</v>
      </c>
      <c r="C20" s="189" t="s">
        <v>171</v>
      </c>
      <c r="D20" s="8"/>
      <c r="E20" s="286">
        <v>480.87299999999999</v>
      </c>
      <c r="F20" s="488"/>
      <c r="G20" s="229" t="s">
        <v>203</v>
      </c>
      <c r="H20" s="488"/>
      <c r="I20" s="229" t="s">
        <v>203</v>
      </c>
      <c r="J20" s="488"/>
      <c r="K20" s="229" t="s">
        <v>203</v>
      </c>
      <c r="L20" s="488"/>
      <c r="M20" s="229">
        <v>13.5</v>
      </c>
      <c r="N20" s="488"/>
      <c r="O20" s="229">
        <v>142.27000000000001</v>
      </c>
      <c r="P20" s="488"/>
      <c r="Q20" s="229">
        <v>115.408</v>
      </c>
      <c r="S20" s="7"/>
      <c r="T20" s="189">
        <v>4</v>
      </c>
      <c r="U20" s="189" t="s">
        <v>171</v>
      </c>
      <c r="V20" s="8"/>
      <c r="W20" s="229">
        <v>115.125</v>
      </c>
      <c r="X20" s="488"/>
      <c r="Y20" s="229">
        <v>9.9510000000000005</v>
      </c>
      <c r="Z20" s="488"/>
      <c r="AA20" s="229">
        <v>84.619</v>
      </c>
      <c r="AB20" s="488"/>
      <c r="AC20" s="229" t="s">
        <v>203</v>
      </c>
      <c r="AD20" s="488"/>
      <c r="AE20" s="229" t="s">
        <v>203</v>
      </c>
      <c r="AF20" s="488"/>
      <c r="AG20" s="229" t="s">
        <v>203</v>
      </c>
      <c r="AI20" s="321" t="s">
        <v>17</v>
      </c>
      <c r="AJ20" s="321" t="s">
        <v>17</v>
      </c>
    </row>
    <row r="21" spans="1:36" x14ac:dyDescent="0.2">
      <c r="A21" s="7"/>
      <c r="B21" s="189">
        <v>5</v>
      </c>
      <c r="C21" s="189" t="s">
        <v>172</v>
      </c>
      <c r="D21" s="8"/>
      <c r="E21" s="286">
        <v>3.3879999999999999</v>
      </c>
      <c r="F21" s="488"/>
      <c r="G21" s="229" t="s">
        <v>203</v>
      </c>
      <c r="H21" s="488"/>
      <c r="I21" s="229" t="s">
        <v>203</v>
      </c>
      <c r="J21" s="488"/>
      <c r="K21" s="229" t="s">
        <v>203</v>
      </c>
      <c r="L21" s="488"/>
      <c r="M21" s="229" t="s">
        <v>203</v>
      </c>
      <c r="N21" s="488"/>
      <c r="O21" s="229" t="s">
        <v>203</v>
      </c>
      <c r="P21" s="488"/>
      <c r="Q21" s="229">
        <v>3.3879999999999999</v>
      </c>
      <c r="S21" s="7"/>
      <c r="T21" s="189">
        <v>5</v>
      </c>
      <c r="U21" s="189" t="s">
        <v>172</v>
      </c>
      <c r="V21" s="8"/>
      <c r="W21" s="229" t="s">
        <v>203</v>
      </c>
      <c r="X21" s="488"/>
      <c r="Y21" s="229" t="s">
        <v>203</v>
      </c>
      <c r="Z21" s="488"/>
      <c r="AA21" s="229" t="s">
        <v>203</v>
      </c>
      <c r="AB21" s="488"/>
      <c r="AC21" s="229" t="s">
        <v>203</v>
      </c>
      <c r="AD21" s="488"/>
      <c r="AE21" s="229" t="s">
        <v>203</v>
      </c>
      <c r="AF21" s="488"/>
      <c r="AG21" s="229" t="s">
        <v>203</v>
      </c>
      <c r="AI21" s="321" t="s">
        <v>17</v>
      </c>
      <c r="AJ21" s="321" t="s">
        <v>17</v>
      </c>
    </row>
    <row r="22" spans="1:36" x14ac:dyDescent="0.2">
      <c r="A22" s="7"/>
      <c r="B22" s="189">
        <v>6</v>
      </c>
      <c r="C22" s="189" t="s">
        <v>233</v>
      </c>
      <c r="D22" s="8"/>
      <c r="E22" s="60"/>
      <c r="F22" s="488"/>
      <c r="G22" s="59"/>
      <c r="H22" s="488"/>
      <c r="I22" s="59"/>
      <c r="J22" s="488"/>
      <c r="K22" s="59"/>
      <c r="L22" s="488"/>
      <c r="M22" s="59"/>
      <c r="N22" s="488"/>
      <c r="O22" s="59"/>
      <c r="P22" s="488"/>
      <c r="Q22" s="59"/>
      <c r="S22" s="7"/>
      <c r="T22" s="189">
        <v>6</v>
      </c>
      <c r="U22" s="189" t="s">
        <v>233</v>
      </c>
      <c r="V22" s="8"/>
      <c r="W22" s="59"/>
      <c r="X22" s="488"/>
      <c r="Y22" s="59"/>
      <c r="Z22" s="488"/>
      <c r="AA22" s="59"/>
      <c r="AB22" s="488"/>
      <c r="AC22" s="59"/>
      <c r="AD22" s="488"/>
      <c r="AE22" s="59"/>
      <c r="AF22" s="488"/>
      <c r="AG22" s="59"/>
      <c r="AI22" s="321" t="s">
        <v>17</v>
      </c>
      <c r="AJ22" s="321" t="s">
        <v>17</v>
      </c>
    </row>
    <row r="23" spans="1:36" x14ac:dyDescent="0.2">
      <c r="A23" s="7"/>
      <c r="B23" s="189"/>
      <c r="C23" s="189" t="s">
        <v>234</v>
      </c>
      <c r="D23" s="8"/>
      <c r="E23" s="286">
        <v>3245.9740000000002</v>
      </c>
      <c r="F23" s="488"/>
      <c r="G23" s="229">
        <v>130.631</v>
      </c>
      <c r="H23" s="488"/>
      <c r="I23" s="229">
        <v>414.71100000000001</v>
      </c>
      <c r="J23" s="488"/>
      <c r="K23" s="229">
        <v>837.22699999999998</v>
      </c>
      <c r="L23" s="488"/>
      <c r="M23" s="229">
        <v>696.65800000000002</v>
      </c>
      <c r="N23" s="488"/>
      <c r="O23" s="229">
        <v>75.272999999999996</v>
      </c>
      <c r="P23" s="488"/>
      <c r="Q23" s="229">
        <v>647.34500000000003</v>
      </c>
      <c r="S23" s="7"/>
      <c r="T23" s="189"/>
      <c r="U23" s="189" t="s">
        <v>234</v>
      </c>
      <c r="V23" s="8"/>
      <c r="W23" s="229">
        <v>199.15799999999999</v>
      </c>
      <c r="X23" s="488"/>
      <c r="Y23" s="229">
        <v>113.044</v>
      </c>
      <c r="Z23" s="488"/>
      <c r="AA23" s="229">
        <v>37.040999999999997</v>
      </c>
      <c r="AB23" s="488"/>
      <c r="AC23" s="229">
        <v>0.38200000000000001</v>
      </c>
      <c r="AD23" s="488"/>
      <c r="AE23" s="229">
        <v>79.894999999999996</v>
      </c>
      <c r="AF23" s="488"/>
      <c r="AG23" s="229">
        <v>14.609</v>
      </c>
      <c r="AI23" s="321" t="s">
        <v>17</v>
      </c>
      <c r="AJ23" s="321" t="s">
        <v>17</v>
      </c>
    </row>
    <row r="24" spans="1:36" x14ac:dyDescent="0.2">
      <c r="A24" s="7"/>
      <c r="B24" s="189"/>
      <c r="C24" s="189" t="s">
        <v>11</v>
      </c>
      <c r="D24" s="8" t="s">
        <v>173</v>
      </c>
      <c r="E24" s="286">
        <v>229.935</v>
      </c>
      <c r="F24" s="488"/>
      <c r="G24" s="229">
        <v>81.039000000000001</v>
      </c>
      <c r="H24" s="488"/>
      <c r="I24" s="229">
        <v>7.5759999999999996</v>
      </c>
      <c r="J24" s="488"/>
      <c r="K24" s="229">
        <v>8.1259999999999994</v>
      </c>
      <c r="L24" s="488"/>
      <c r="M24" s="229" t="s">
        <v>203</v>
      </c>
      <c r="N24" s="488"/>
      <c r="O24" s="229">
        <v>1.9059999999999999</v>
      </c>
      <c r="P24" s="488"/>
      <c r="Q24" s="229">
        <v>17.8</v>
      </c>
      <c r="S24" s="7"/>
      <c r="T24" s="189"/>
      <c r="U24" s="189" t="s">
        <v>11</v>
      </c>
      <c r="V24" s="8" t="s">
        <v>173</v>
      </c>
      <c r="W24" s="229">
        <v>110.051</v>
      </c>
      <c r="X24" s="488"/>
      <c r="Y24" s="229" t="s">
        <v>203</v>
      </c>
      <c r="Z24" s="488"/>
      <c r="AA24" s="229" t="s">
        <v>203</v>
      </c>
      <c r="AB24" s="488"/>
      <c r="AC24" s="229">
        <v>8.3000000000000004E-2</v>
      </c>
      <c r="AD24" s="488"/>
      <c r="AE24" s="229">
        <v>0.73599999999999999</v>
      </c>
      <c r="AF24" s="488"/>
      <c r="AG24" s="229">
        <v>2.6179999999999999</v>
      </c>
      <c r="AI24" s="321" t="s">
        <v>17</v>
      </c>
      <c r="AJ24" s="321" t="s">
        <v>17</v>
      </c>
    </row>
    <row r="25" spans="1:36" x14ac:dyDescent="0.2">
      <c r="A25" s="7"/>
      <c r="B25" s="189"/>
      <c r="C25" s="189"/>
      <c r="D25" s="8" t="s">
        <v>174</v>
      </c>
      <c r="E25" s="286">
        <v>2455.6759999999999</v>
      </c>
      <c r="F25" s="488"/>
      <c r="G25" s="229">
        <v>49.584000000000003</v>
      </c>
      <c r="H25" s="488"/>
      <c r="I25" s="229">
        <v>218.59399999999999</v>
      </c>
      <c r="J25" s="488"/>
      <c r="K25" s="229">
        <v>674.26</v>
      </c>
      <c r="L25" s="488"/>
      <c r="M25" s="229">
        <v>696.56200000000001</v>
      </c>
      <c r="N25" s="488"/>
      <c r="O25" s="229">
        <v>73.367000000000004</v>
      </c>
      <c r="P25" s="488"/>
      <c r="Q25" s="229">
        <v>582.31200000000001</v>
      </c>
      <c r="S25" s="7"/>
      <c r="T25" s="189"/>
      <c r="U25" s="189"/>
      <c r="V25" s="8" t="s">
        <v>174</v>
      </c>
      <c r="W25" s="229">
        <v>46.533000000000001</v>
      </c>
      <c r="X25" s="488"/>
      <c r="Y25" s="229">
        <v>72.757000000000005</v>
      </c>
      <c r="Z25" s="488"/>
      <c r="AA25" s="229">
        <v>35.390999999999998</v>
      </c>
      <c r="AB25" s="488"/>
      <c r="AC25" s="229" t="s">
        <v>203</v>
      </c>
      <c r="AD25" s="488"/>
      <c r="AE25" s="229" t="s">
        <v>203</v>
      </c>
      <c r="AF25" s="488"/>
      <c r="AG25" s="229">
        <v>6.3159999999999998</v>
      </c>
      <c r="AI25" s="321" t="s">
        <v>17</v>
      </c>
      <c r="AJ25" s="321" t="s">
        <v>17</v>
      </c>
    </row>
    <row r="26" spans="1:36" x14ac:dyDescent="0.2">
      <c r="A26" s="7"/>
      <c r="B26" s="189"/>
      <c r="C26" s="189"/>
      <c r="D26" s="8" t="s">
        <v>175</v>
      </c>
      <c r="E26" s="286">
        <v>460.40100000000001</v>
      </c>
      <c r="F26" s="488"/>
      <c r="G26" s="229" t="s">
        <v>203</v>
      </c>
      <c r="H26" s="488"/>
      <c r="I26" s="229">
        <v>178.309</v>
      </c>
      <c r="J26" s="488"/>
      <c r="K26" s="229">
        <v>108.6</v>
      </c>
      <c r="L26" s="488"/>
      <c r="M26" s="229" t="s">
        <v>203</v>
      </c>
      <c r="N26" s="488"/>
      <c r="O26" s="229" t="s">
        <v>203</v>
      </c>
      <c r="P26" s="488"/>
      <c r="Q26" s="229">
        <v>37.941000000000003</v>
      </c>
      <c r="S26" s="7"/>
      <c r="T26" s="189"/>
      <c r="U26" s="189"/>
      <c r="V26" s="8" t="s">
        <v>175</v>
      </c>
      <c r="W26" s="229">
        <v>42.573999999999998</v>
      </c>
      <c r="X26" s="488"/>
      <c r="Y26" s="229">
        <v>15.351000000000001</v>
      </c>
      <c r="Z26" s="488"/>
      <c r="AA26" s="229" t="s">
        <v>203</v>
      </c>
      <c r="AB26" s="488"/>
      <c r="AC26" s="229" t="s">
        <v>203</v>
      </c>
      <c r="AD26" s="488"/>
      <c r="AE26" s="229">
        <v>77.012</v>
      </c>
      <c r="AF26" s="488"/>
      <c r="AG26" s="229">
        <v>0.61399999999999999</v>
      </c>
      <c r="AI26" s="321" t="s">
        <v>17</v>
      </c>
      <c r="AJ26" s="321" t="s">
        <v>17</v>
      </c>
    </row>
    <row r="27" spans="1:36" x14ac:dyDescent="0.2">
      <c r="A27" s="7"/>
      <c r="B27" s="284"/>
      <c r="C27" s="284"/>
      <c r="D27" s="8" t="s">
        <v>176</v>
      </c>
      <c r="E27" s="286">
        <v>38.764000000000003</v>
      </c>
      <c r="F27" s="488"/>
      <c r="G27" s="229">
        <v>8.0000000000000002E-3</v>
      </c>
      <c r="H27" s="488"/>
      <c r="I27" s="229">
        <v>1.256</v>
      </c>
      <c r="J27" s="488"/>
      <c r="K27" s="229">
        <v>1.506</v>
      </c>
      <c r="L27" s="488"/>
      <c r="M27" s="229">
        <v>9.6000000000000002E-2</v>
      </c>
      <c r="N27" s="488"/>
      <c r="O27" s="229" t="s">
        <v>203</v>
      </c>
      <c r="P27" s="488"/>
      <c r="Q27" s="229">
        <v>6.202</v>
      </c>
      <c r="S27" s="7"/>
      <c r="T27" s="284"/>
      <c r="U27" s="284"/>
      <c r="V27" s="8" t="s">
        <v>176</v>
      </c>
      <c r="W27" s="229" t="s">
        <v>203</v>
      </c>
      <c r="X27" s="488"/>
      <c r="Y27" s="229">
        <v>24.335999999999999</v>
      </c>
      <c r="Z27" s="488"/>
      <c r="AA27" s="229" t="s">
        <v>203</v>
      </c>
      <c r="AB27" s="488"/>
      <c r="AC27" s="229">
        <v>0.29899999999999999</v>
      </c>
      <c r="AD27" s="488"/>
      <c r="AE27" s="229" t="s">
        <v>203</v>
      </c>
      <c r="AF27" s="488"/>
      <c r="AG27" s="229">
        <v>5.0609999999999999</v>
      </c>
      <c r="AI27" s="321" t="s">
        <v>17</v>
      </c>
      <c r="AJ27" s="321" t="s">
        <v>17</v>
      </c>
    </row>
    <row r="28" spans="1:36" x14ac:dyDescent="0.2">
      <c r="A28" s="7"/>
      <c r="B28" s="189">
        <v>7</v>
      </c>
      <c r="C28" s="189" t="s">
        <v>235</v>
      </c>
      <c r="D28" s="8"/>
      <c r="E28" s="60"/>
      <c r="F28" s="488"/>
      <c r="G28" s="59"/>
      <c r="H28" s="488"/>
      <c r="I28" s="59"/>
      <c r="J28" s="488"/>
      <c r="K28" s="59"/>
      <c r="L28" s="488"/>
      <c r="M28" s="59"/>
      <c r="N28" s="488"/>
      <c r="O28" s="59"/>
      <c r="P28" s="488"/>
      <c r="Q28" s="59"/>
      <c r="S28" s="7"/>
      <c r="T28" s="189">
        <v>7</v>
      </c>
      <c r="U28" s="189" t="s">
        <v>235</v>
      </c>
      <c r="V28" s="8"/>
      <c r="W28" s="59"/>
      <c r="X28" s="488"/>
      <c r="Y28" s="59"/>
      <c r="Z28" s="488"/>
      <c r="AA28" s="59"/>
      <c r="AB28" s="488"/>
      <c r="AC28" s="59"/>
      <c r="AD28" s="488"/>
      <c r="AE28" s="59"/>
      <c r="AF28" s="488"/>
      <c r="AG28" s="59"/>
      <c r="AI28" s="321" t="s">
        <v>17</v>
      </c>
      <c r="AJ28" s="321" t="s">
        <v>17</v>
      </c>
    </row>
    <row r="29" spans="1:36" x14ac:dyDescent="0.2">
      <c r="A29" s="7"/>
      <c r="B29" s="189"/>
      <c r="C29" s="189" t="s">
        <v>236</v>
      </c>
      <c r="D29" s="8"/>
      <c r="E29" s="286">
        <v>13652.058000000001</v>
      </c>
      <c r="F29" s="488"/>
      <c r="G29" s="229">
        <v>266.65100000000001</v>
      </c>
      <c r="H29" s="488"/>
      <c r="I29" s="229">
        <v>810.17700000000002</v>
      </c>
      <c r="J29" s="488"/>
      <c r="K29" s="229">
        <v>979.68700000000001</v>
      </c>
      <c r="L29" s="488"/>
      <c r="M29" s="229">
        <v>1124.633</v>
      </c>
      <c r="N29" s="488"/>
      <c r="O29" s="229">
        <v>320.45999999999998</v>
      </c>
      <c r="P29" s="488"/>
      <c r="Q29" s="229">
        <v>2546.6179999999999</v>
      </c>
      <c r="S29" s="7"/>
      <c r="T29" s="189"/>
      <c r="U29" s="189" t="s">
        <v>236</v>
      </c>
      <c r="V29" s="8"/>
      <c r="W29" s="229">
        <v>966.02099999999996</v>
      </c>
      <c r="X29" s="488"/>
      <c r="Y29" s="229">
        <v>889.65899999999999</v>
      </c>
      <c r="Z29" s="488"/>
      <c r="AA29" s="229">
        <v>298.53800000000001</v>
      </c>
      <c r="AB29" s="488"/>
      <c r="AC29" s="229">
        <v>2767.4</v>
      </c>
      <c r="AD29" s="488"/>
      <c r="AE29" s="229">
        <v>2677.431</v>
      </c>
      <c r="AF29" s="488"/>
      <c r="AG29" s="229">
        <v>4.7830000000000004</v>
      </c>
      <c r="AI29" s="321" t="s">
        <v>17</v>
      </c>
      <c r="AJ29" s="321" t="s">
        <v>17</v>
      </c>
    </row>
    <row r="30" spans="1:36" x14ac:dyDescent="0.2">
      <c r="A30" s="7"/>
      <c r="B30" s="189"/>
      <c r="C30" s="189" t="s">
        <v>11</v>
      </c>
      <c r="D30" s="189" t="s">
        <v>177</v>
      </c>
      <c r="E30" s="286">
        <v>12370.457</v>
      </c>
      <c r="F30" s="488"/>
      <c r="G30" s="229">
        <v>190.684</v>
      </c>
      <c r="H30" s="488"/>
      <c r="I30" s="229">
        <v>797.15499999999997</v>
      </c>
      <c r="J30" s="488"/>
      <c r="K30" s="229">
        <v>979.14</v>
      </c>
      <c r="L30" s="488"/>
      <c r="M30" s="229">
        <v>1058.827</v>
      </c>
      <c r="N30" s="488"/>
      <c r="O30" s="229">
        <v>290.85700000000003</v>
      </c>
      <c r="P30" s="488"/>
      <c r="Q30" s="229">
        <v>1561.8440000000001</v>
      </c>
      <c r="S30" s="7"/>
      <c r="T30" s="189"/>
      <c r="U30" s="189" t="s">
        <v>11</v>
      </c>
      <c r="V30" s="189" t="s">
        <v>177</v>
      </c>
      <c r="W30" s="229">
        <v>964.02099999999996</v>
      </c>
      <c r="X30" s="488"/>
      <c r="Y30" s="229">
        <v>851.66</v>
      </c>
      <c r="Z30" s="488"/>
      <c r="AA30" s="229">
        <v>298.53800000000001</v>
      </c>
      <c r="AB30" s="488"/>
      <c r="AC30" s="229">
        <v>2767.4</v>
      </c>
      <c r="AD30" s="488"/>
      <c r="AE30" s="229">
        <v>2610.3310000000001</v>
      </c>
      <c r="AF30" s="488"/>
      <c r="AG30" s="229" t="s">
        <v>203</v>
      </c>
      <c r="AI30" s="321" t="s">
        <v>17</v>
      </c>
      <c r="AJ30" s="321" t="s">
        <v>17</v>
      </c>
    </row>
    <row r="31" spans="1:36" x14ac:dyDescent="0.2">
      <c r="A31" s="7"/>
      <c r="B31" s="189">
        <v>8</v>
      </c>
      <c r="C31" s="189" t="s">
        <v>237</v>
      </c>
      <c r="D31" s="8"/>
      <c r="E31" s="60"/>
      <c r="F31" s="488"/>
      <c r="G31" s="59"/>
      <c r="H31" s="488"/>
      <c r="I31" s="59"/>
      <c r="J31" s="488"/>
      <c r="K31" s="59"/>
      <c r="L31" s="488"/>
      <c r="M31" s="59"/>
      <c r="N31" s="488"/>
      <c r="O31" s="59"/>
      <c r="P31" s="488"/>
      <c r="Q31" s="59"/>
      <c r="S31" s="7"/>
      <c r="T31" s="189">
        <v>8</v>
      </c>
      <c r="U31" s="189" t="s">
        <v>237</v>
      </c>
      <c r="V31" s="8"/>
      <c r="W31" s="59"/>
      <c r="X31" s="488"/>
      <c r="Y31" s="59"/>
      <c r="Z31" s="488"/>
      <c r="AA31" s="59"/>
      <c r="AB31" s="488"/>
      <c r="AC31" s="59"/>
      <c r="AD31" s="488"/>
      <c r="AE31" s="59"/>
      <c r="AF31" s="488"/>
      <c r="AG31" s="59"/>
      <c r="AI31" s="321" t="s">
        <v>17</v>
      </c>
      <c r="AJ31" s="321" t="s">
        <v>17</v>
      </c>
    </row>
    <row r="32" spans="1:36" x14ac:dyDescent="0.2">
      <c r="A32" s="7"/>
      <c r="B32" s="284"/>
      <c r="C32" s="189" t="s">
        <v>238</v>
      </c>
      <c r="D32" s="8"/>
      <c r="E32" s="286">
        <v>2793.8539999999998</v>
      </c>
      <c r="F32" s="488"/>
      <c r="G32" s="229">
        <v>136.32499999999999</v>
      </c>
      <c r="H32" s="488"/>
      <c r="I32" s="229">
        <v>541.23800000000006</v>
      </c>
      <c r="J32" s="488"/>
      <c r="K32" s="229">
        <v>120.95099999999999</v>
      </c>
      <c r="L32" s="488"/>
      <c r="M32" s="229">
        <v>39.290999999999997</v>
      </c>
      <c r="N32" s="488"/>
      <c r="O32" s="229">
        <v>207.74799999999999</v>
      </c>
      <c r="P32" s="488"/>
      <c r="Q32" s="229">
        <v>254.423</v>
      </c>
      <c r="S32" s="7"/>
      <c r="T32" s="284"/>
      <c r="U32" s="189" t="s">
        <v>238</v>
      </c>
      <c r="V32" s="8"/>
      <c r="W32" s="229">
        <v>86.161000000000001</v>
      </c>
      <c r="X32" s="488"/>
      <c r="Y32" s="229">
        <v>426.798</v>
      </c>
      <c r="Z32" s="488"/>
      <c r="AA32" s="229">
        <v>48.703000000000003</v>
      </c>
      <c r="AB32" s="488"/>
      <c r="AC32" s="229">
        <v>583.34799999999996</v>
      </c>
      <c r="AD32" s="488"/>
      <c r="AE32" s="229">
        <v>284.25200000000001</v>
      </c>
      <c r="AF32" s="488"/>
      <c r="AG32" s="229">
        <v>64.616</v>
      </c>
      <c r="AI32" s="321" t="s">
        <v>17</v>
      </c>
      <c r="AJ32" s="321" t="s">
        <v>17</v>
      </c>
    </row>
    <row r="33" spans="1:36" x14ac:dyDescent="0.2">
      <c r="A33" s="7"/>
      <c r="B33" s="189">
        <v>9</v>
      </c>
      <c r="C33" s="189" t="s">
        <v>178</v>
      </c>
      <c r="D33" s="8"/>
      <c r="E33" s="286">
        <v>1186.848</v>
      </c>
      <c r="F33" s="488"/>
      <c r="G33" s="229">
        <v>14.151</v>
      </c>
      <c r="H33" s="488"/>
      <c r="I33" s="229">
        <v>67.614000000000004</v>
      </c>
      <c r="J33" s="488"/>
      <c r="K33" s="229">
        <v>55.972999999999999</v>
      </c>
      <c r="L33" s="488"/>
      <c r="M33" s="229">
        <v>91.349000000000004</v>
      </c>
      <c r="N33" s="488"/>
      <c r="O33" s="229">
        <v>151.489</v>
      </c>
      <c r="P33" s="488"/>
      <c r="Q33" s="229">
        <v>373.00700000000001</v>
      </c>
      <c r="S33" s="7"/>
      <c r="T33" s="189">
        <v>9</v>
      </c>
      <c r="U33" s="189" t="s">
        <v>178</v>
      </c>
      <c r="V33" s="8"/>
      <c r="W33" s="229">
        <v>10.24</v>
      </c>
      <c r="X33" s="488"/>
      <c r="Y33" s="229">
        <v>115.03100000000001</v>
      </c>
      <c r="Z33" s="488"/>
      <c r="AA33" s="229">
        <v>142.68799999999999</v>
      </c>
      <c r="AB33" s="488"/>
      <c r="AC33" s="229">
        <v>63.609000000000002</v>
      </c>
      <c r="AD33" s="488"/>
      <c r="AE33" s="229">
        <v>88.495999999999995</v>
      </c>
      <c r="AF33" s="488"/>
      <c r="AG33" s="229">
        <v>13.201000000000001</v>
      </c>
      <c r="AI33" s="321" t="s">
        <v>17</v>
      </c>
      <c r="AJ33" s="321" t="s">
        <v>17</v>
      </c>
    </row>
    <row r="34" spans="1:36" x14ac:dyDescent="0.2">
      <c r="A34" s="7"/>
      <c r="B34" s="189">
        <v>10</v>
      </c>
      <c r="C34" s="189" t="s">
        <v>179</v>
      </c>
      <c r="D34" s="8"/>
      <c r="E34" s="286">
        <v>1309.3130000000001</v>
      </c>
      <c r="F34" s="488"/>
      <c r="G34" s="229">
        <v>75.340999999999994</v>
      </c>
      <c r="H34" s="488"/>
      <c r="I34" s="229">
        <v>9.1129999999999995</v>
      </c>
      <c r="J34" s="488"/>
      <c r="K34" s="229">
        <v>7.0970000000000004</v>
      </c>
      <c r="L34" s="488"/>
      <c r="M34" s="229" t="s">
        <v>203</v>
      </c>
      <c r="N34" s="488"/>
      <c r="O34" s="229">
        <v>136.55000000000001</v>
      </c>
      <c r="P34" s="488"/>
      <c r="Q34" s="229">
        <v>312.62400000000002</v>
      </c>
      <c r="S34" s="7"/>
      <c r="T34" s="189">
        <v>10</v>
      </c>
      <c r="U34" s="189" t="s">
        <v>179</v>
      </c>
      <c r="V34" s="8"/>
      <c r="W34" s="229">
        <v>258.78699999999998</v>
      </c>
      <c r="X34" s="488"/>
      <c r="Y34" s="229">
        <v>23.925999999999998</v>
      </c>
      <c r="Z34" s="488"/>
      <c r="AA34" s="229">
        <v>326.97899999999998</v>
      </c>
      <c r="AB34" s="488"/>
      <c r="AC34" s="229">
        <v>140.21199999999999</v>
      </c>
      <c r="AD34" s="488"/>
      <c r="AE34" s="229">
        <v>4.319</v>
      </c>
      <c r="AF34" s="488"/>
      <c r="AG34" s="229">
        <v>14.365</v>
      </c>
      <c r="AI34" s="321" t="s">
        <v>17</v>
      </c>
      <c r="AJ34" s="321" t="s">
        <v>17</v>
      </c>
    </row>
    <row r="35" spans="1:36" x14ac:dyDescent="0.2">
      <c r="A35" s="7"/>
      <c r="B35" s="189">
        <v>11</v>
      </c>
      <c r="C35" s="189" t="s">
        <v>180</v>
      </c>
      <c r="D35" s="8"/>
      <c r="E35" s="286">
        <v>27.739000000000001</v>
      </c>
      <c r="F35" s="488"/>
      <c r="G35" s="229" t="s">
        <v>203</v>
      </c>
      <c r="H35" s="488"/>
      <c r="I35" s="229">
        <v>20.59</v>
      </c>
      <c r="J35" s="488"/>
      <c r="K35" s="229" t="s">
        <v>203</v>
      </c>
      <c r="L35" s="488"/>
      <c r="M35" s="229">
        <v>0.36499999999999999</v>
      </c>
      <c r="N35" s="488"/>
      <c r="O35" s="229" t="s">
        <v>203</v>
      </c>
      <c r="P35" s="488"/>
      <c r="Q35" s="229">
        <v>6.3090000000000002</v>
      </c>
      <c r="S35" s="7"/>
      <c r="T35" s="189">
        <v>11</v>
      </c>
      <c r="U35" s="189" t="s">
        <v>180</v>
      </c>
      <c r="V35" s="8"/>
      <c r="W35" s="229">
        <v>2.7E-2</v>
      </c>
      <c r="X35" s="488"/>
      <c r="Y35" s="229">
        <v>0.44800000000000001</v>
      </c>
      <c r="Z35" s="488"/>
      <c r="AA35" s="229" t="s">
        <v>203</v>
      </c>
      <c r="AB35" s="488"/>
      <c r="AC35" s="229" t="s">
        <v>203</v>
      </c>
      <c r="AD35" s="488"/>
      <c r="AE35" s="229" t="s">
        <v>203</v>
      </c>
      <c r="AF35" s="488"/>
      <c r="AG35" s="229" t="s">
        <v>203</v>
      </c>
      <c r="AI35" s="321" t="s">
        <v>17</v>
      </c>
      <c r="AJ35" s="321" t="s">
        <v>17</v>
      </c>
    </row>
    <row r="36" spans="1:36" x14ac:dyDescent="0.2">
      <c r="A36" s="7"/>
      <c r="B36" s="189">
        <v>12</v>
      </c>
      <c r="C36" s="189" t="s">
        <v>181</v>
      </c>
      <c r="D36" s="8"/>
      <c r="E36" s="286">
        <v>892.87</v>
      </c>
      <c r="F36" s="488"/>
      <c r="G36" s="229">
        <v>1.9390000000000001</v>
      </c>
      <c r="H36" s="488"/>
      <c r="I36" s="229">
        <v>22.448</v>
      </c>
      <c r="J36" s="488"/>
      <c r="K36" s="229" t="s">
        <v>203</v>
      </c>
      <c r="L36" s="488"/>
      <c r="M36" s="229">
        <v>45.524999999999999</v>
      </c>
      <c r="N36" s="488"/>
      <c r="O36" s="229" t="s">
        <v>203</v>
      </c>
      <c r="P36" s="488"/>
      <c r="Q36" s="229">
        <v>131.32</v>
      </c>
      <c r="S36" s="7"/>
      <c r="T36" s="189">
        <v>12</v>
      </c>
      <c r="U36" s="189" t="s">
        <v>181</v>
      </c>
      <c r="V36" s="8"/>
      <c r="W36" s="229">
        <v>4.9710000000000001</v>
      </c>
      <c r="X36" s="488"/>
      <c r="Y36" s="229">
        <v>292.46499999999997</v>
      </c>
      <c r="Z36" s="488"/>
      <c r="AA36" s="229">
        <v>118.357</v>
      </c>
      <c r="AB36" s="488"/>
      <c r="AC36" s="229">
        <v>189.11199999999999</v>
      </c>
      <c r="AD36" s="488"/>
      <c r="AE36" s="229">
        <v>86.733000000000004</v>
      </c>
      <c r="AF36" s="488"/>
      <c r="AG36" s="229" t="s">
        <v>203</v>
      </c>
      <c r="AI36" s="321" t="s">
        <v>17</v>
      </c>
      <c r="AJ36" s="321" t="s">
        <v>17</v>
      </c>
    </row>
    <row r="37" spans="1:36" x14ac:dyDescent="0.2">
      <c r="A37" s="7"/>
      <c r="B37" s="189">
        <v>13</v>
      </c>
      <c r="C37" s="189" t="s">
        <v>182</v>
      </c>
      <c r="D37" s="8"/>
      <c r="E37" s="286" t="s">
        <v>203</v>
      </c>
      <c r="F37" s="488"/>
      <c r="G37" s="229" t="s">
        <v>203</v>
      </c>
      <c r="H37" s="488"/>
      <c r="I37" s="229" t="s">
        <v>203</v>
      </c>
      <c r="J37" s="488"/>
      <c r="K37" s="229" t="s">
        <v>203</v>
      </c>
      <c r="L37" s="488"/>
      <c r="M37" s="229" t="s">
        <v>203</v>
      </c>
      <c r="N37" s="488"/>
      <c r="O37" s="229" t="s">
        <v>203</v>
      </c>
      <c r="P37" s="488"/>
      <c r="Q37" s="229" t="s">
        <v>203</v>
      </c>
      <c r="S37" s="7"/>
      <c r="T37" s="189">
        <v>13</v>
      </c>
      <c r="U37" s="189" t="s">
        <v>182</v>
      </c>
      <c r="V37" s="8"/>
      <c r="W37" s="229" t="s">
        <v>203</v>
      </c>
      <c r="X37" s="488"/>
      <c r="Y37" s="229" t="s">
        <v>203</v>
      </c>
      <c r="Z37" s="488"/>
      <c r="AA37" s="229" t="s">
        <v>203</v>
      </c>
      <c r="AB37" s="488"/>
      <c r="AC37" s="229" t="s">
        <v>203</v>
      </c>
      <c r="AD37" s="488"/>
      <c r="AE37" s="229" t="s">
        <v>203</v>
      </c>
      <c r="AF37" s="488"/>
      <c r="AG37" s="229" t="s">
        <v>203</v>
      </c>
      <c r="AI37" s="321" t="s">
        <v>17</v>
      </c>
      <c r="AJ37" s="321" t="s">
        <v>17</v>
      </c>
    </row>
    <row r="38" spans="1:36" x14ac:dyDescent="0.2">
      <c r="A38" s="7"/>
      <c r="B38" s="189">
        <v>14</v>
      </c>
      <c r="C38" s="189" t="s">
        <v>183</v>
      </c>
      <c r="D38" s="8"/>
      <c r="E38" s="286">
        <v>773.56399999999996</v>
      </c>
      <c r="F38" s="488"/>
      <c r="G38" s="229">
        <v>3.246</v>
      </c>
      <c r="H38" s="488"/>
      <c r="I38" s="229">
        <v>17.920000000000002</v>
      </c>
      <c r="J38" s="488"/>
      <c r="K38" s="229">
        <v>25.672999999999998</v>
      </c>
      <c r="L38" s="488"/>
      <c r="M38" s="229">
        <v>115.678</v>
      </c>
      <c r="N38" s="488"/>
      <c r="O38" s="229">
        <v>156.178</v>
      </c>
      <c r="P38" s="488"/>
      <c r="Q38" s="229">
        <v>376.24799999999999</v>
      </c>
      <c r="S38" s="7"/>
      <c r="T38" s="189">
        <v>14</v>
      </c>
      <c r="U38" s="189" t="s">
        <v>183</v>
      </c>
      <c r="V38" s="8"/>
      <c r="W38" s="229" t="s">
        <v>203</v>
      </c>
      <c r="X38" s="488"/>
      <c r="Y38" s="229">
        <v>15.2</v>
      </c>
      <c r="Z38" s="488"/>
      <c r="AA38" s="229">
        <v>41.762</v>
      </c>
      <c r="AB38" s="488"/>
      <c r="AC38" s="229" t="s">
        <v>203</v>
      </c>
      <c r="AD38" s="488"/>
      <c r="AE38" s="229" t="s">
        <v>203</v>
      </c>
      <c r="AF38" s="488"/>
      <c r="AG38" s="229">
        <v>21.658999999999999</v>
      </c>
      <c r="AI38" s="321" t="s">
        <v>17</v>
      </c>
      <c r="AJ38" s="321" t="s">
        <v>17</v>
      </c>
    </row>
    <row r="39" spans="1:36" x14ac:dyDescent="0.2">
      <c r="A39" s="7"/>
      <c r="B39" s="189">
        <v>15</v>
      </c>
      <c r="C39" s="189" t="s">
        <v>184</v>
      </c>
      <c r="D39" s="8"/>
      <c r="E39" s="286" t="s">
        <v>203</v>
      </c>
      <c r="F39" s="488"/>
      <c r="G39" s="229" t="s">
        <v>203</v>
      </c>
      <c r="H39" s="488"/>
      <c r="I39" s="229" t="s">
        <v>203</v>
      </c>
      <c r="J39" s="488"/>
      <c r="K39" s="229" t="s">
        <v>203</v>
      </c>
      <c r="L39" s="488"/>
      <c r="M39" s="229" t="s">
        <v>203</v>
      </c>
      <c r="N39" s="488"/>
      <c r="O39" s="229" t="s">
        <v>203</v>
      </c>
      <c r="P39" s="488"/>
      <c r="Q39" s="229" t="s">
        <v>203</v>
      </c>
      <c r="S39" s="7"/>
      <c r="T39" s="189">
        <v>15</v>
      </c>
      <c r="U39" s="189" t="s">
        <v>184</v>
      </c>
      <c r="V39" s="8"/>
      <c r="W39" s="229" t="s">
        <v>203</v>
      </c>
      <c r="X39" s="488"/>
      <c r="Y39" s="229" t="s">
        <v>203</v>
      </c>
      <c r="Z39" s="488"/>
      <c r="AA39" s="229" t="s">
        <v>203</v>
      </c>
      <c r="AB39" s="488"/>
      <c r="AC39" s="229" t="s">
        <v>203</v>
      </c>
      <c r="AD39" s="488"/>
      <c r="AE39" s="229" t="s">
        <v>203</v>
      </c>
      <c r="AF39" s="488"/>
      <c r="AG39" s="229" t="s">
        <v>203</v>
      </c>
      <c r="AI39" s="321" t="s">
        <v>17</v>
      </c>
      <c r="AJ39" s="321" t="s">
        <v>17</v>
      </c>
    </row>
    <row r="40" spans="1:36" x14ac:dyDescent="0.2">
      <c r="A40" s="7"/>
      <c r="B40" s="189">
        <v>16</v>
      </c>
      <c r="C40" s="189" t="s">
        <v>185</v>
      </c>
      <c r="D40" s="8"/>
      <c r="E40" s="286">
        <v>2.673</v>
      </c>
      <c r="F40" s="488"/>
      <c r="G40" s="229">
        <v>0.14299999999999999</v>
      </c>
      <c r="H40" s="488"/>
      <c r="I40" s="229" t="s">
        <v>203</v>
      </c>
      <c r="J40" s="488"/>
      <c r="K40" s="229" t="s">
        <v>203</v>
      </c>
      <c r="L40" s="488"/>
      <c r="M40" s="229" t="s">
        <v>203</v>
      </c>
      <c r="N40" s="488"/>
      <c r="O40" s="229" t="s">
        <v>203</v>
      </c>
      <c r="P40" s="488"/>
      <c r="Q40" s="229">
        <v>2.5299999999999998</v>
      </c>
      <c r="S40" s="7"/>
      <c r="T40" s="189">
        <v>16</v>
      </c>
      <c r="U40" s="189" t="s">
        <v>185</v>
      </c>
      <c r="V40" s="8"/>
      <c r="W40" s="229" t="s">
        <v>203</v>
      </c>
      <c r="X40" s="488"/>
      <c r="Y40" s="229" t="s">
        <v>203</v>
      </c>
      <c r="Z40" s="488"/>
      <c r="AA40" s="229" t="s">
        <v>203</v>
      </c>
      <c r="AB40" s="488"/>
      <c r="AC40" s="229" t="s">
        <v>203</v>
      </c>
      <c r="AD40" s="488"/>
      <c r="AE40" s="229" t="s">
        <v>203</v>
      </c>
      <c r="AF40" s="488"/>
      <c r="AG40" s="229" t="s">
        <v>203</v>
      </c>
      <c r="AI40" s="321" t="s">
        <v>17</v>
      </c>
      <c r="AJ40" s="321" t="s">
        <v>17</v>
      </c>
    </row>
    <row r="41" spans="1:36" x14ac:dyDescent="0.2">
      <c r="A41" s="10"/>
      <c r="B41" s="189">
        <v>17</v>
      </c>
      <c r="C41" s="189" t="s">
        <v>186</v>
      </c>
      <c r="D41" s="8"/>
      <c r="E41" s="286">
        <v>0.34200000000000003</v>
      </c>
      <c r="F41" s="488"/>
      <c r="G41" s="229" t="s">
        <v>203</v>
      </c>
      <c r="H41" s="488"/>
      <c r="I41" s="229" t="s">
        <v>203</v>
      </c>
      <c r="J41" s="488"/>
      <c r="K41" s="229" t="s">
        <v>203</v>
      </c>
      <c r="L41" s="488"/>
      <c r="M41" s="229" t="s">
        <v>203</v>
      </c>
      <c r="N41" s="488"/>
      <c r="O41" s="229" t="s">
        <v>203</v>
      </c>
      <c r="P41" s="488"/>
      <c r="Q41" s="229" t="s">
        <v>203</v>
      </c>
      <c r="S41" s="10"/>
      <c r="T41" s="189">
        <v>17</v>
      </c>
      <c r="U41" s="189" t="s">
        <v>186</v>
      </c>
      <c r="V41" s="8"/>
      <c r="W41" s="229" t="s">
        <v>203</v>
      </c>
      <c r="X41" s="488"/>
      <c r="Y41" s="229" t="s">
        <v>203</v>
      </c>
      <c r="Z41" s="488"/>
      <c r="AA41" s="229">
        <v>0.34200000000000003</v>
      </c>
      <c r="AB41" s="488"/>
      <c r="AC41" s="229" t="s">
        <v>203</v>
      </c>
      <c r="AD41" s="488"/>
      <c r="AE41" s="229" t="s">
        <v>203</v>
      </c>
      <c r="AF41" s="488"/>
      <c r="AG41" s="229" t="s">
        <v>203</v>
      </c>
      <c r="AI41" s="321" t="s">
        <v>17</v>
      </c>
      <c r="AJ41" s="321" t="s">
        <v>17</v>
      </c>
    </row>
    <row r="42" spans="1:36" x14ac:dyDescent="0.2">
      <c r="A42" s="7"/>
      <c r="B42" s="189">
        <v>18</v>
      </c>
      <c r="C42" s="189" t="s">
        <v>187</v>
      </c>
      <c r="D42" s="8"/>
      <c r="E42" s="286">
        <v>3371.1819999999998</v>
      </c>
      <c r="F42" s="488"/>
      <c r="G42" s="229">
        <v>0.82199999999999995</v>
      </c>
      <c r="H42" s="488"/>
      <c r="I42" s="229">
        <v>165.215</v>
      </c>
      <c r="J42" s="488"/>
      <c r="K42" s="229" t="s">
        <v>203</v>
      </c>
      <c r="L42" s="488"/>
      <c r="M42" s="229">
        <v>2523.9699999999998</v>
      </c>
      <c r="N42" s="488"/>
      <c r="O42" s="229">
        <v>0.38200000000000001</v>
      </c>
      <c r="P42" s="488"/>
      <c r="Q42" s="229">
        <v>8.3879999999999999</v>
      </c>
      <c r="S42" s="7"/>
      <c r="T42" s="189">
        <v>18</v>
      </c>
      <c r="U42" s="189" t="s">
        <v>187</v>
      </c>
      <c r="V42" s="8"/>
      <c r="W42" s="229">
        <v>15.114000000000001</v>
      </c>
      <c r="X42" s="488"/>
      <c r="Y42" s="229">
        <v>603.74</v>
      </c>
      <c r="Z42" s="488"/>
      <c r="AA42" s="229">
        <v>1.1220000000000001</v>
      </c>
      <c r="AB42" s="488"/>
      <c r="AC42" s="229" t="s">
        <v>203</v>
      </c>
      <c r="AD42" s="488"/>
      <c r="AE42" s="229">
        <v>52.348999999999997</v>
      </c>
      <c r="AF42" s="488"/>
      <c r="AG42" s="229">
        <v>0.08</v>
      </c>
      <c r="AI42" s="321" t="s">
        <v>17</v>
      </c>
      <c r="AJ42" s="321" t="s">
        <v>17</v>
      </c>
    </row>
    <row r="43" spans="1:36" x14ac:dyDescent="0.2">
      <c r="A43" s="7"/>
      <c r="B43" s="189">
        <v>19</v>
      </c>
      <c r="C43" s="189" t="s">
        <v>188</v>
      </c>
      <c r="D43" s="8"/>
      <c r="E43" s="286">
        <v>23768.971000000001</v>
      </c>
      <c r="F43" s="488"/>
      <c r="G43" s="229">
        <v>0.05</v>
      </c>
      <c r="H43" s="488"/>
      <c r="I43" s="229">
        <v>92.986000000000004</v>
      </c>
      <c r="J43" s="488"/>
      <c r="K43" s="229">
        <v>71.167000000000002</v>
      </c>
      <c r="L43" s="488"/>
      <c r="M43" s="229">
        <v>1420.653</v>
      </c>
      <c r="N43" s="488"/>
      <c r="O43" s="229">
        <v>109.449</v>
      </c>
      <c r="P43" s="488"/>
      <c r="Q43" s="229">
        <v>401.50200000000001</v>
      </c>
      <c r="S43" s="7"/>
      <c r="T43" s="189">
        <v>19</v>
      </c>
      <c r="U43" s="189" t="s">
        <v>188</v>
      </c>
      <c r="V43" s="8"/>
      <c r="W43" s="229">
        <v>9393.0390000000007</v>
      </c>
      <c r="X43" s="488"/>
      <c r="Y43" s="229">
        <v>5133.2380000000003</v>
      </c>
      <c r="Z43" s="488"/>
      <c r="AA43" s="229">
        <v>426.31599999999997</v>
      </c>
      <c r="AB43" s="488"/>
      <c r="AC43" s="229">
        <v>6645.0159999999996</v>
      </c>
      <c r="AD43" s="488"/>
      <c r="AE43" s="229">
        <v>75.555000000000007</v>
      </c>
      <c r="AF43" s="488"/>
      <c r="AG43" s="229" t="s">
        <v>203</v>
      </c>
      <c r="AI43" s="321" t="s">
        <v>17</v>
      </c>
      <c r="AJ43" s="321" t="s">
        <v>17</v>
      </c>
    </row>
    <row r="44" spans="1:36" x14ac:dyDescent="0.2">
      <c r="A44" s="7"/>
      <c r="B44" s="189"/>
      <c r="C44" s="189" t="s">
        <v>11</v>
      </c>
      <c r="D44" s="8" t="s">
        <v>189</v>
      </c>
      <c r="E44" s="286">
        <v>18421.454000000002</v>
      </c>
      <c r="F44" s="488"/>
      <c r="G44" s="229" t="s">
        <v>203</v>
      </c>
      <c r="H44" s="488"/>
      <c r="I44" s="229">
        <v>92.893000000000001</v>
      </c>
      <c r="J44" s="488"/>
      <c r="K44" s="229" t="s">
        <v>203</v>
      </c>
      <c r="L44" s="488"/>
      <c r="M44" s="229">
        <v>1104.027</v>
      </c>
      <c r="N44" s="488"/>
      <c r="O44" s="229" t="s">
        <v>203</v>
      </c>
      <c r="P44" s="488"/>
      <c r="Q44" s="229">
        <v>2.8000000000000001E-2</v>
      </c>
      <c r="S44" s="7"/>
      <c r="T44" s="189"/>
      <c r="U44" s="189" t="s">
        <v>11</v>
      </c>
      <c r="V44" s="8" t="s">
        <v>189</v>
      </c>
      <c r="W44" s="229">
        <v>9051.7639999999992</v>
      </c>
      <c r="X44" s="488"/>
      <c r="Y44" s="229">
        <v>4169.3419999999996</v>
      </c>
      <c r="Z44" s="488"/>
      <c r="AA44" s="229">
        <v>234.886</v>
      </c>
      <c r="AB44" s="488"/>
      <c r="AC44" s="229">
        <v>3692.9589999999998</v>
      </c>
      <c r="AD44" s="488"/>
      <c r="AE44" s="229">
        <v>75.555000000000007</v>
      </c>
      <c r="AF44" s="488"/>
      <c r="AG44" s="229" t="s">
        <v>203</v>
      </c>
      <c r="AI44" s="321" t="s">
        <v>17</v>
      </c>
      <c r="AJ44" s="321" t="s">
        <v>17</v>
      </c>
    </row>
    <row r="45" spans="1:36" x14ac:dyDescent="0.2">
      <c r="A45" s="7"/>
      <c r="B45" s="189"/>
      <c r="C45" s="189"/>
      <c r="D45" s="8" t="s">
        <v>190</v>
      </c>
      <c r="E45" s="286">
        <v>336.995</v>
      </c>
      <c r="F45" s="488"/>
      <c r="G45" s="229" t="s">
        <v>203</v>
      </c>
      <c r="H45" s="488"/>
      <c r="I45" s="229" t="s">
        <v>203</v>
      </c>
      <c r="J45" s="488"/>
      <c r="K45" s="229" t="s">
        <v>203</v>
      </c>
      <c r="L45" s="488"/>
      <c r="M45" s="229" t="s">
        <v>203</v>
      </c>
      <c r="N45" s="488"/>
      <c r="O45" s="229" t="s">
        <v>203</v>
      </c>
      <c r="P45" s="488"/>
      <c r="Q45" s="229">
        <v>1.2E-2</v>
      </c>
      <c r="S45" s="7"/>
      <c r="T45" s="189"/>
      <c r="U45" s="189"/>
      <c r="V45" s="8" t="s">
        <v>190</v>
      </c>
      <c r="W45" s="229">
        <v>336.58300000000003</v>
      </c>
      <c r="X45" s="488"/>
      <c r="Y45" s="229" t="s">
        <v>203</v>
      </c>
      <c r="Z45" s="488"/>
      <c r="AA45" s="229" t="s">
        <v>203</v>
      </c>
      <c r="AB45" s="488"/>
      <c r="AC45" s="229">
        <v>0.4</v>
      </c>
      <c r="AD45" s="488"/>
      <c r="AE45" s="229" t="s">
        <v>203</v>
      </c>
      <c r="AF45" s="488"/>
      <c r="AG45" s="229" t="s">
        <v>203</v>
      </c>
      <c r="AI45" s="321" t="s">
        <v>17</v>
      </c>
      <c r="AJ45" s="321" t="s">
        <v>17</v>
      </c>
    </row>
    <row r="46" spans="1:36" x14ac:dyDescent="0.2">
      <c r="A46" s="7"/>
      <c r="B46" s="189"/>
      <c r="C46" s="189"/>
      <c r="D46" s="8" t="s">
        <v>191</v>
      </c>
      <c r="E46" s="286">
        <v>4801.04</v>
      </c>
      <c r="F46" s="488"/>
      <c r="G46" s="229" t="s">
        <v>203</v>
      </c>
      <c r="H46" s="488"/>
      <c r="I46" s="229">
        <v>9.2999999999999999E-2</v>
      </c>
      <c r="J46" s="488"/>
      <c r="K46" s="229">
        <v>71.167000000000002</v>
      </c>
      <c r="L46" s="488"/>
      <c r="M46" s="229">
        <v>245.797</v>
      </c>
      <c r="N46" s="488"/>
      <c r="O46" s="229">
        <v>109.449</v>
      </c>
      <c r="P46" s="488"/>
      <c r="Q46" s="229">
        <v>401.46199999999999</v>
      </c>
      <c r="S46" s="7"/>
      <c r="T46" s="189"/>
      <c r="U46" s="189"/>
      <c r="V46" s="8" t="s">
        <v>191</v>
      </c>
      <c r="W46" s="229">
        <v>4.6920000000000002</v>
      </c>
      <c r="X46" s="488"/>
      <c r="Y46" s="229">
        <v>963.89599999999996</v>
      </c>
      <c r="Z46" s="488"/>
      <c r="AA46" s="229">
        <v>191.43</v>
      </c>
      <c r="AB46" s="488"/>
      <c r="AC46" s="229">
        <v>2813.0540000000001</v>
      </c>
      <c r="AD46" s="488"/>
      <c r="AE46" s="229" t="s">
        <v>203</v>
      </c>
      <c r="AF46" s="488"/>
      <c r="AG46" s="229" t="s">
        <v>203</v>
      </c>
      <c r="AI46" s="321" t="s">
        <v>17</v>
      </c>
      <c r="AJ46" s="321" t="s">
        <v>17</v>
      </c>
    </row>
    <row r="47" spans="1:36" x14ac:dyDescent="0.2">
      <c r="A47" s="10"/>
      <c r="B47" s="189">
        <v>20</v>
      </c>
      <c r="C47" s="189" t="s">
        <v>192</v>
      </c>
      <c r="D47" s="8"/>
      <c r="E47" s="286">
        <v>756.75400000000002</v>
      </c>
      <c r="F47" s="488"/>
      <c r="G47" s="229">
        <v>137.56</v>
      </c>
      <c r="H47" s="488"/>
      <c r="I47" s="229">
        <v>21.353999999999999</v>
      </c>
      <c r="J47" s="488"/>
      <c r="K47" s="229">
        <v>146.03800000000001</v>
      </c>
      <c r="L47" s="488"/>
      <c r="M47" s="229">
        <v>14.363</v>
      </c>
      <c r="N47" s="488"/>
      <c r="O47" s="229" t="s">
        <v>203</v>
      </c>
      <c r="P47" s="488"/>
      <c r="Q47" s="229">
        <v>159.339</v>
      </c>
      <c r="R47" s="167" t="s">
        <v>17</v>
      </c>
      <c r="S47" s="10"/>
      <c r="T47" s="189">
        <v>20</v>
      </c>
      <c r="U47" s="189" t="s">
        <v>192</v>
      </c>
      <c r="V47" s="8"/>
      <c r="W47" s="229">
        <v>84.132999999999996</v>
      </c>
      <c r="X47" s="488"/>
      <c r="Y47" s="229" t="s">
        <v>203</v>
      </c>
      <c r="Z47" s="488"/>
      <c r="AA47" s="229" t="s">
        <v>203</v>
      </c>
      <c r="AB47" s="488"/>
      <c r="AC47" s="229">
        <v>149.15</v>
      </c>
      <c r="AD47" s="488"/>
      <c r="AE47" s="229">
        <v>15.465</v>
      </c>
      <c r="AF47" s="488"/>
      <c r="AG47" s="229">
        <v>29.352</v>
      </c>
      <c r="AI47" s="321" t="s">
        <v>17</v>
      </c>
      <c r="AJ47" s="321" t="s">
        <v>17</v>
      </c>
    </row>
    <row r="48" spans="1:36" s="19" customFormat="1" ht="21" customHeight="1" x14ac:dyDescent="0.2">
      <c r="A48" s="10"/>
      <c r="B48" s="388" t="s">
        <v>196</v>
      </c>
      <c r="C48" s="388"/>
      <c r="D48" s="418"/>
      <c r="E48" s="383">
        <v>81278.692999999999</v>
      </c>
      <c r="F48" s="412"/>
      <c r="G48" s="383">
        <v>3201.1660000000002</v>
      </c>
      <c r="H48" s="412"/>
      <c r="I48" s="383">
        <v>4208.6639999999998</v>
      </c>
      <c r="J48" s="412"/>
      <c r="K48" s="383">
        <v>3618.2089999999998</v>
      </c>
      <c r="L48" s="412"/>
      <c r="M48" s="383">
        <v>7243.5389999999998</v>
      </c>
      <c r="N48" s="412"/>
      <c r="O48" s="383">
        <v>1633.8309999999999</v>
      </c>
      <c r="P48" s="489"/>
      <c r="Q48" s="383">
        <v>7220.4920000000002</v>
      </c>
      <c r="R48" s="386" t="s">
        <v>17</v>
      </c>
      <c r="S48" s="388"/>
      <c r="T48" s="388" t="s">
        <v>196</v>
      </c>
      <c r="U48" s="388"/>
      <c r="V48" s="418"/>
      <c r="W48" s="286">
        <v>12312.406999999999</v>
      </c>
      <c r="X48" s="490"/>
      <c r="Y48" s="286">
        <v>8206.8019999999997</v>
      </c>
      <c r="Z48" s="490"/>
      <c r="AA48" s="286">
        <v>2162.2020000000002</v>
      </c>
      <c r="AB48" s="491"/>
      <c r="AC48" s="286">
        <v>19774.923999999999</v>
      </c>
      <c r="AD48" s="491"/>
      <c r="AE48" s="286">
        <v>10838.425999999999</v>
      </c>
      <c r="AF48" s="490"/>
      <c r="AG48" s="286">
        <v>858.03099999999995</v>
      </c>
      <c r="AH48" s="492" t="s">
        <v>17</v>
      </c>
      <c r="AI48" s="19" t="s">
        <v>17</v>
      </c>
      <c r="AJ48" s="19" t="s">
        <v>17</v>
      </c>
    </row>
    <row r="49" spans="1:36" s="19" customFormat="1" x14ac:dyDescent="0.2">
      <c r="A49" s="493"/>
      <c r="B49" s="431" t="s">
        <v>193</v>
      </c>
      <c r="C49" s="431"/>
      <c r="D49" s="494"/>
      <c r="E49" s="429">
        <v>87017.807000000001</v>
      </c>
      <c r="F49" s="495"/>
      <c r="G49" s="429">
        <v>3756.9180000000001</v>
      </c>
      <c r="H49" s="495"/>
      <c r="I49" s="429">
        <v>4193.0209999999997</v>
      </c>
      <c r="J49" s="495"/>
      <c r="K49" s="429">
        <v>4189.0230000000001</v>
      </c>
      <c r="L49" s="495"/>
      <c r="M49" s="429">
        <v>7237.0720000000001</v>
      </c>
      <c r="N49" s="495"/>
      <c r="O49" s="429">
        <v>1504.8710000000001</v>
      </c>
      <c r="P49" s="496"/>
      <c r="Q49" s="429">
        <v>6779.6660000000002</v>
      </c>
      <c r="R49" s="497"/>
      <c r="S49" s="498"/>
      <c r="T49" s="431" t="s">
        <v>193</v>
      </c>
      <c r="U49" s="431"/>
      <c r="V49" s="494"/>
      <c r="W49" s="198">
        <v>12705.674000000001</v>
      </c>
      <c r="X49" s="199"/>
      <c r="Y49" s="198">
        <v>9154.5619999999999</v>
      </c>
      <c r="Z49" s="199"/>
      <c r="AA49" s="198">
        <v>2109.8710000000001</v>
      </c>
      <c r="AB49" s="499"/>
      <c r="AC49" s="198">
        <v>20495.164000000001</v>
      </c>
      <c r="AD49" s="499"/>
      <c r="AE49" s="198">
        <v>14010.907999999999</v>
      </c>
      <c r="AF49" s="199"/>
      <c r="AG49" s="198">
        <v>881.05700000000002</v>
      </c>
      <c r="AH49" s="492" t="s">
        <v>17</v>
      </c>
      <c r="AI49" s="19" t="s">
        <v>17</v>
      </c>
      <c r="AJ49" s="19" t="s">
        <v>17</v>
      </c>
    </row>
    <row r="50" spans="1:36" ht="21" customHeight="1" x14ac:dyDescent="0.2">
      <c r="AE50" s="59"/>
      <c r="AH50" s="382" t="s">
        <v>17</v>
      </c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8" max="5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7210-17DE-409B-9BBE-6B9573355BC8}">
  <dimension ref="A1:AJ50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2" customWidth="1"/>
    <col min="2" max="2" width="3" style="2" customWidth="1"/>
    <col min="3" max="3" width="4.85546875" style="13" customWidth="1"/>
    <col min="4" max="4" width="27.7109375" style="13" customWidth="1"/>
    <col min="5" max="5" width="7.7109375" style="4" customWidth="1"/>
    <col min="6" max="6" width="2.140625" style="167" customWidth="1"/>
    <col min="7" max="7" width="7.7109375" style="2" customWidth="1"/>
    <col min="8" max="8" width="2.140625" style="167" customWidth="1"/>
    <col min="9" max="9" width="7.7109375" style="2" customWidth="1"/>
    <col min="10" max="10" width="2.140625" style="167" customWidth="1"/>
    <col min="11" max="11" width="7.7109375" style="2" customWidth="1"/>
    <col min="12" max="12" width="2.140625" style="167" customWidth="1"/>
    <col min="13" max="13" width="7.7109375" style="2" customWidth="1"/>
    <col min="14" max="14" width="2.140625" style="167" customWidth="1"/>
    <col min="15" max="15" width="7.7109375" style="2" customWidth="1"/>
    <col min="16" max="16" width="2.140625" style="167" customWidth="1"/>
    <col min="17" max="17" width="7.7109375" style="2" customWidth="1"/>
    <col min="18" max="18" width="2.140625" style="167" customWidth="1"/>
    <col min="19" max="19" width="1.85546875" style="2" customWidth="1"/>
    <col min="20" max="20" width="3" style="2" customWidth="1"/>
    <col min="21" max="21" width="4.85546875" style="2" customWidth="1"/>
    <col min="22" max="22" width="27.7109375" style="13" customWidth="1"/>
    <col min="23" max="23" width="7.7109375" style="2" customWidth="1"/>
    <col min="24" max="24" width="2.140625" style="167" customWidth="1"/>
    <col min="25" max="25" width="7.7109375" style="2" customWidth="1"/>
    <col min="26" max="26" width="2.140625" style="167" customWidth="1"/>
    <col min="27" max="27" width="7.7109375" style="2" customWidth="1"/>
    <col min="28" max="28" width="2.140625" style="167" customWidth="1"/>
    <col min="29" max="29" width="7.7109375" style="2" customWidth="1"/>
    <col min="30" max="30" width="2.140625" style="167" customWidth="1"/>
    <col min="31" max="31" width="7.7109375" style="2" customWidth="1"/>
    <col min="32" max="32" width="2.140625" style="167" customWidth="1"/>
    <col min="33" max="33" width="7.7109375" style="2" customWidth="1"/>
    <col min="34" max="34" width="2.140625" style="167" customWidth="1"/>
    <col min="35" max="16384" width="9.140625" style="321"/>
  </cols>
  <sheetData>
    <row r="1" spans="1:36" ht="12.75" customHeight="1" x14ac:dyDescent="0.2">
      <c r="A1" s="4" t="s">
        <v>398</v>
      </c>
      <c r="B1" s="194"/>
      <c r="C1" s="3"/>
      <c r="D1" s="3"/>
      <c r="G1" s="1"/>
      <c r="I1" s="1"/>
      <c r="K1" s="1"/>
      <c r="M1" s="1"/>
      <c r="O1" s="1"/>
      <c r="Q1" s="1"/>
      <c r="S1" s="4" t="s">
        <v>399</v>
      </c>
      <c r="T1" s="194"/>
      <c r="U1" s="194"/>
      <c r="V1" s="3"/>
      <c r="W1" s="1"/>
      <c r="Y1" s="1"/>
      <c r="AA1" s="1"/>
      <c r="AC1" s="1"/>
      <c r="AE1" s="1"/>
      <c r="AG1" s="1"/>
    </row>
    <row r="2" spans="1:36" s="236" customFormat="1" ht="25.5" customHeight="1" x14ac:dyDescent="0.2">
      <c r="A2" s="799" t="s">
        <v>400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167"/>
      <c r="S2" s="476"/>
      <c r="T2" s="28"/>
      <c r="U2" s="28"/>
      <c r="V2" s="477"/>
      <c r="W2" s="443"/>
      <c r="X2" s="167"/>
      <c r="Y2" s="443"/>
      <c r="Z2" s="167"/>
      <c r="AA2" s="443"/>
      <c r="AB2" s="167"/>
      <c r="AC2" s="443"/>
      <c r="AD2" s="167"/>
      <c r="AE2" s="443"/>
      <c r="AF2" s="167"/>
      <c r="AG2" s="443"/>
      <c r="AH2" s="167"/>
    </row>
    <row r="3" spans="1:36" s="238" customFormat="1" ht="38.25" customHeight="1" x14ac:dyDescent="0.2">
      <c r="A3" s="803" t="s">
        <v>401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169"/>
      <c r="S3" s="479"/>
      <c r="T3" s="479"/>
      <c r="U3" s="479"/>
      <c r="V3" s="480"/>
      <c r="W3" s="479"/>
      <c r="X3" s="175"/>
      <c r="Y3" s="479"/>
      <c r="Z3" s="175"/>
      <c r="AA3" s="479"/>
      <c r="AB3" s="175"/>
      <c r="AC3" s="479"/>
      <c r="AD3" s="175"/>
      <c r="AE3" s="479"/>
      <c r="AF3" s="175"/>
      <c r="AG3" s="479"/>
      <c r="AH3" s="169"/>
    </row>
    <row r="4" spans="1:36" ht="12.75" customHeight="1" x14ac:dyDescent="0.2">
      <c r="A4" s="482" t="s">
        <v>402</v>
      </c>
      <c r="B4" s="5"/>
      <c r="C4" s="288"/>
      <c r="D4" s="288"/>
      <c r="E4" s="6"/>
      <c r="F4" s="319"/>
      <c r="G4" s="5"/>
      <c r="H4" s="319"/>
      <c r="I4" s="5"/>
      <c r="J4" s="319"/>
      <c r="K4" s="5"/>
      <c r="L4" s="319"/>
      <c r="M4" s="5"/>
      <c r="N4" s="319"/>
      <c r="O4" s="5"/>
      <c r="P4" s="319"/>
      <c r="Q4" s="5"/>
      <c r="S4" s="482" t="s">
        <v>402</v>
      </c>
      <c r="T4" s="5"/>
      <c r="U4" s="5"/>
      <c r="V4" s="288"/>
      <c r="W4" s="5"/>
      <c r="X4" s="319"/>
      <c r="Y4" s="5"/>
      <c r="Z4" s="319"/>
      <c r="AA4" s="5"/>
      <c r="AB4" s="319"/>
      <c r="AC4" s="5"/>
      <c r="AD4" s="319"/>
      <c r="AE4" s="5"/>
      <c r="AF4" s="319"/>
      <c r="AG4" s="5"/>
    </row>
    <row r="5" spans="1:36" x14ac:dyDescent="0.2">
      <c r="A5" s="223" t="s">
        <v>350</v>
      </c>
      <c r="B5" s="223"/>
      <c r="C5" s="483"/>
      <c r="D5" s="483"/>
      <c r="E5" s="484" t="s">
        <v>351</v>
      </c>
      <c r="F5" s="485"/>
      <c r="G5" s="241" t="s">
        <v>352</v>
      </c>
      <c r="H5" s="485"/>
      <c r="I5" s="241" t="s">
        <v>353</v>
      </c>
      <c r="J5" s="485"/>
      <c r="K5" s="241" t="s">
        <v>354</v>
      </c>
      <c r="L5" s="485"/>
      <c r="M5" s="241" t="s">
        <v>355</v>
      </c>
      <c r="N5" s="485"/>
      <c r="O5" s="241" t="s">
        <v>356</v>
      </c>
      <c r="P5" s="485"/>
      <c r="Q5" s="241" t="s">
        <v>357</v>
      </c>
      <c r="S5" s="223" t="s">
        <v>350</v>
      </c>
      <c r="T5" s="223"/>
      <c r="U5" s="223"/>
      <c r="V5" s="483"/>
      <c r="W5" s="241" t="s">
        <v>358</v>
      </c>
      <c r="X5" s="485"/>
      <c r="Y5" s="241" t="s">
        <v>359</v>
      </c>
      <c r="Z5" s="485"/>
      <c r="AA5" s="241" t="s">
        <v>360</v>
      </c>
      <c r="AB5" s="485"/>
      <c r="AC5" s="241" t="s">
        <v>361</v>
      </c>
      <c r="AD5" s="485"/>
      <c r="AE5" s="241" t="s">
        <v>362</v>
      </c>
      <c r="AF5" s="485"/>
      <c r="AG5" s="241" t="s">
        <v>363</v>
      </c>
    </row>
    <row r="6" spans="1:36" x14ac:dyDescent="0.2">
      <c r="A6" s="14" t="s">
        <v>364</v>
      </c>
      <c r="B6" s="7"/>
      <c r="C6" s="8"/>
      <c r="D6" s="8"/>
      <c r="E6" s="486" t="s">
        <v>365</v>
      </c>
      <c r="G6" s="26" t="s">
        <v>366</v>
      </c>
      <c r="I6" s="26" t="s">
        <v>367</v>
      </c>
      <c r="K6" s="26" t="s">
        <v>368</v>
      </c>
      <c r="M6" s="26" t="s">
        <v>369</v>
      </c>
      <c r="O6" s="26" t="s">
        <v>370</v>
      </c>
      <c r="Q6" s="26" t="s">
        <v>371</v>
      </c>
      <c r="S6" s="14" t="s">
        <v>364</v>
      </c>
      <c r="T6" s="7"/>
      <c r="U6" s="7"/>
      <c r="V6" s="8"/>
      <c r="W6" s="26" t="s">
        <v>372</v>
      </c>
      <c r="Y6" s="26" t="s">
        <v>373</v>
      </c>
      <c r="AA6" s="26" t="s">
        <v>374</v>
      </c>
      <c r="AC6" s="26" t="s">
        <v>375</v>
      </c>
      <c r="AE6" s="26" t="s">
        <v>376</v>
      </c>
      <c r="AG6" s="26" t="s">
        <v>377</v>
      </c>
    </row>
    <row r="7" spans="1:36" x14ac:dyDescent="0.2">
      <c r="A7" s="7"/>
      <c r="B7" s="7"/>
      <c r="C7" s="8"/>
      <c r="D7" s="8"/>
      <c r="E7" s="193"/>
      <c r="G7" s="26" t="s">
        <v>378</v>
      </c>
      <c r="I7" s="26" t="s">
        <v>379</v>
      </c>
      <c r="K7" s="26" t="s">
        <v>380</v>
      </c>
      <c r="M7" s="26" t="s">
        <v>381</v>
      </c>
      <c r="O7" s="26" t="s">
        <v>382</v>
      </c>
      <c r="Q7" s="26" t="s">
        <v>383</v>
      </c>
      <c r="S7" s="7"/>
      <c r="T7" s="7"/>
      <c r="U7" s="7"/>
      <c r="V7" s="8"/>
      <c r="W7" s="26" t="s">
        <v>384</v>
      </c>
      <c r="Y7" s="26" t="s">
        <v>385</v>
      </c>
      <c r="AA7" s="26" t="s">
        <v>386</v>
      </c>
      <c r="AC7" s="26" t="s">
        <v>387</v>
      </c>
      <c r="AE7" s="26" t="s">
        <v>388</v>
      </c>
      <c r="AG7" s="26" t="s">
        <v>389</v>
      </c>
    </row>
    <row r="8" spans="1:36" x14ac:dyDescent="0.2">
      <c r="A8" s="7"/>
      <c r="B8" s="7"/>
      <c r="C8" s="8"/>
      <c r="D8" s="8"/>
      <c r="E8" s="193"/>
      <c r="G8" s="26" t="s">
        <v>390</v>
      </c>
      <c r="I8" s="26"/>
      <c r="K8" s="26"/>
      <c r="M8" s="26" t="s">
        <v>391</v>
      </c>
      <c r="O8" s="26" t="s">
        <v>392</v>
      </c>
      <c r="Q8" s="26"/>
      <c r="S8" s="7"/>
      <c r="T8" s="7"/>
      <c r="U8" s="7"/>
      <c r="V8" s="8"/>
      <c r="W8" s="26" t="s">
        <v>385</v>
      </c>
      <c r="Y8" s="26"/>
      <c r="AA8" s="26"/>
      <c r="AC8" s="26" t="s">
        <v>393</v>
      </c>
      <c r="AE8" s="26" t="s">
        <v>394</v>
      </c>
      <c r="AG8" s="26" t="s">
        <v>391</v>
      </c>
    </row>
    <row r="9" spans="1:36" x14ac:dyDescent="0.2">
      <c r="A9" s="5"/>
      <c r="B9" s="5"/>
      <c r="C9" s="288"/>
      <c r="D9" s="288"/>
      <c r="E9" s="52"/>
      <c r="F9" s="319"/>
      <c r="G9" s="162"/>
      <c r="H9" s="319"/>
      <c r="I9" s="162"/>
      <c r="J9" s="319"/>
      <c r="K9" s="162"/>
      <c r="L9" s="319"/>
      <c r="M9" s="162"/>
      <c r="N9" s="319"/>
      <c r="O9" s="162" t="s">
        <v>395</v>
      </c>
      <c r="P9" s="319"/>
      <c r="Q9" s="162"/>
      <c r="S9" s="5"/>
      <c r="T9" s="5"/>
      <c r="U9" s="5"/>
      <c r="V9" s="288"/>
      <c r="W9" s="162"/>
      <c r="X9" s="319"/>
      <c r="Y9" s="162"/>
      <c r="Z9" s="319"/>
      <c r="AA9" s="162"/>
      <c r="AB9" s="319"/>
      <c r="AC9" s="162" t="s">
        <v>396</v>
      </c>
      <c r="AD9" s="319"/>
      <c r="AE9" s="162"/>
      <c r="AF9" s="319"/>
      <c r="AG9" s="162" t="s">
        <v>397</v>
      </c>
    </row>
    <row r="10" spans="1:36" x14ac:dyDescent="0.2">
      <c r="A10" s="10"/>
      <c r="B10" s="10"/>
      <c r="C10" s="8"/>
      <c r="D10" s="8"/>
      <c r="E10" s="59"/>
      <c r="G10" s="59"/>
      <c r="I10" s="59"/>
      <c r="K10" s="59"/>
      <c r="M10" s="59"/>
      <c r="O10" s="59"/>
      <c r="Q10" s="59"/>
      <c r="S10" s="10"/>
      <c r="T10" s="10"/>
      <c r="U10" s="8"/>
      <c r="V10" s="8"/>
      <c r="W10" s="59"/>
      <c r="Y10" s="59"/>
      <c r="AA10" s="59"/>
      <c r="AC10" s="59"/>
      <c r="AE10" s="59"/>
      <c r="AG10" s="59"/>
    </row>
    <row r="11" spans="1:36" x14ac:dyDescent="0.2">
      <c r="A11" s="7"/>
      <c r="B11" s="189">
        <v>1</v>
      </c>
      <c r="C11" s="7" t="s">
        <v>162</v>
      </c>
      <c r="D11" s="8"/>
      <c r="E11" s="286">
        <v>1358.895</v>
      </c>
      <c r="F11" s="488"/>
      <c r="G11" s="229" t="s">
        <v>203</v>
      </c>
      <c r="H11" s="488"/>
      <c r="I11" s="229">
        <v>5.306</v>
      </c>
      <c r="J11" s="488"/>
      <c r="K11" s="229">
        <v>16.407</v>
      </c>
      <c r="L11" s="488"/>
      <c r="M11" s="229">
        <v>146.155</v>
      </c>
      <c r="N11" s="488"/>
      <c r="O11" s="229">
        <v>109.337</v>
      </c>
      <c r="P11" s="488"/>
      <c r="Q11" s="229">
        <v>438.62599999999998</v>
      </c>
      <c r="S11" s="7"/>
      <c r="T11" s="189">
        <v>1</v>
      </c>
      <c r="U11" s="7" t="s">
        <v>162</v>
      </c>
      <c r="V11" s="8"/>
      <c r="W11" s="229">
        <v>145.65700000000001</v>
      </c>
      <c r="X11" s="488"/>
      <c r="Y11" s="229">
        <v>278.13400000000001</v>
      </c>
      <c r="Z11" s="488"/>
      <c r="AA11" s="229">
        <v>4.7350000000000003</v>
      </c>
      <c r="AB11" s="488"/>
      <c r="AC11" s="229" t="s">
        <v>203</v>
      </c>
      <c r="AD11" s="488"/>
      <c r="AE11" s="229">
        <v>153.87299999999999</v>
      </c>
      <c r="AF11" s="488"/>
      <c r="AG11" s="229">
        <v>60.664999999999999</v>
      </c>
      <c r="AI11" s="321" t="s">
        <v>17</v>
      </c>
      <c r="AJ11" s="321" t="s">
        <v>17</v>
      </c>
    </row>
    <row r="12" spans="1:36" x14ac:dyDescent="0.2">
      <c r="A12" s="7"/>
      <c r="B12" s="189"/>
      <c r="C12" s="7" t="s">
        <v>11</v>
      </c>
      <c r="D12" s="8" t="s">
        <v>163</v>
      </c>
      <c r="E12" s="286">
        <v>1127.713</v>
      </c>
      <c r="F12" s="488"/>
      <c r="G12" s="229" t="s">
        <v>203</v>
      </c>
      <c r="H12" s="488"/>
      <c r="I12" s="229" t="s">
        <v>203</v>
      </c>
      <c r="J12" s="488"/>
      <c r="K12" s="229" t="s">
        <v>203</v>
      </c>
      <c r="L12" s="488"/>
      <c r="M12" s="229">
        <v>78.043000000000006</v>
      </c>
      <c r="N12" s="488"/>
      <c r="O12" s="229">
        <v>109.337</v>
      </c>
      <c r="P12" s="488"/>
      <c r="Q12" s="229">
        <v>386.11599999999999</v>
      </c>
      <c r="S12" s="7"/>
      <c r="T12" s="189"/>
      <c r="U12" s="7" t="s">
        <v>11</v>
      </c>
      <c r="V12" s="8" t="s">
        <v>163</v>
      </c>
      <c r="W12" s="229">
        <v>83.09</v>
      </c>
      <c r="X12" s="488"/>
      <c r="Y12" s="229">
        <v>263.38900000000001</v>
      </c>
      <c r="Z12" s="488"/>
      <c r="AA12" s="229">
        <v>4.7350000000000003</v>
      </c>
      <c r="AB12" s="488"/>
      <c r="AC12" s="229" t="s">
        <v>203</v>
      </c>
      <c r="AD12" s="488"/>
      <c r="AE12" s="229">
        <v>149.113</v>
      </c>
      <c r="AF12" s="488"/>
      <c r="AG12" s="229">
        <v>53.89</v>
      </c>
      <c r="AI12" s="321" t="s">
        <v>17</v>
      </c>
      <c r="AJ12" s="321" t="s">
        <v>17</v>
      </c>
    </row>
    <row r="13" spans="1:36" x14ac:dyDescent="0.2">
      <c r="A13" s="7"/>
      <c r="B13" s="189"/>
      <c r="C13" s="7"/>
      <c r="D13" s="8" t="s">
        <v>164</v>
      </c>
      <c r="E13" s="286">
        <v>162.24299999999999</v>
      </c>
      <c r="F13" s="488"/>
      <c r="G13" s="229" t="s">
        <v>203</v>
      </c>
      <c r="H13" s="488"/>
      <c r="I13" s="229">
        <v>5.306</v>
      </c>
      <c r="J13" s="488"/>
      <c r="K13" s="229">
        <v>8.0489999999999995</v>
      </c>
      <c r="L13" s="488"/>
      <c r="M13" s="229">
        <v>68.111999999999995</v>
      </c>
      <c r="N13" s="488"/>
      <c r="O13" s="229" t="s">
        <v>203</v>
      </c>
      <c r="P13" s="488"/>
      <c r="Q13" s="229">
        <v>49.36</v>
      </c>
      <c r="S13" s="7"/>
      <c r="T13" s="189"/>
      <c r="U13" s="7"/>
      <c r="V13" s="8" t="s">
        <v>164</v>
      </c>
      <c r="W13" s="229">
        <v>24.640999999999998</v>
      </c>
      <c r="X13" s="488"/>
      <c r="Y13" s="229" t="s">
        <v>203</v>
      </c>
      <c r="Z13" s="488"/>
      <c r="AA13" s="229" t="s">
        <v>203</v>
      </c>
      <c r="AB13" s="488"/>
      <c r="AC13" s="229" t="s">
        <v>203</v>
      </c>
      <c r="AD13" s="488"/>
      <c r="AE13" s="229" t="s">
        <v>203</v>
      </c>
      <c r="AF13" s="488"/>
      <c r="AG13" s="229">
        <v>6.7750000000000004</v>
      </c>
      <c r="AI13" s="321" t="s">
        <v>17</v>
      </c>
      <c r="AJ13" s="321" t="s">
        <v>17</v>
      </c>
    </row>
    <row r="14" spans="1:36" x14ac:dyDescent="0.2">
      <c r="A14" s="7"/>
      <c r="B14" s="189">
        <v>2</v>
      </c>
      <c r="C14" s="7" t="s">
        <v>165</v>
      </c>
      <c r="D14" s="8"/>
      <c r="E14" s="286">
        <v>290.55599999999998</v>
      </c>
      <c r="F14" s="488"/>
      <c r="G14" s="229" t="s">
        <v>203</v>
      </c>
      <c r="H14" s="488"/>
      <c r="I14" s="229">
        <v>3.8540000000000001</v>
      </c>
      <c r="J14" s="488"/>
      <c r="K14" s="229" t="s">
        <v>203</v>
      </c>
      <c r="L14" s="488"/>
      <c r="M14" s="229">
        <v>2.0489999999999999</v>
      </c>
      <c r="N14" s="488"/>
      <c r="O14" s="229" t="s">
        <v>203</v>
      </c>
      <c r="P14" s="488"/>
      <c r="Q14" s="229" t="s">
        <v>203</v>
      </c>
      <c r="S14" s="7"/>
      <c r="T14" s="189">
        <v>2</v>
      </c>
      <c r="U14" s="7" t="s">
        <v>165</v>
      </c>
      <c r="V14" s="8"/>
      <c r="W14" s="229" t="s">
        <v>203</v>
      </c>
      <c r="X14" s="488"/>
      <c r="Y14" s="229" t="s">
        <v>203</v>
      </c>
      <c r="Z14" s="488"/>
      <c r="AA14" s="229">
        <v>6.5780000000000003</v>
      </c>
      <c r="AB14" s="488"/>
      <c r="AC14" s="229">
        <v>278.07499999999999</v>
      </c>
      <c r="AD14" s="488"/>
      <c r="AE14" s="229" t="s">
        <v>203</v>
      </c>
      <c r="AF14" s="488"/>
      <c r="AG14" s="229" t="s">
        <v>203</v>
      </c>
      <c r="AI14" s="321" t="s">
        <v>17</v>
      </c>
      <c r="AJ14" s="321" t="s">
        <v>17</v>
      </c>
    </row>
    <row r="15" spans="1:36" x14ac:dyDescent="0.2">
      <c r="A15" s="7"/>
      <c r="B15" s="189"/>
      <c r="C15" s="7" t="s">
        <v>11</v>
      </c>
      <c r="D15" s="8" t="s">
        <v>166</v>
      </c>
      <c r="E15" s="286">
        <v>239.69300000000001</v>
      </c>
      <c r="F15" s="488"/>
      <c r="G15" s="229" t="s">
        <v>203</v>
      </c>
      <c r="H15" s="488"/>
      <c r="I15" s="229" t="s">
        <v>203</v>
      </c>
      <c r="J15" s="488"/>
      <c r="K15" s="229" t="s">
        <v>203</v>
      </c>
      <c r="L15" s="488"/>
      <c r="M15" s="229" t="s">
        <v>203</v>
      </c>
      <c r="N15" s="488"/>
      <c r="O15" s="229" t="s">
        <v>203</v>
      </c>
      <c r="P15" s="488"/>
      <c r="Q15" s="229" t="s">
        <v>203</v>
      </c>
      <c r="S15" s="7"/>
      <c r="T15" s="189"/>
      <c r="U15" s="7" t="s">
        <v>11</v>
      </c>
      <c r="V15" s="8" t="s">
        <v>166</v>
      </c>
      <c r="W15" s="229" t="s">
        <v>203</v>
      </c>
      <c r="X15" s="488"/>
      <c r="Y15" s="229" t="s">
        <v>203</v>
      </c>
      <c r="Z15" s="488"/>
      <c r="AA15" s="229">
        <v>6.5780000000000003</v>
      </c>
      <c r="AB15" s="488"/>
      <c r="AC15" s="229">
        <v>233.11500000000001</v>
      </c>
      <c r="AD15" s="488"/>
      <c r="AE15" s="229" t="s">
        <v>203</v>
      </c>
      <c r="AF15" s="488"/>
      <c r="AG15" s="229" t="s">
        <v>203</v>
      </c>
      <c r="AI15" s="321" t="s">
        <v>17</v>
      </c>
      <c r="AJ15" s="321" t="s">
        <v>17</v>
      </c>
    </row>
    <row r="16" spans="1:36" x14ac:dyDescent="0.2">
      <c r="A16" s="7"/>
      <c r="B16" s="189">
        <v>3</v>
      </c>
      <c r="C16" s="7" t="s">
        <v>167</v>
      </c>
      <c r="D16" s="8"/>
      <c r="E16" s="286">
        <v>5659.7950000000001</v>
      </c>
      <c r="F16" s="488"/>
      <c r="G16" s="229">
        <v>3075.7170000000001</v>
      </c>
      <c r="H16" s="488"/>
      <c r="I16" s="229" t="s">
        <v>203</v>
      </c>
      <c r="J16" s="488"/>
      <c r="K16" s="229">
        <v>271.86799999999999</v>
      </c>
      <c r="L16" s="488"/>
      <c r="M16" s="229" t="s">
        <v>203</v>
      </c>
      <c r="N16" s="488"/>
      <c r="O16" s="229">
        <v>113.994</v>
      </c>
      <c r="P16" s="488"/>
      <c r="Q16" s="229">
        <v>1054.924</v>
      </c>
      <c r="S16" s="7"/>
      <c r="T16" s="189">
        <v>3</v>
      </c>
      <c r="U16" s="7" t="s">
        <v>167</v>
      </c>
      <c r="V16" s="8"/>
      <c r="W16" s="229">
        <v>541.52099999999996</v>
      </c>
      <c r="X16" s="488"/>
      <c r="Y16" s="229">
        <v>90.718000000000004</v>
      </c>
      <c r="Z16" s="488"/>
      <c r="AA16" s="229">
        <v>167.82599999999999</v>
      </c>
      <c r="AB16" s="488"/>
      <c r="AC16" s="229">
        <v>90.218000000000004</v>
      </c>
      <c r="AD16" s="488"/>
      <c r="AE16" s="229">
        <v>234.965</v>
      </c>
      <c r="AF16" s="488"/>
      <c r="AG16" s="229">
        <v>18.044</v>
      </c>
      <c r="AI16" s="321" t="s">
        <v>17</v>
      </c>
      <c r="AJ16" s="321" t="s">
        <v>17</v>
      </c>
    </row>
    <row r="17" spans="1:36" x14ac:dyDescent="0.2">
      <c r="A17" s="7"/>
      <c r="B17" s="189"/>
      <c r="C17" s="7" t="s">
        <v>11</v>
      </c>
      <c r="D17" s="8" t="s">
        <v>168</v>
      </c>
      <c r="E17" s="286">
        <v>2042.19</v>
      </c>
      <c r="F17" s="488"/>
      <c r="G17" s="229">
        <v>150.44999999999999</v>
      </c>
      <c r="H17" s="488"/>
      <c r="I17" s="229" t="s">
        <v>203</v>
      </c>
      <c r="J17" s="488"/>
      <c r="K17" s="229">
        <v>5.383</v>
      </c>
      <c r="L17" s="488"/>
      <c r="M17" s="229" t="s">
        <v>203</v>
      </c>
      <c r="N17" s="488"/>
      <c r="O17" s="229">
        <v>16.817</v>
      </c>
      <c r="P17" s="488"/>
      <c r="Q17" s="229">
        <v>1023.231</v>
      </c>
      <c r="S17" s="7"/>
      <c r="T17" s="189"/>
      <c r="U17" s="7" t="s">
        <v>11</v>
      </c>
      <c r="V17" s="8" t="s">
        <v>168</v>
      </c>
      <c r="W17" s="229">
        <v>539.40499999999997</v>
      </c>
      <c r="X17" s="488"/>
      <c r="Y17" s="229" t="s">
        <v>203</v>
      </c>
      <c r="Z17" s="488"/>
      <c r="AA17" s="229">
        <v>43.758000000000003</v>
      </c>
      <c r="AB17" s="488"/>
      <c r="AC17" s="229">
        <v>90.218000000000004</v>
      </c>
      <c r="AD17" s="488"/>
      <c r="AE17" s="229">
        <v>158.334</v>
      </c>
      <c r="AF17" s="488"/>
      <c r="AG17" s="229">
        <v>14.593999999999999</v>
      </c>
      <c r="AI17" s="321" t="s">
        <v>17</v>
      </c>
      <c r="AJ17" s="321" t="s">
        <v>17</v>
      </c>
    </row>
    <row r="18" spans="1:36" x14ac:dyDescent="0.2">
      <c r="A18" s="7"/>
      <c r="B18" s="189"/>
      <c r="C18" s="7"/>
      <c r="D18" s="8" t="s">
        <v>169</v>
      </c>
      <c r="E18" s="286">
        <v>2692.3290000000002</v>
      </c>
      <c r="F18" s="488"/>
      <c r="G18" s="229">
        <v>2692.2280000000001</v>
      </c>
      <c r="H18" s="488"/>
      <c r="I18" s="229" t="s">
        <v>203</v>
      </c>
      <c r="J18" s="488"/>
      <c r="K18" s="229" t="s">
        <v>203</v>
      </c>
      <c r="L18" s="488"/>
      <c r="M18" s="229" t="s">
        <v>203</v>
      </c>
      <c r="N18" s="488"/>
      <c r="O18" s="229" t="s">
        <v>203</v>
      </c>
      <c r="P18" s="488"/>
      <c r="Q18" s="229" t="s">
        <v>203</v>
      </c>
      <c r="S18" s="7"/>
      <c r="T18" s="189"/>
      <c r="U18" s="7"/>
      <c r="V18" s="8" t="s">
        <v>169</v>
      </c>
      <c r="W18" s="229" t="s">
        <v>203</v>
      </c>
      <c r="X18" s="488"/>
      <c r="Y18" s="229">
        <v>0.10100000000000001</v>
      </c>
      <c r="Z18" s="488"/>
      <c r="AA18" s="229" t="s">
        <v>203</v>
      </c>
      <c r="AB18" s="488"/>
      <c r="AC18" s="229" t="s">
        <v>203</v>
      </c>
      <c r="AD18" s="488"/>
      <c r="AE18" s="229" t="s">
        <v>203</v>
      </c>
      <c r="AF18" s="488"/>
      <c r="AG18" s="229" t="s">
        <v>203</v>
      </c>
      <c r="AI18" s="321" t="s">
        <v>17</v>
      </c>
      <c r="AJ18" s="321" t="s">
        <v>17</v>
      </c>
    </row>
    <row r="19" spans="1:36" x14ac:dyDescent="0.2">
      <c r="A19" s="7"/>
      <c r="B19" s="189"/>
      <c r="C19" s="7"/>
      <c r="D19" s="8" t="s">
        <v>170</v>
      </c>
      <c r="E19" s="286">
        <v>534.69100000000003</v>
      </c>
      <c r="F19" s="488"/>
      <c r="G19" s="229">
        <v>233.03899999999999</v>
      </c>
      <c r="H19" s="488"/>
      <c r="I19" s="229" t="s">
        <v>203</v>
      </c>
      <c r="J19" s="488"/>
      <c r="K19" s="229">
        <v>266.48500000000001</v>
      </c>
      <c r="L19" s="488"/>
      <c r="M19" s="229" t="s">
        <v>203</v>
      </c>
      <c r="N19" s="488"/>
      <c r="O19" s="229">
        <v>31.716999999999999</v>
      </c>
      <c r="P19" s="488"/>
      <c r="Q19" s="229" t="s">
        <v>203</v>
      </c>
      <c r="S19" s="7"/>
      <c r="T19" s="189"/>
      <c r="U19" s="7"/>
      <c r="V19" s="8" t="s">
        <v>170</v>
      </c>
      <c r="W19" s="229" t="s">
        <v>203</v>
      </c>
      <c r="X19" s="488"/>
      <c r="Y19" s="229" t="s">
        <v>203</v>
      </c>
      <c r="Z19" s="488"/>
      <c r="AA19" s="229" t="s">
        <v>203</v>
      </c>
      <c r="AB19" s="488"/>
      <c r="AC19" s="229" t="s">
        <v>203</v>
      </c>
      <c r="AD19" s="488"/>
      <c r="AE19" s="229" t="s">
        <v>203</v>
      </c>
      <c r="AF19" s="488"/>
      <c r="AG19" s="229">
        <v>3.45</v>
      </c>
      <c r="AI19" s="321" t="s">
        <v>17</v>
      </c>
      <c r="AJ19" s="321" t="s">
        <v>17</v>
      </c>
    </row>
    <row r="20" spans="1:36" x14ac:dyDescent="0.2">
      <c r="A20" s="7"/>
      <c r="B20" s="189">
        <v>4</v>
      </c>
      <c r="C20" s="7" t="s">
        <v>171</v>
      </c>
      <c r="D20" s="8"/>
      <c r="E20" s="286">
        <v>57.707000000000001</v>
      </c>
      <c r="F20" s="488"/>
      <c r="G20" s="229" t="s">
        <v>203</v>
      </c>
      <c r="H20" s="488"/>
      <c r="I20" s="229" t="s">
        <v>203</v>
      </c>
      <c r="J20" s="488"/>
      <c r="K20" s="229" t="s">
        <v>203</v>
      </c>
      <c r="L20" s="488"/>
      <c r="M20" s="229" t="s">
        <v>203</v>
      </c>
      <c r="N20" s="488"/>
      <c r="O20" s="229" t="s">
        <v>203</v>
      </c>
      <c r="P20" s="488"/>
      <c r="Q20" s="229" t="s">
        <v>203</v>
      </c>
      <c r="S20" s="7"/>
      <c r="T20" s="189">
        <v>4</v>
      </c>
      <c r="U20" s="7" t="s">
        <v>171</v>
      </c>
      <c r="V20" s="8"/>
      <c r="W20" s="229" t="s">
        <v>203</v>
      </c>
      <c r="X20" s="488"/>
      <c r="Y20" s="229" t="s">
        <v>203</v>
      </c>
      <c r="Z20" s="488"/>
      <c r="AA20" s="229">
        <v>57.707000000000001</v>
      </c>
      <c r="AB20" s="488"/>
      <c r="AC20" s="229" t="s">
        <v>203</v>
      </c>
      <c r="AD20" s="488"/>
      <c r="AE20" s="229" t="s">
        <v>203</v>
      </c>
      <c r="AF20" s="488"/>
      <c r="AG20" s="229" t="s">
        <v>203</v>
      </c>
      <c r="AI20" s="321" t="s">
        <v>17</v>
      </c>
      <c r="AJ20" s="321" t="s">
        <v>17</v>
      </c>
    </row>
    <row r="21" spans="1:36" x14ac:dyDescent="0.2">
      <c r="A21" s="7"/>
      <c r="B21" s="189">
        <v>5</v>
      </c>
      <c r="C21" s="7" t="s">
        <v>172</v>
      </c>
      <c r="D21" s="8"/>
      <c r="E21" s="286" t="s">
        <v>203</v>
      </c>
      <c r="F21" s="488"/>
      <c r="G21" s="229" t="s">
        <v>203</v>
      </c>
      <c r="H21" s="488"/>
      <c r="I21" s="229" t="s">
        <v>203</v>
      </c>
      <c r="J21" s="488"/>
      <c r="K21" s="229" t="s">
        <v>203</v>
      </c>
      <c r="L21" s="488"/>
      <c r="M21" s="229" t="s">
        <v>203</v>
      </c>
      <c r="N21" s="488"/>
      <c r="O21" s="229" t="s">
        <v>203</v>
      </c>
      <c r="P21" s="488"/>
      <c r="Q21" s="229" t="s">
        <v>203</v>
      </c>
      <c r="S21" s="7"/>
      <c r="T21" s="189">
        <v>5</v>
      </c>
      <c r="U21" s="7" t="s">
        <v>172</v>
      </c>
      <c r="V21" s="8"/>
      <c r="W21" s="229" t="s">
        <v>203</v>
      </c>
      <c r="X21" s="488"/>
      <c r="Y21" s="229" t="s">
        <v>203</v>
      </c>
      <c r="Z21" s="488"/>
      <c r="AA21" s="229" t="s">
        <v>203</v>
      </c>
      <c r="AB21" s="488"/>
      <c r="AC21" s="229" t="s">
        <v>203</v>
      </c>
      <c r="AD21" s="488"/>
      <c r="AE21" s="229" t="s">
        <v>203</v>
      </c>
      <c r="AF21" s="488"/>
      <c r="AG21" s="229" t="s">
        <v>203</v>
      </c>
      <c r="AI21" s="321" t="s">
        <v>17</v>
      </c>
      <c r="AJ21" s="321" t="s">
        <v>17</v>
      </c>
    </row>
    <row r="22" spans="1:36" x14ac:dyDescent="0.2">
      <c r="A22" s="7"/>
      <c r="B22" s="189">
        <v>6</v>
      </c>
      <c r="C22" s="7" t="s">
        <v>233</v>
      </c>
      <c r="D22" s="8"/>
      <c r="E22" s="60"/>
      <c r="F22" s="488"/>
      <c r="G22" s="59"/>
      <c r="H22" s="488"/>
      <c r="I22" s="59"/>
      <c r="J22" s="488"/>
      <c r="K22" s="59"/>
      <c r="L22" s="488"/>
      <c r="M22" s="59"/>
      <c r="N22" s="488"/>
      <c r="O22" s="59"/>
      <c r="P22" s="488"/>
      <c r="Q22" s="59"/>
      <c r="S22" s="7"/>
      <c r="T22" s="189">
        <v>6</v>
      </c>
      <c r="U22" s="7" t="s">
        <v>233</v>
      </c>
      <c r="V22" s="8"/>
      <c r="W22" s="59"/>
      <c r="X22" s="488"/>
      <c r="Y22" s="59"/>
      <c r="Z22" s="488"/>
      <c r="AA22" s="59"/>
      <c r="AB22" s="488"/>
      <c r="AC22" s="59"/>
      <c r="AD22" s="488"/>
      <c r="AE22" s="59"/>
      <c r="AF22" s="488"/>
      <c r="AG22" s="59"/>
      <c r="AI22" s="321" t="s">
        <v>17</v>
      </c>
      <c r="AJ22" s="321" t="s">
        <v>17</v>
      </c>
    </row>
    <row r="23" spans="1:36" x14ac:dyDescent="0.2">
      <c r="A23" s="7"/>
      <c r="B23" s="189"/>
      <c r="C23" s="7" t="s">
        <v>234</v>
      </c>
      <c r="D23" s="8"/>
      <c r="E23" s="286">
        <v>8143.9480000000003</v>
      </c>
      <c r="F23" s="488"/>
      <c r="G23" s="229">
        <v>994.94200000000001</v>
      </c>
      <c r="H23" s="488"/>
      <c r="I23" s="229">
        <v>3128.922</v>
      </c>
      <c r="J23" s="488"/>
      <c r="K23" s="229">
        <v>1239.9259999999999</v>
      </c>
      <c r="L23" s="488"/>
      <c r="M23" s="229">
        <v>117.81399999999999</v>
      </c>
      <c r="N23" s="488"/>
      <c r="O23" s="229">
        <v>14.275</v>
      </c>
      <c r="P23" s="488"/>
      <c r="Q23" s="229">
        <v>1102.242</v>
      </c>
      <c r="S23" s="7"/>
      <c r="T23" s="189"/>
      <c r="U23" s="7" t="s">
        <v>234</v>
      </c>
      <c r="V23" s="8"/>
      <c r="W23" s="229">
        <v>126.655</v>
      </c>
      <c r="X23" s="488"/>
      <c r="Y23" s="229">
        <v>6.2969999999999997</v>
      </c>
      <c r="Z23" s="488"/>
      <c r="AA23" s="229">
        <v>1068.8510000000001</v>
      </c>
      <c r="AB23" s="488"/>
      <c r="AC23" s="229">
        <v>63.029000000000003</v>
      </c>
      <c r="AD23" s="488"/>
      <c r="AE23" s="229">
        <v>37.558999999999997</v>
      </c>
      <c r="AF23" s="488"/>
      <c r="AG23" s="229">
        <v>243.43600000000001</v>
      </c>
      <c r="AI23" s="321" t="s">
        <v>17</v>
      </c>
      <c r="AJ23" s="321" t="s">
        <v>17</v>
      </c>
    </row>
    <row r="24" spans="1:36" x14ac:dyDescent="0.2">
      <c r="A24" s="7"/>
      <c r="B24" s="189"/>
      <c r="C24" s="7" t="s">
        <v>11</v>
      </c>
      <c r="D24" s="8" t="s">
        <v>173</v>
      </c>
      <c r="E24" s="286">
        <v>3103.0390000000002</v>
      </c>
      <c r="F24" s="488"/>
      <c r="G24" s="229">
        <v>330.483</v>
      </c>
      <c r="H24" s="488"/>
      <c r="I24" s="229">
        <v>659.55600000000004</v>
      </c>
      <c r="J24" s="488"/>
      <c r="K24" s="229">
        <v>675.05799999999999</v>
      </c>
      <c r="L24" s="488"/>
      <c r="M24" s="229" t="s">
        <v>203</v>
      </c>
      <c r="N24" s="488"/>
      <c r="O24" s="229">
        <v>14.275</v>
      </c>
      <c r="P24" s="488"/>
      <c r="Q24" s="229">
        <v>517.57299999999998</v>
      </c>
      <c r="S24" s="7"/>
      <c r="T24" s="189"/>
      <c r="U24" s="7" t="s">
        <v>11</v>
      </c>
      <c r="V24" s="8" t="s">
        <v>173</v>
      </c>
      <c r="W24" s="229">
        <v>32.991</v>
      </c>
      <c r="X24" s="488"/>
      <c r="Y24" s="229" t="s">
        <v>203</v>
      </c>
      <c r="Z24" s="488"/>
      <c r="AA24" s="229">
        <v>639.05899999999997</v>
      </c>
      <c r="AB24" s="488"/>
      <c r="AC24" s="229">
        <v>50.396000000000001</v>
      </c>
      <c r="AD24" s="488"/>
      <c r="AE24" s="229">
        <v>27.062999999999999</v>
      </c>
      <c r="AF24" s="488"/>
      <c r="AG24" s="229">
        <v>156.58500000000001</v>
      </c>
      <c r="AI24" s="321" t="s">
        <v>17</v>
      </c>
      <c r="AJ24" s="321" t="s">
        <v>17</v>
      </c>
    </row>
    <row r="25" spans="1:36" x14ac:dyDescent="0.2">
      <c r="A25" s="7"/>
      <c r="B25" s="189"/>
      <c r="C25" s="7"/>
      <c r="D25" s="8" t="s">
        <v>174</v>
      </c>
      <c r="E25" s="286">
        <v>91.853999999999999</v>
      </c>
      <c r="F25" s="488"/>
      <c r="G25" s="229">
        <v>2.9529999999999998</v>
      </c>
      <c r="H25" s="488"/>
      <c r="I25" s="229">
        <v>21.071999999999999</v>
      </c>
      <c r="J25" s="488"/>
      <c r="K25" s="229">
        <v>1.7290000000000001</v>
      </c>
      <c r="L25" s="488"/>
      <c r="M25" s="229">
        <v>44.338999999999999</v>
      </c>
      <c r="N25" s="488"/>
      <c r="O25" s="229" t="s">
        <v>203</v>
      </c>
      <c r="P25" s="488"/>
      <c r="Q25" s="229">
        <v>14.746</v>
      </c>
      <c r="S25" s="7"/>
      <c r="T25" s="189"/>
      <c r="U25" s="7"/>
      <c r="V25" s="8" t="s">
        <v>174</v>
      </c>
      <c r="W25" s="229" t="s">
        <v>203</v>
      </c>
      <c r="X25" s="488"/>
      <c r="Y25" s="229">
        <v>3.3279999999999998</v>
      </c>
      <c r="Z25" s="488"/>
      <c r="AA25" s="229">
        <v>3.6869999999999998</v>
      </c>
      <c r="AB25" s="488"/>
      <c r="AC25" s="229" t="s">
        <v>203</v>
      </c>
      <c r="AD25" s="488"/>
      <c r="AE25" s="229" t="s">
        <v>203</v>
      </c>
      <c r="AF25" s="488"/>
      <c r="AG25" s="229" t="s">
        <v>203</v>
      </c>
      <c r="AI25" s="321" t="s">
        <v>17</v>
      </c>
      <c r="AJ25" s="321" t="s">
        <v>17</v>
      </c>
    </row>
    <row r="26" spans="1:36" x14ac:dyDescent="0.2">
      <c r="A26" s="7"/>
      <c r="B26" s="189"/>
      <c r="C26" s="7"/>
      <c r="D26" s="8" t="s">
        <v>175</v>
      </c>
      <c r="E26" s="286">
        <v>2431.48</v>
      </c>
      <c r="F26" s="488"/>
      <c r="G26" s="229">
        <v>188.65600000000001</v>
      </c>
      <c r="H26" s="488"/>
      <c r="I26" s="229">
        <v>1039.43</v>
      </c>
      <c r="J26" s="488"/>
      <c r="K26" s="229">
        <v>230.262</v>
      </c>
      <c r="L26" s="488"/>
      <c r="M26" s="229" t="s">
        <v>203</v>
      </c>
      <c r="N26" s="488"/>
      <c r="O26" s="229" t="s">
        <v>203</v>
      </c>
      <c r="P26" s="488"/>
      <c r="Q26" s="229">
        <v>425.07299999999998</v>
      </c>
      <c r="S26" s="7"/>
      <c r="T26" s="189"/>
      <c r="U26" s="7"/>
      <c r="V26" s="8" t="s">
        <v>175</v>
      </c>
      <c r="W26" s="229">
        <v>93.664000000000001</v>
      </c>
      <c r="X26" s="488"/>
      <c r="Y26" s="229">
        <v>2.3719999999999999</v>
      </c>
      <c r="Z26" s="488"/>
      <c r="AA26" s="229">
        <v>426.10500000000002</v>
      </c>
      <c r="AB26" s="488"/>
      <c r="AC26" s="229" t="s">
        <v>203</v>
      </c>
      <c r="AD26" s="488"/>
      <c r="AE26" s="229">
        <v>8.5039999999999996</v>
      </c>
      <c r="AF26" s="488"/>
      <c r="AG26" s="229">
        <v>17.414000000000001</v>
      </c>
      <c r="AI26" s="321" t="s">
        <v>17</v>
      </c>
      <c r="AJ26" s="321" t="s">
        <v>17</v>
      </c>
    </row>
    <row r="27" spans="1:36" x14ac:dyDescent="0.2">
      <c r="A27" s="7"/>
      <c r="B27" s="189"/>
      <c r="C27" s="7"/>
      <c r="D27" s="8" t="s">
        <v>176</v>
      </c>
      <c r="E27" s="286">
        <v>2509.3119999999999</v>
      </c>
      <c r="F27" s="488"/>
      <c r="G27" s="229">
        <v>472.85</v>
      </c>
      <c r="H27" s="488"/>
      <c r="I27" s="229">
        <v>1408.3119999999999</v>
      </c>
      <c r="J27" s="488"/>
      <c r="K27" s="229">
        <v>332.59100000000001</v>
      </c>
      <c r="L27" s="488"/>
      <c r="M27" s="229">
        <v>73.474999999999994</v>
      </c>
      <c r="N27" s="488"/>
      <c r="O27" s="229" t="s">
        <v>203</v>
      </c>
      <c r="P27" s="488"/>
      <c r="Q27" s="229">
        <v>144.85</v>
      </c>
      <c r="S27" s="7"/>
      <c r="T27" s="189"/>
      <c r="U27" s="7"/>
      <c r="V27" s="8" t="s">
        <v>176</v>
      </c>
      <c r="W27" s="229" t="s">
        <v>203</v>
      </c>
      <c r="X27" s="488"/>
      <c r="Y27" s="229">
        <v>0.59699999999999998</v>
      </c>
      <c r="Z27" s="488"/>
      <c r="AA27" s="229" t="s">
        <v>203</v>
      </c>
      <c r="AB27" s="488"/>
      <c r="AC27" s="229">
        <v>12.632999999999999</v>
      </c>
      <c r="AD27" s="488"/>
      <c r="AE27" s="229">
        <v>1.992</v>
      </c>
      <c r="AF27" s="488"/>
      <c r="AG27" s="229">
        <v>62.012</v>
      </c>
      <c r="AI27" s="321" t="s">
        <v>17</v>
      </c>
      <c r="AJ27" s="321" t="s">
        <v>17</v>
      </c>
    </row>
    <row r="28" spans="1:36" x14ac:dyDescent="0.2">
      <c r="A28" s="7"/>
      <c r="B28" s="189">
        <v>7</v>
      </c>
      <c r="C28" s="7" t="s">
        <v>235</v>
      </c>
      <c r="D28" s="8"/>
      <c r="E28" s="60"/>
      <c r="F28" s="488"/>
      <c r="G28" s="59"/>
      <c r="H28" s="488"/>
      <c r="I28" s="59"/>
      <c r="J28" s="488"/>
      <c r="K28" s="59"/>
      <c r="L28" s="488"/>
      <c r="M28" s="59"/>
      <c r="N28" s="488"/>
      <c r="O28" s="59"/>
      <c r="P28" s="488"/>
      <c r="Q28" s="59"/>
      <c r="S28" s="7"/>
      <c r="T28" s="189">
        <v>7</v>
      </c>
      <c r="U28" s="7" t="s">
        <v>235</v>
      </c>
      <c r="V28" s="8"/>
      <c r="W28" s="59"/>
      <c r="X28" s="488"/>
      <c r="Y28" s="59"/>
      <c r="Z28" s="488"/>
      <c r="AA28" s="59"/>
      <c r="AB28" s="488"/>
      <c r="AC28" s="59"/>
      <c r="AD28" s="488"/>
      <c r="AE28" s="59"/>
      <c r="AF28" s="488"/>
      <c r="AG28" s="59"/>
      <c r="AI28" s="321" t="s">
        <v>17</v>
      </c>
      <c r="AJ28" s="321" t="s">
        <v>17</v>
      </c>
    </row>
    <row r="29" spans="1:36" x14ac:dyDescent="0.2">
      <c r="A29" s="7"/>
      <c r="B29" s="189"/>
      <c r="C29" s="7" t="s">
        <v>236</v>
      </c>
      <c r="D29" s="8"/>
      <c r="E29" s="286">
        <v>14445.462</v>
      </c>
      <c r="F29" s="488"/>
      <c r="G29" s="229">
        <v>20.335000000000001</v>
      </c>
      <c r="H29" s="488"/>
      <c r="I29" s="229">
        <v>1E-3</v>
      </c>
      <c r="J29" s="488"/>
      <c r="K29" s="229">
        <v>52.533999999999999</v>
      </c>
      <c r="L29" s="488"/>
      <c r="M29" s="229">
        <v>664.56500000000005</v>
      </c>
      <c r="N29" s="488"/>
      <c r="O29" s="229" t="s">
        <v>203</v>
      </c>
      <c r="P29" s="488"/>
      <c r="Q29" s="229">
        <v>172.85300000000001</v>
      </c>
      <c r="S29" s="7"/>
      <c r="T29" s="189"/>
      <c r="U29" s="7" t="s">
        <v>236</v>
      </c>
      <c r="V29" s="8"/>
      <c r="W29" s="229">
        <v>464.149</v>
      </c>
      <c r="X29" s="488"/>
      <c r="Y29" s="229">
        <v>449.279</v>
      </c>
      <c r="Z29" s="488"/>
      <c r="AA29" s="229">
        <v>2.9809999999999999</v>
      </c>
      <c r="AB29" s="488"/>
      <c r="AC29" s="229">
        <v>6426.1379999999999</v>
      </c>
      <c r="AD29" s="488"/>
      <c r="AE29" s="229">
        <v>6192.6270000000004</v>
      </c>
      <c r="AF29" s="488"/>
      <c r="AG29" s="229" t="s">
        <v>203</v>
      </c>
      <c r="AI29" s="321" t="s">
        <v>17</v>
      </c>
      <c r="AJ29" s="321" t="s">
        <v>17</v>
      </c>
    </row>
    <row r="30" spans="1:36" x14ac:dyDescent="0.2">
      <c r="A30" s="7"/>
      <c r="B30" s="189"/>
      <c r="C30" s="7" t="s">
        <v>11</v>
      </c>
      <c r="D30" s="7" t="s">
        <v>177</v>
      </c>
      <c r="E30" s="286">
        <v>14368.925999999999</v>
      </c>
      <c r="F30" s="488"/>
      <c r="G30" s="229">
        <v>8.7989999999999995</v>
      </c>
      <c r="H30" s="488"/>
      <c r="I30" s="229">
        <v>1E-3</v>
      </c>
      <c r="J30" s="488"/>
      <c r="K30" s="229">
        <v>52.533999999999999</v>
      </c>
      <c r="L30" s="488"/>
      <c r="M30" s="229">
        <v>664.56500000000005</v>
      </c>
      <c r="N30" s="488"/>
      <c r="O30" s="229" t="s">
        <v>203</v>
      </c>
      <c r="P30" s="488"/>
      <c r="Q30" s="229">
        <v>108.71299999999999</v>
      </c>
      <c r="S30" s="7"/>
      <c r="T30" s="189"/>
      <c r="U30" s="7" t="s">
        <v>11</v>
      </c>
      <c r="V30" s="7" t="s">
        <v>177</v>
      </c>
      <c r="W30" s="229">
        <v>464.149</v>
      </c>
      <c r="X30" s="488"/>
      <c r="Y30" s="229">
        <v>448.41899999999998</v>
      </c>
      <c r="Z30" s="488"/>
      <c r="AA30" s="229">
        <v>2.9809999999999999</v>
      </c>
      <c r="AB30" s="488"/>
      <c r="AC30" s="229">
        <v>6426.1379999999999</v>
      </c>
      <c r="AD30" s="488"/>
      <c r="AE30" s="229">
        <v>6192.6270000000004</v>
      </c>
      <c r="AF30" s="488"/>
      <c r="AG30" s="229" t="s">
        <v>203</v>
      </c>
      <c r="AI30" s="321" t="s">
        <v>17</v>
      </c>
      <c r="AJ30" s="321" t="s">
        <v>17</v>
      </c>
    </row>
    <row r="31" spans="1:36" x14ac:dyDescent="0.2">
      <c r="A31" s="7"/>
      <c r="B31" s="189">
        <v>8</v>
      </c>
      <c r="C31" s="7" t="s">
        <v>237</v>
      </c>
      <c r="D31" s="8"/>
      <c r="E31" s="60"/>
      <c r="F31" s="488"/>
      <c r="G31" s="59"/>
      <c r="H31" s="488"/>
      <c r="I31" s="59"/>
      <c r="J31" s="488"/>
      <c r="K31" s="59"/>
      <c r="L31" s="488"/>
      <c r="M31" s="59"/>
      <c r="N31" s="488"/>
      <c r="O31" s="59"/>
      <c r="P31" s="488"/>
      <c r="Q31" s="59"/>
      <c r="S31" s="7"/>
      <c r="T31" s="189">
        <v>8</v>
      </c>
      <c r="U31" s="7" t="s">
        <v>237</v>
      </c>
      <c r="V31" s="8"/>
      <c r="W31" s="59"/>
      <c r="X31" s="488"/>
      <c r="Y31" s="59"/>
      <c r="Z31" s="488"/>
      <c r="AA31" s="59"/>
      <c r="AB31" s="488"/>
      <c r="AC31" s="59"/>
      <c r="AD31" s="488"/>
      <c r="AE31" s="59"/>
      <c r="AF31" s="488"/>
      <c r="AG31" s="59"/>
      <c r="AI31" s="321" t="s">
        <v>17</v>
      </c>
      <c r="AJ31" s="321" t="s">
        <v>17</v>
      </c>
    </row>
    <row r="32" spans="1:36" x14ac:dyDescent="0.2">
      <c r="A32" s="7"/>
      <c r="B32" s="189"/>
      <c r="C32" s="7" t="s">
        <v>238</v>
      </c>
      <c r="D32" s="8"/>
      <c r="E32" s="286">
        <v>1168.4480000000001</v>
      </c>
      <c r="F32" s="488"/>
      <c r="G32" s="229">
        <v>243.78899999999999</v>
      </c>
      <c r="H32" s="488"/>
      <c r="I32" s="229">
        <v>51.844000000000001</v>
      </c>
      <c r="J32" s="488"/>
      <c r="K32" s="229">
        <v>3.5739999999999998</v>
      </c>
      <c r="L32" s="488"/>
      <c r="M32" s="229">
        <v>1.56</v>
      </c>
      <c r="N32" s="488"/>
      <c r="O32" s="229" t="s">
        <v>203</v>
      </c>
      <c r="P32" s="488"/>
      <c r="Q32" s="229">
        <v>150.54499999999999</v>
      </c>
      <c r="S32" s="7"/>
      <c r="T32" s="189"/>
      <c r="U32" s="7" t="s">
        <v>238</v>
      </c>
      <c r="V32" s="8"/>
      <c r="W32" s="229">
        <v>3.5249999999999999</v>
      </c>
      <c r="X32" s="488"/>
      <c r="Y32" s="229">
        <v>195.85</v>
      </c>
      <c r="Z32" s="488"/>
      <c r="AA32" s="229" t="s">
        <v>203</v>
      </c>
      <c r="AB32" s="488"/>
      <c r="AC32" s="229">
        <v>453.25299999999999</v>
      </c>
      <c r="AD32" s="488"/>
      <c r="AE32" s="229">
        <v>64.507999999999996</v>
      </c>
      <c r="AF32" s="488"/>
      <c r="AG32" s="229" t="s">
        <v>203</v>
      </c>
      <c r="AI32" s="321" t="s">
        <v>17</v>
      </c>
      <c r="AJ32" s="321" t="s">
        <v>17</v>
      </c>
    </row>
    <row r="33" spans="1:36" x14ac:dyDescent="0.2">
      <c r="A33" s="7"/>
      <c r="B33" s="189">
        <v>9</v>
      </c>
      <c r="C33" s="7" t="s">
        <v>178</v>
      </c>
      <c r="D33" s="8"/>
      <c r="E33" s="286">
        <v>583.76199999999994</v>
      </c>
      <c r="F33" s="488"/>
      <c r="G33" s="229">
        <v>8.01</v>
      </c>
      <c r="H33" s="488"/>
      <c r="I33" s="229" t="s">
        <v>203</v>
      </c>
      <c r="J33" s="488"/>
      <c r="K33" s="229" t="s">
        <v>203</v>
      </c>
      <c r="L33" s="488"/>
      <c r="M33" s="229">
        <v>0.55700000000000005</v>
      </c>
      <c r="N33" s="488"/>
      <c r="O33" s="229" t="s">
        <v>203</v>
      </c>
      <c r="P33" s="488"/>
      <c r="Q33" s="229">
        <v>519.20699999999999</v>
      </c>
      <c r="S33" s="7"/>
      <c r="T33" s="189">
        <v>9</v>
      </c>
      <c r="U33" s="7" t="s">
        <v>178</v>
      </c>
      <c r="V33" s="8"/>
      <c r="W33" s="229" t="s">
        <v>203</v>
      </c>
      <c r="X33" s="488"/>
      <c r="Y33" s="229" t="s">
        <v>203</v>
      </c>
      <c r="Z33" s="488"/>
      <c r="AA33" s="229" t="s">
        <v>203</v>
      </c>
      <c r="AB33" s="488"/>
      <c r="AC33" s="229" t="s">
        <v>203</v>
      </c>
      <c r="AD33" s="488"/>
      <c r="AE33" s="229">
        <v>2.5579999999999998</v>
      </c>
      <c r="AF33" s="488"/>
      <c r="AG33" s="229">
        <v>53.43</v>
      </c>
      <c r="AI33" s="321" t="s">
        <v>17</v>
      </c>
      <c r="AJ33" s="321" t="s">
        <v>17</v>
      </c>
    </row>
    <row r="34" spans="1:36" x14ac:dyDescent="0.2">
      <c r="A34" s="7"/>
      <c r="B34" s="189">
        <v>10</v>
      </c>
      <c r="C34" s="7" t="s">
        <v>179</v>
      </c>
      <c r="D34" s="8"/>
      <c r="E34" s="286">
        <v>1489.097</v>
      </c>
      <c r="F34" s="488"/>
      <c r="G34" s="229">
        <v>242.92599999999999</v>
      </c>
      <c r="H34" s="488"/>
      <c r="I34" s="229">
        <v>20.837</v>
      </c>
      <c r="J34" s="488"/>
      <c r="K34" s="229">
        <v>3.3290000000000002</v>
      </c>
      <c r="L34" s="488"/>
      <c r="M34" s="229" t="s">
        <v>203</v>
      </c>
      <c r="N34" s="488"/>
      <c r="O34" s="229" t="s">
        <v>203</v>
      </c>
      <c r="P34" s="488"/>
      <c r="Q34" s="229">
        <v>767.47799999999995</v>
      </c>
      <c r="S34" s="7"/>
      <c r="T34" s="189">
        <v>10</v>
      </c>
      <c r="U34" s="7" t="s">
        <v>179</v>
      </c>
      <c r="V34" s="8"/>
      <c r="W34" s="229">
        <v>19.283000000000001</v>
      </c>
      <c r="X34" s="488"/>
      <c r="Y34" s="229">
        <v>336.02199999999999</v>
      </c>
      <c r="Z34" s="488"/>
      <c r="AA34" s="229">
        <v>54.777999999999999</v>
      </c>
      <c r="AB34" s="488"/>
      <c r="AC34" s="229">
        <v>15.614000000000001</v>
      </c>
      <c r="AD34" s="488"/>
      <c r="AE34" s="229">
        <v>1.0680000000000001</v>
      </c>
      <c r="AF34" s="488"/>
      <c r="AG34" s="229">
        <v>27.762</v>
      </c>
      <c r="AI34" s="321" t="s">
        <v>17</v>
      </c>
      <c r="AJ34" s="321" t="s">
        <v>17</v>
      </c>
    </row>
    <row r="35" spans="1:36" x14ac:dyDescent="0.2">
      <c r="A35" s="7"/>
      <c r="B35" s="189">
        <v>11</v>
      </c>
      <c r="C35" s="7" t="s">
        <v>180</v>
      </c>
      <c r="D35" s="8"/>
      <c r="E35" s="286">
        <v>26.266999999999999</v>
      </c>
      <c r="F35" s="488"/>
      <c r="G35" s="229">
        <v>0.53900000000000003</v>
      </c>
      <c r="H35" s="488"/>
      <c r="I35" s="229" t="s">
        <v>203</v>
      </c>
      <c r="J35" s="488"/>
      <c r="K35" s="229" t="s">
        <v>203</v>
      </c>
      <c r="L35" s="488"/>
      <c r="M35" s="229" t="s">
        <v>203</v>
      </c>
      <c r="N35" s="488"/>
      <c r="O35" s="229">
        <v>0.13</v>
      </c>
      <c r="P35" s="488"/>
      <c r="Q35" s="229">
        <v>11.15</v>
      </c>
      <c r="S35" s="7"/>
      <c r="T35" s="189">
        <v>11</v>
      </c>
      <c r="U35" s="7" t="s">
        <v>180</v>
      </c>
      <c r="V35" s="8"/>
      <c r="W35" s="229">
        <v>14.124000000000001</v>
      </c>
      <c r="X35" s="488"/>
      <c r="Y35" s="229">
        <v>0.32</v>
      </c>
      <c r="Z35" s="488"/>
      <c r="AA35" s="229" t="s">
        <v>203</v>
      </c>
      <c r="AB35" s="488"/>
      <c r="AC35" s="229" t="s">
        <v>203</v>
      </c>
      <c r="AD35" s="488"/>
      <c r="AE35" s="229">
        <v>4.0000000000000001E-3</v>
      </c>
      <c r="AF35" s="488"/>
      <c r="AG35" s="229" t="s">
        <v>203</v>
      </c>
      <c r="AI35" s="321" t="s">
        <v>17</v>
      </c>
      <c r="AJ35" s="321" t="s">
        <v>17</v>
      </c>
    </row>
    <row r="36" spans="1:36" x14ac:dyDescent="0.2">
      <c r="A36" s="7"/>
      <c r="B36" s="189">
        <v>12</v>
      </c>
      <c r="C36" s="7" t="s">
        <v>181</v>
      </c>
      <c r="D36" s="8"/>
      <c r="E36" s="286">
        <v>924.346</v>
      </c>
      <c r="F36" s="488"/>
      <c r="G36" s="229">
        <v>1.67</v>
      </c>
      <c r="H36" s="488"/>
      <c r="I36" s="229">
        <v>3.8010000000000002</v>
      </c>
      <c r="J36" s="488"/>
      <c r="K36" s="229" t="s">
        <v>203</v>
      </c>
      <c r="L36" s="488"/>
      <c r="M36" s="229">
        <v>122.762</v>
      </c>
      <c r="N36" s="488"/>
      <c r="O36" s="229" t="s">
        <v>203</v>
      </c>
      <c r="P36" s="488"/>
      <c r="Q36" s="229">
        <v>0.54200000000000004</v>
      </c>
      <c r="S36" s="7"/>
      <c r="T36" s="189">
        <v>12</v>
      </c>
      <c r="U36" s="7" t="s">
        <v>181</v>
      </c>
      <c r="V36" s="8"/>
      <c r="W36" s="229">
        <v>17.459</v>
      </c>
      <c r="X36" s="488"/>
      <c r="Y36" s="229">
        <v>98.769000000000005</v>
      </c>
      <c r="Z36" s="488"/>
      <c r="AA36" s="229">
        <v>4.2999999999999997E-2</v>
      </c>
      <c r="AB36" s="488"/>
      <c r="AC36" s="229">
        <v>544.18299999999999</v>
      </c>
      <c r="AD36" s="488"/>
      <c r="AE36" s="229">
        <v>135.11699999999999</v>
      </c>
      <c r="AF36" s="488"/>
      <c r="AG36" s="229" t="s">
        <v>203</v>
      </c>
      <c r="AI36" s="321" t="s">
        <v>17</v>
      </c>
      <c r="AJ36" s="321" t="s">
        <v>17</v>
      </c>
    </row>
    <row r="37" spans="1:36" x14ac:dyDescent="0.2">
      <c r="A37" s="7"/>
      <c r="B37" s="189">
        <v>13</v>
      </c>
      <c r="C37" s="7" t="s">
        <v>182</v>
      </c>
      <c r="D37" s="8"/>
      <c r="E37" s="286" t="s">
        <v>203</v>
      </c>
      <c r="F37" s="488"/>
      <c r="G37" s="229" t="s">
        <v>203</v>
      </c>
      <c r="H37" s="488"/>
      <c r="I37" s="229" t="s">
        <v>203</v>
      </c>
      <c r="J37" s="488"/>
      <c r="K37" s="229" t="s">
        <v>203</v>
      </c>
      <c r="L37" s="488"/>
      <c r="M37" s="229" t="s">
        <v>203</v>
      </c>
      <c r="N37" s="488"/>
      <c r="O37" s="229" t="s">
        <v>203</v>
      </c>
      <c r="P37" s="488"/>
      <c r="Q37" s="229" t="s">
        <v>203</v>
      </c>
      <c r="S37" s="7"/>
      <c r="T37" s="189">
        <v>13</v>
      </c>
      <c r="U37" s="7" t="s">
        <v>182</v>
      </c>
      <c r="V37" s="8"/>
      <c r="W37" s="229" t="s">
        <v>203</v>
      </c>
      <c r="X37" s="488"/>
      <c r="Y37" s="229" t="s">
        <v>203</v>
      </c>
      <c r="Z37" s="488"/>
      <c r="AA37" s="229" t="s">
        <v>203</v>
      </c>
      <c r="AB37" s="488"/>
      <c r="AC37" s="229" t="s">
        <v>203</v>
      </c>
      <c r="AD37" s="488"/>
      <c r="AE37" s="229" t="s">
        <v>203</v>
      </c>
      <c r="AF37" s="488"/>
      <c r="AG37" s="229" t="s">
        <v>203</v>
      </c>
      <c r="AI37" s="321" t="s">
        <v>17</v>
      </c>
      <c r="AJ37" s="321" t="s">
        <v>17</v>
      </c>
    </row>
    <row r="38" spans="1:36" x14ac:dyDescent="0.2">
      <c r="A38" s="7"/>
      <c r="B38" s="189">
        <v>14</v>
      </c>
      <c r="C38" s="7" t="s">
        <v>183</v>
      </c>
      <c r="D38" s="8"/>
      <c r="E38" s="286">
        <v>701.45699999999999</v>
      </c>
      <c r="F38" s="488"/>
      <c r="G38" s="229">
        <v>39.496000000000002</v>
      </c>
      <c r="H38" s="488"/>
      <c r="I38" s="229">
        <v>7.9089999999999998</v>
      </c>
      <c r="J38" s="488"/>
      <c r="K38" s="229">
        <v>27.184000000000001</v>
      </c>
      <c r="L38" s="488"/>
      <c r="M38" s="229">
        <v>67.546000000000006</v>
      </c>
      <c r="N38" s="488"/>
      <c r="O38" s="229">
        <v>8.516</v>
      </c>
      <c r="P38" s="488"/>
      <c r="Q38" s="229">
        <v>257.45800000000003</v>
      </c>
      <c r="S38" s="7"/>
      <c r="T38" s="189">
        <v>14</v>
      </c>
      <c r="U38" s="7" t="s">
        <v>183</v>
      </c>
      <c r="V38" s="8"/>
      <c r="W38" s="229" t="s">
        <v>203</v>
      </c>
      <c r="X38" s="488"/>
      <c r="Y38" s="229">
        <v>52.381</v>
      </c>
      <c r="Z38" s="488"/>
      <c r="AA38" s="229">
        <v>187.661</v>
      </c>
      <c r="AB38" s="488"/>
      <c r="AC38" s="229">
        <v>13.288</v>
      </c>
      <c r="AD38" s="488"/>
      <c r="AE38" s="229">
        <v>14.442</v>
      </c>
      <c r="AF38" s="488"/>
      <c r="AG38" s="229">
        <v>25.576000000000001</v>
      </c>
      <c r="AI38" s="321" t="s">
        <v>17</v>
      </c>
      <c r="AJ38" s="321" t="s">
        <v>17</v>
      </c>
    </row>
    <row r="39" spans="1:36" x14ac:dyDescent="0.2">
      <c r="A39" s="7"/>
      <c r="B39" s="189">
        <v>15</v>
      </c>
      <c r="C39" s="7" t="s">
        <v>184</v>
      </c>
      <c r="D39" s="8"/>
      <c r="E39" s="286" t="s">
        <v>203</v>
      </c>
      <c r="F39" s="488"/>
      <c r="G39" s="229" t="s">
        <v>203</v>
      </c>
      <c r="H39" s="488"/>
      <c r="I39" s="229" t="s">
        <v>203</v>
      </c>
      <c r="J39" s="488"/>
      <c r="K39" s="229" t="s">
        <v>203</v>
      </c>
      <c r="L39" s="488"/>
      <c r="M39" s="229" t="s">
        <v>203</v>
      </c>
      <c r="N39" s="488"/>
      <c r="O39" s="229" t="s">
        <v>203</v>
      </c>
      <c r="P39" s="488"/>
      <c r="Q39" s="229" t="s">
        <v>203</v>
      </c>
      <c r="S39" s="7"/>
      <c r="T39" s="189">
        <v>15</v>
      </c>
      <c r="U39" s="7" t="s">
        <v>184</v>
      </c>
      <c r="V39" s="8"/>
      <c r="W39" s="229" t="s">
        <v>203</v>
      </c>
      <c r="X39" s="488"/>
      <c r="Y39" s="229" t="s">
        <v>203</v>
      </c>
      <c r="Z39" s="488"/>
      <c r="AA39" s="229" t="s">
        <v>203</v>
      </c>
      <c r="AB39" s="488"/>
      <c r="AC39" s="229" t="s">
        <v>203</v>
      </c>
      <c r="AD39" s="488"/>
      <c r="AE39" s="229" t="s">
        <v>203</v>
      </c>
      <c r="AF39" s="488"/>
      <c r="AG39" s="229" t="s">
        <v>203</v>
      </c>
      <c r="AI39" s="321" t="s">
        <v>17</v>
      </c>
      <c r="AJ39" s="321" t="s">
        <v>17</v>
      </c>
    </row>
    <row r="40" spans="1:36" x14ac:dyDescent="0.2">
      <c r="A40" s="7"/>
      <c r="B40" s="189">
        <v>16</v>
      </c>
      <c r="C40" s="7" t="s">
        <v>185</v>
      </c>
      <c r="D40" s="8"/>
      <c r="E40" s="286">
        <v>6.0060000000000002</v>
      </c>
      <c r="F40" s="488"/>
      <c r="G40" s="229" t="s">
        <v>203</v>
      </c>
      <c r="H40" s="488"/>
      <c r="I40" s="229">
        <v>6.0060000000000002</v>
      </c>
      <c r="J40" s="488"/>
      <c r="K40" s="229" t="s">
        <v>203</v>
      </c>
      <c r="L40" s="488"/>
      <c r="M40" s="229" t="s">
        <v>203</v>
      </c>
      <c r="N40" s="488"/>
      <c r="O40" s="229" t="s">
        <v>203</v>
      </c>
      <c r="P40" s="488"/>
      <c r="Q40" s="229" t="s">
        <v>203</v>
      </c>
      <c r="S40" s="7"/>
      <c r="T40" s="189">
        <v>16</v>
      </c>
      <c r="U40" s="7" t="s">
        <v>185</v>
      </c>
      <c r="V40" s="8"/>
      <c r="W40" s="229" t="s">
        <v>203</v>
      </c>
      <c r="X40" s="488"/>
      <c r="Y40" s="229" t="s">
        <v>203</v>
      </c>
      <c r="Z40" s="488"/>
      <c r="AA40" s="229" t="s">
        <v>203</v>
      </c>
      <c r="AB40" s="488"/>
      <c r="AC40" s="229" t="s">
        <v>203</v>
      </c>
      <c r="AD40" s="488"/>
      <c r="AE40" s="229" t="s">
        <v>203</v>
      </c>
      <c r="AF40" s="488"/>
      <c r="AG40" s="229" t="s">
        <v>203</v>
      </c>
      <c r="AI40" s="321" t="s">
        <v>17</v>
      </c>
      <c r="AJ40" s="321" t="s">
        <v>17</v>
      </c>
    </row>
    <row r="41" spans="1:36" x14ac:dyDescent="0.2">
      <c r="A41" s="7"/>
      <c r="B41" s="189">
        <v>17</v>
      </c>
      <c r="C41" s="7" t="s">
        <v>186</v>
      </c>
      <c r="D41" s="8"/>
      <c r="E41" s="286" t="s">
        <v>203</v>
      </c>
      <c r="F41" s="488"/>
      <c r="G41" s="229" t="s">
        <v>203</v>
      </c>
      <c r="H41" s="488"/>
      <c r="I41" s="229" t="s">
        <v>203</v>
      </c>
      <c r="J41" s="488"/>
      <c r="K41" s="229" t="s">
        <v>203</v>
      </c>
      <c r="L41" s="488"/>
      <c r="M41" s="229" t="s">
        <v>203</v>
      </c>
      <c r="N41" s="488"/>
      <c r="O41" s="229" t="s">
        <v>203</v>
      </c>
      <c r="P41" s="488"/>
      <c r="Q41" s="229" t="s">
        <v>203</v>
      </c>
      <c r="S41" s="7"/>
      <c r="T41" s="189">
        <v>17</v>
      </c>
      <c r="U41" s="7" t="s">
        <v>186</v>
      </c>
      <c r="V41" s="8"/>
      <c r="W41" s="229" t="s">
        <v>203</v>
      </c>
      <c r="X41" s="488"/>
      <c r="Y41" s="229" t="s">
        <v>203</v>
      </c>
      <c r="Z41" s="488"/>
      <c r="AA41" s="229" t="s">
        <v>203</v>
      </c>
      <c r="AB41" s="488"/>
      <c r="AC41" s="229" t="s">
        <v>203</v>
      </c>
      <c r="AD41" s="488"/>
      <c r="AE41" s="229" t="s">
        <v>203</v>
      </c>
      <c r="AF41" s="488"/>
      <c r="AG41" s="229" t="s">
        <v>203</v>
      </c>
      <c r="AI41" s="321" t="s">
        <v>17</v>
      </c>
      <c r="AJ41" s="321" t="s">
        <v>17</v>
      </c>
    </row>
    <row r="42" spans="1:36" x14ac:dyDescent="0.2">
      <c r="A42" s="7"/>
      <c r="B42" s="189">
        <v>18</v>
      </c>
      <c r="C42" s="7" t="s">
        <v>187</v>
      </c>
      <c r="D42" s="8"/>
      <c r="E42" s="286">
        <v>2838.9670000000001</v>
      </c>
      <c r="F42" s="488"/>
      <c r="G42" s="229">
        <v>1.4E-2</v>
      </c>
      <c r="H42" s="488"/>
      <c r="I42" s="229">
        <v>32.883000000000003</v>
      </c>
      <c r="J42" s="488"/>
      <c r="K42" s="229" t="s">
        <v>203</v>
      </c>
      <c r="L42" s="488"/>
      <c r="M42" s="229">
        <v>2037.424</v>
      </c>
      <c r="N42" s="488"/>
      <c r="O42" s="229">
        <v>0.46300000000000002</v>
      </c>
      <c r="P42" s="488"/>
      <c r="Q42" s="229">
        <v>1.7000000000000001E-2</v>
      </c>
      <c r="S42" s="7"/>
      <c r="T42" s="189">
        <v>18</v>
      </c>
      <c r="U42" s="7" t="s">
        <v>187</v>
      </c>
      <c r="V42" s="8"/>
      <c r="W42" s="229">
        <v>120.467</v>
      </c>
      <c r="X42" s="488"/>
      <c r="Y42" s="229">
        <v>572.97799999999995</v>
      </c>
      <c r="Z42" s="488"/>
      <c r="AA42" s="229">
        <v>1.827</v>
      </c>
      <c r="AB42" s="488"/>
      <c r="AC42" s="229" t="s">
        <v>203</v>
      </c>
      <c r="AD42" s="488"/>
      <c r="AE42" s="229">
        <v>72.793000000000006</v>
      </c>
      <c r="AF42" s="488"/>
      <c r="AG42" s="229">
        <v>0.10100000000000001</v>
      </c>
      <c r="AI42" s="321" t="s">
        <v>17</v>
      </c>
      <c r="AJ42" s="321" t="s">
        <v>17</v>
      </c>
    </row>
    <row r="43" spans="1:36" x14ac:dyDescent="0.2">
      <c r="A43" s="7"/>
      <c r="B43" s="189">
        <v>19</v>
      </c>
      <c r="C43" s="189" t="s">
        <v>188</v>
      </c>
      <c r="D43" s="8"/>
      <c r="E43" s="286">
        <v>25169.185000000001</v>
      </c>
      <c r="F43" s="488"/>
      <c r="G43" s="229" t="s">
        <v>203</v>
      </c>
      <c r="H43" s="488"/>
      <c r="I43" s="229">
        <v>81.542000000000002</v>
      </c>
      <c r="J43" s="488"/>
      <c r="K43" s="229">
        <v>896.36099999999999</v>
      </c>
      <c r="L43" s="488"/>
      <c r="M43" s="229">
        <v>815.98500000000001</v>
      </c>
      <c r="N43" s="488"/>
      <c r="O43" s="229">
        <v>43.499000000000002</v>
      </c>
      <c r="P43" s="488"/>
      <c r="Q43" s="229">
        <v>538.072</v>
      </c>
      <c r="S43" s="7"/>
      <c r="T43" s="189">
        <v>19</v>
      </c>
      <c r="U43" s="189" t="s">
        <v>188</v>
      </c>
      <c r="V43" s="8"/>
      <c r="W43" s="229">
        <v>8764.4750000000004</v>
      </c>
      <c r="X43" s="488"/>
      <c r="Y43" s="229">
        <v>4608.8860000000004</v>
      </c>
      <c r="Z43" s="488"/>
      <c r="AA43" s="229">
        <v>624.33699999999999</v>
      </c>
      <c r="AB43" s="488"/>
      <c r="AC43" s="229">
        <v>8718.3680000000004</v>
      </c>
      <c r="AD43" s="488"/>
      <c r="AE43" s="229">
        <v>77.66</v>
      </c>
      <c r="AF43" s="488"/>
      <c r="AG43" s="229" t="s">
        <v>203</v>
      </c>
      <c r="AI43" s="321" t="s">
        <v>17</v>
      </c>
      <c r="AJ43" s="321" t="s">
        <v>17</v>
      </c>
    </row>
    <row r="44" spans="1:36" x14ac:dyDescent="0.2">
      <c r="A44" s="10"/>
      <c r="B44" s="500"/>
      <c r="C44" s="7" t="s">
        <v>11</v>
      </c>
      <c r="D44" s="8" t="s">
        <v>189</v>
      </c>
      <c r="E44" s="286">
        <v>17094.846000000001</v>
      </c>
      <c r="F44" s="488"/>
      <c r="G44" s="229" t="s">
        <v>203</v>
      </c>
      <c r="H44" s="488"/>
      <c r="I44" s="229">
        <v>79.652000000000001</v>
      </c>
      <c r="J44" s="488"/>
      <c r="K44" s="229" t="s">
        <v>203</v>
      </c>
      <c r="L44" s="488"/>
      <c r="M44" s="229">
        <v>796.19100000000003</v>
      </c>
      <c r="N44" s="488"/>
      <c r="O44" s="229" t="s">
        <v>203</v>
      </c>
      <c r="P44" s="488"/>
      <c r="Q44" s="229">
        <v>0.10100000000000001</v>
      </c>
      <c r="S44" s="10"/>
      <c r="T44" s="500"/>
      <c r="U44" s="7" t="s">
        <v>11</v>
      </c>
      <c r="V44" s="8" t="s">
        <v>189</v>
      </c>
      <c r="W44" s="229">
        <v>8284.0849999999991</v>
      </c>
      <c r="X44" s="488"/>
      <c r="Y44" s="229">
        <v>3780.973</v>
      </c>
      <c r="Z44" s="488"/>
      <c r="AA44" s="229">
        <v>321.50299999999999</v>
      </c>
      <c r="AB44" s="488"/>
      <c r="AC44" s="229">
        <v>3754.9389999999999</v>
      </c>
      <c r="AD44" s="488"/>
      <c r="AE44" s="229">
        <v>77.402000000000001</v>
      </c>
      <c r="AF44" s="488"/>
      <c r="AG44" s="229" t="s">
        <v>203</v>
      </c>
      <c r="AI44" s="321" t="s">
        <v>17</v>
      </c>
      <c r="AJ44" s="321" t="s">
        <v>17</v>
      </c>
    </row>
    <row r="45" spans="1:36" x14ac:dyDescent="0.2">
      <c r="A45" s="7"/>
      <c r="B45" s="189"/>
      <c r="C45" s="7"/>
      <c r="D45" s="8" t="s">
        <v>190</v>
      </c>
      <c r="E45" s="286">
        <v>472.07400000000001</v>
      </c>
      <c r="F45" s="488"/>
      <c r="G45" s="229" t="s">
        <v>203</v>
      </c>
      <c r="H45" s="488"/>
      <c r="I45" s="229" t="s">
        <v>203</v>
      </c>
      <c r="J45" s="488"/>
      <c r="K45" s="229" t="s">
        <v>203</v>
      </c>
      <c r="L45" s="488"/>
      <c r="M45" s="229" t="s">
        <v>203</v>
      </c>
      <c r="N45" s="488"/>
      <c r="O45" s="229" t="s">
        <v>203</v>
      </c>
      <c r="P45" s="488"/>
      <c r="Q45" s="229" t="s">
        <v>203</v>
      </c>
      <c r="S45" s="7"/>
      <c r="T45" s="189"/>
      <c r="U45" s="7"/>
      <c r="V45" s="8" t="s">
        <v>190</v>
      </c>
      <c r="W45" s="229">
        <v>472.07400000000001</v>
      </c>
      <c r="X45" s="488"/>
      <c r="Y45" s="229" t="s">
        <v>203</v>
      </c>
      <c r="Z45" s="488"/>
      <c r="AA45" s="229" t="s">
        <v>203</v>
      </c>
      <c r="AB45" s="488"/>
      <c r="AC45" s="229" t="s">
        <v>203</v>
      </c>
      <c r="AD45" s="488"/>
      <c r="AE45" s="229" t="s">
        <v>203</v>
      </c>
      <c r="AF45" s="488"/>
      <c r="AG45" s="229" t="s">
        <v>203</v>
      </c>
      <c r="AI45" s="321" t="s">
        <v>17</v>
      </c>
      <c r="AJ45" s="321" t="s">
        <v>17</v>
      </c>
    </row>
    <row r="46" spans="1:36" x14ac:dyDescent="0.2">
      <c r="A46" s="7"/>
      <c r="B46" s="189"/>
      <c r="C46" s="7"/>
      <c r="D46" s="8" t="s">
        <v>191</v>
      </c>
      <c r="E46" s="286">
        <v>6931.991</v>
      </c>
      <c r="F46" s="488"/>
      <c r="G46" s="229" t="s">
        <v>203</v>
      </c>
      <c r="H46" s="488"/>
      <c r="I46" s="229">
        <v>1.89</v>
      </c>
      <c r="J46" s="488"/>
      <c r="K46" s="229">
        <v>896.36099999999999</v>
      </c>
      <c r="L46" s="488"/>
      <c r="M46" s="229">
        <v>17.152999999999999</v>
      </c>
      <c r="N46" s="488"/>
      <c r="O46" s="229">
        <v>43.499000000000002</v>
      </c>
      <c r="P46" s="488"/>
      <c r="Q46" s="229">
        <v>537.971</v>
      </c>
      <c r="S46" s="7"/>
      <c r="T46" s="189"/>
      <c r="U46" s="7"/>
      <c r="V46" s="8" t="s">
        <v>191</v>
      </c>
      <c r="W46" s="229">
        <v>8.3160000000000007</v>
      </c>
      <c r="X46" s="488"/>
      <c r="Y46" s="229">
        <v>827.91300000000001</v>
      </c>
      <c r="Z46" s="488"/>
      <c r="AA46" s="229">
        <v>302.834</v>
      </c>
      <c r="AB46" s="488"/>
      <c r="AC46" s="229">
        <v>4295.7960000000003</v>
      </c>
      <c r="AD46" s="488"/>
      <c r="AE46" s="229">
        <v>0.25800000000000001</v>
      </c>
      <c r="AF46" s="488"/>
      <c r="AG46" s="229" t="s">
        <v>203</v>
      </c>
      <c r="AI46" s="321" t="s">
        <v>17</v>
      </c>
      <c r="AJ46" s="321" t="s">
        <v>17</v>
      </c>
    </row>
    <row r="47" spans="1:36" x14ac:dyDescent="0.2">
      <c r="A47" s="10"/>
      <c r="B47" s="189">
        <v>20</v>
      </c>
      <c r="C47" s="189" t="s">
        <v>192</v>
      </c>
      <c r="D47" s="8"/>
      <c r="E47" s="286">
        <v>1267.413</v>
      </c>
      <c r="F47" s="488"/>
      <c r="G47" s="229">
        <v>126.44</v>
      </c>
      <c r="H47" s="488"/>
      <c r="I47" s="229">
        <v>7.0860000000000003</v>
      </c>
      <c r="J47" s="488"/>
      <c r="K47" s="229" t="s">
        <v>203</v>
      </c>
      <c r="L47" s="488"/>
      <c r="M47" s="229" t="s">
        <v>203</v>
      </c>
      <c r="N47" s="488"/>
      <c r="O47" s="229" t="s">
        <v>203</v>
      </c>
      <c r="P47" s="488"/>
      <c r="Q47" s="229">
        <v>9.6460000000000008</v>
      </c>
      <c r="S47" s="10"/>
      <c r="T47" s="189">
        <v>20</v>
      </c>
      <c r="U47" s="189" t="s">
        <v>192</v>
      </c>
      <c r="V47" s="8"/>
      <c r="W47" s="229">
        <v>845.20699999999999</v>
      </c>
      <c r="X47" s="488"/>
      <c r="Y47" s="229" t="s">
        <v>203</v>
      </c>
      <c r="Z47" s="488"/>
      <c r="AA47" s="229" t="s">
        <v>203</v>
      </c>
      <c r="AB47" s="488"/>
      <c r="AC47" s="229">
        <v>57.615000000000002</v>
      </c>
      <c r="AD47" s="488"/>
      <c r="AE47" s="229">
        <v>1.4490000000000001</v>
      </c>
      <c r="AF47" s="488"/>
      <c r="AG47" s="229">
        <v>219.97</v>
      </c>
      <c r="AI47" s="321" t="s">
        <v>17</v>
      </c>
      <c r="AJ47" s="321" t="s">
        <v>17</v>
      </c>
    </row>
    <row r="48" spans="1:36" s="19" customFormat="1" ht="21" customHeight="1" x14ac:dyDescent="0.2">
      <c r="A48" s="10"/>
      <c r="B48" s="388" t="s">
        <v>196</v>
      </c>
      <c r="C48" s="388"/>
      <c r="D48" s="418"/>
      <c r="E48" s="383">
        <v>64131.311000000002</v>
      </c>
      <c r="F48" s="412"/>
      <c r="G48" s="383">
        <v>4753.8779999999997</v>
      </c>
      <c r="H48" s="412"/>
      <c r="I48" s="383">
        <v>3349.991</v>
      </c>
      <c r="J48" s="412"/>
      <c r="K48" s="383">
        <v>2511.183</v>
      </c>
      <c r="L48" s="412"/>
      <c r="M48" s="383">
        <v>3976.4169999999999</v>
      </c>
      <c r="N48" s="412"/>
      <c r="O48" s="383">
        <v>290.214</v>
      </c>
      <c r="P48" s="501"/>
      <c r="Q48" s="383">
        <v>5022.76</v>
      </c>
      <c r="R48" s="386"/>
      <c r="S48" s="388"/>
      <c r="T48" s="388" t="s">
        <v>196</v>
      </c>
      <c r="U48" s="388"/>
      <c r="V48" s="418"/>
      <c r="W48" s="286">
        <v>11062.522000000001</v>
      </c>
      <c r="X48" s="490"/>
      <c r="Y48" s="286">
        <v>6689.634</v>
      </c>
      <c r="Z48" s="490"/>
      <c r="AA48" s="286">
        <v>2177.3240000000001</v>
      </c>
      <c r="AB48" s="491"/>
      <c r="AC48" s="286">
        <v>16659.780999999999</v>
      </c>
      <c r="AD48" s="491"/>
      <c r="AE48" s="286">
        <v>6988.6229999999996</v>
      </c>
      <c r="AF48" s="490"/>
      <c r="AG48" s="286">
        <v>648.98400000000004</v>
      </c>
      <c r="AH48" s="492"/>
      <c r="AI48" s="19" t="s">
        <v>17</v>
      </c>
      <c r="AJ48" s="19" t="s">
        <v>17</v>
      </c>
    </row>
    <row r="49" spans="1:36" s="19" customFormat="1" x14ac:dyDescent="0.2">
      <c r="A49" s="6"/>
      <c r="B49" s="431" t="s">
        <v>193</v>
      </c>
      <c r="C49" s="431"/>
      <c r="D49" s="494"/>
      <c r="E49" s="429">
        <v>67163.695999999996</v>
      </c>
      <c r="F49" s="495"/>
      <c r="G49" s="429">
        <v>5187.3040000000001</v>
      </c>
      <c r="H49" s="495"/>
      <c r="I49" s="429">
        <v>3274.5259999999998</v>
      </c>
      <c r="J49" s="495"/>
      <c r="K49" s="429">
        <v>2628.942</v>
      </c>
      <c r="L49" s="495"/>
      <c r="M49" s="429">
        <v>3859.71</v>
      </c>
      <c r="N49" s="495"/>
      <c r="O49" s="429">
        <v>288.06700000000001</v>
      </c>
      <c r="P49" s="502"/>
      <c r="Q49" s="429">
        <v>4835.2749999999996</v>
      </c>
      <c r="R49" s="497"/>
      <c r="S49" s="431"/>
      <c r="T49" s="431" t="s">
        <v>193</v>
      </c>
      <c r="U49" s="431"/>
      <c r="V49" s="494"/>
      <c r="W49" s="198">
        <v>10897.462</v>
      </c>
      <c r="X49" s="199"/>
      <c r="Y49" s="198">
        <v>6405.8280000000004</v>
      </c>
      <c r="Z49" s="199"/>
      <c r="AA49" s="198">
        <v>2177.2440000000001</v>
      </c>
      <c r="AB49" s="499"/>
      <c r="AC49" s="198">
        <v>17548.373</v>
      </c>
      <c r="AD49" s="499"/>
      <c r="AE49" s="198">
        <v>9463.3490000000002</v>
      </c>
      <c r="AF49" s="199"/>
      <c r="AG49" s="198">
        <v>597.61599999999999</v>
      </c>
      <c r="AH49" s="410"/>
      <c r="AI49" s="19" t="s">
        <v>17</v>
      </c>
      <c r="AJ49" s="19" t="s">
        <v>17</v>
      </c>
    </row>
    <row r="50" spans="1:36" ht="21" customHeight="1" x14ac:dyDescent="0.2"/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5598-FB47-483A-9EBC-B97220804F3D}">
  <dimension ref="A1:AI49"/>
  <sheetViews>
    <sheetView showGridLines="0" zoomScaleNormal="100" zoomScaleSheetLayoutView="100" workbookViewId="0"/>
  </sheetViews>
  <sheetFormatPr defaultColWidth="9.140625" defaultRowHeight="12.75" x14ac:dyDescent="0.2"/>
  <cols>
    <col min="1" max="1" width="0.85546875" style="2" customWidth="1"/>
    <col min="2" max="2" width="2.5703125" style="12" customWidth="1"/>
    <col min="3" max="3" width="4.85546875" style="12" customWidth="1"/>
    <col min="4" max="4" width="27.7109375" style="13" customWidth="1"/>
    <col min="5" max="16" width="5.42578125" style="2" customWidth="1"/>
    <col min="17" max="17" width="5.42578125" style="4" customWidth="1"/>
    <col min="18" max="18" width="3.7109375" style="2" customWidth="1"/>
    <col min="19" max="19" width="4.85546875" style="2" customWidth="1"/>
    <col min="20" max="20" width="27.7109375" style="13" customWidth="1"/>
    <col min="21" max="22" width="5.42578125" style="2" customWidth="1"/>
    <col min="23" max="23" width="6.140625" style="4" bestFit="1" customWidth="1"/>
    <col min="24" max="24" width="5.42578125" style="2" customWidth="1"/>
    <col min="25" max="25" width="6.140625" style="2" bestFit="1" customWidth="1"/>
    <col min="26" max="26" width="5.42578125" style="2" customWidth="1"/>
    <col min="27" max="27" width="5.42578125" style="4" customWidth="1"/>
    <col min="28" max="30" width="5.42578125" style="2" customWidth="1"/>
    <col min="31" max="31" width="6.85546875" style="4" customWidth="1"/>
    <col min="32" max="16384" width="9.140625" style="2"/>
  </cols>
  <sheetData>
    <row r="1" spans="1:31" s="1" customFormat="1" ht="12.75" customHeight="1" x14ac:dyDescent="0.2">
      <c r="A1" s="4" t="s">
        <v>403</v>
      </c>
      <c r="B1" s="503"/>
      <c r="C1" s="503"/>
      <c r="D1" s="3"/>
      <c r="Q1" s="194"/>
      <c r="R1" s="4" t="s">
        <v>404</v>
      </c>
      <c r="S1" s="194"/>
      <c r="T1" s="3"/>
      <c r="W1" s="194"/>
      <c r="AA1" s="194"/>
      <c r="AE1" s="194"/>
    </row>
    <row r="2" spans="1:31" s="1" customFormat="1" ht="26.25" customHeight="1" x14ac:dyDescent="0.2">
      <c r="A2" s="799" t="s">
        <v>405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194"/>
      <c r="S2" s="194"/>
      <c r="T2" s="3"/>
      <c r="W2" s="194"/>
      <c r="AA2" s="194"/>
      <c r="AE2" s="194"/>
    </row>
    <row r="3" spans="1:31" s="219" customFormat="1" ht="24.6" customHeight="1" x14ac:dyDescent="0.2">
      <c r="A3" s="806" t="s">
        <v>406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T3" s="354"/>
    </row>
    <row r="4" spans="1:31" s="219" customFormat="1" ht="12.75" customHeight="1" x14ac:dyDescent="0.2">
      <c r="A4" s="480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5"/>
      <c r="S4" s="505"/>
      <c r="T4" s="506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</row>
    <row r="5" spans="1:31" s="7" customFormat="1" ht="12.75" customHeight="1" x14ac:dyDescent="0.2">
      <c r="A5" s="482" t="s">
        <v>349</v>
      </c>
      <c r="B5" s="507"/>
      <c r="C5" s="507"/>
      <c r="D5" s="28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482" t="s">
        <v>349</v>
      </c>
      <c r="S5" s="5"/>
      <c r="T5" s="288"/>
      <c r="U5" s="5"/>
      <c r="V5" s="5"/>
      <c r="W5" s="6"/>
      <c r="X5" s="5"/>
      <c r="Y5" s="5"/>
      <c r="Z5" s="5"/>
      <c r="AA5" s="6"/>
      <c r="AB5" s="5"/>
      <c r="AC5" s="5"/>
      <c r="AD5" s="5"/>
      <c r="AE5" s="6"/>
    </row>
    <row r="6" spans="1:31" s="1" customFormat="1" ht="14.25" customHeight="1" x14ac:dyDescent="0.2">
      <c r="A6" s="7" t="s">
        <v>350</v>
      </c>
      <c r="B6" s="179"/>
      <c r="C6" s="179"/>
      <c r="D6" s="8"/>
      <c r="E6" s="5" t="s">
        <v>407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7" t="s">
        <v>350</v>
      </c>
      <c r="S6" s="7"/>
      <c r="T6" s="8"/>
      <c r="U6" s="5" t="s">
        <v>407</v>
      </c>
      <c r="V6" s="5"/>
      <c r="W6" s="6"/>
      <c r="X6" s="5"/>
      <c r="Y6" s="5"/>
      <c r="Z6" s="5"/>
      <c r="AA6" s="6"/>
      <c r="AB6" s="5"/>
      <c r="AC6" s="5"/>
      <c r="AD6" s="5"/>
      <c r="AE6" s="6"/>
    </row>
    <row r="7" spans="1:31" s="1" customFormat="1" ht="39.75" customHeight="1" x14ac:dyDescent="0.2">
      <c r="A7" s="9" t="s">
        <v>364</v>
      </c>
      <c r="B7" s="179"/>
      <c r="C7" s="179"/>
      <c r="D7" s="8"/>
      <c r="E7" s="508" t="s">
        <v>408</v>
      </c>
      <c r="F7" s="508" t="s">
        <v>409</v>
      </c>
      <c r="G7" s="508" t="s">
        <v>410</v>
      </c>
      <c r="H7" s="508" t="s">
        <v>411</v>
      </c>
      <c r="I7" s="508" t="s">
        <v>412</v>
      </c>
      <c r="J7" s="508" t="s">
        <v>413</v>
      </c>
      <c r="K7" s="508" t="s">
        <v>414</v>
      </c>
      <c r="L7" s="508" t="s">
        <v>415</v>
      </c>
      <c r="M7" s="508" t="s">
        <v>416</v>
      </c>
      <c r="N7" s="508" t="s">
        <v>417</v>
      </c>
      <c r="O7" s="509" t="s">
        <v>418</v>
      </c>
      <c r="P7" s="508" t="s">
        <v>419</v>
      </c>
      <c r="Q7" s="509" t="s">
        <v>420</v>
      </c>
      <c r="R7" s="9" t="s">
        <v>364</v>
      </c>
      <c r="S7" s="7"/>
      <c r="T7" s="8"/>
      <c r="U7" s="508" t="s">
        <v>421</v>
      </c>
      <c r="V7" s="509" t="s">
        <v>422</v>
      </c>
      <c r="W7" s="509" t="s">
        <v>423</v>
      </c>
      <c r="X7" s="509" t="s">
        <v>424</v>
      </c>
      <c r="Y7" s="510" t="s">
        <v>425</v>
      </c>
      <c r="Z7" s="508" t="s">
        <v>426</v>
      </c>
      <c r="AA7" s="509" t="s">
        <v>427</v>
      </c>
      <c r="AB7" s="508" t="s">
        <v>428</v>
      </c>
      <c r="AC7" s="509" t="s">
        <v>0</v>
      </c>
      <c r="AD7" s="509" t="s">
        <v>429</v>
      </c>
      <c r="AE7" s="510" t="s">
        <v>430</v>
      </c>
    </row>
    <row r="8" spans="1:31" s="516" customFormat="1" ht="9" x14ac:dyDescent="0.15">
      <c r="A8" s="511" t="s">
        <v>1</v>
      </c>
      <c r="B8" s="512"/>
      <c r="C8" s="512"/>
      <c r="D8" s="513"/>
      <c r="E8" s="514">
        <v>1</v>
      </c>
      <c r="F8" s="514">
        <v>2</v>
      </c>
      <c r="G8" s="514">
        <v>3</v>
      </c>
      <c r="H8" s="514">
        <v>4</v>
      </c>
      <c r="I8" s="514">
        <v>5</v>
      </c>
      <c r="J8" s="514">
        <v>6</v>
      </c>
      <c r="K8" s="514">
        <v>7</v>
      </c>
      <c r="L8" s="514">
        <v>8</v>
      </c>
      <c r="M8" s="514">
        <v>9</v>
      </c>
      <c r="N8" s="514">
        <v>10</v>
      </c>
      <c r="O8" s="514">
        <v>11</v>
      </c>
      <c r="P8" s="514">
        <v>12</v>
      </c>
      <c r="Q8" s="514">
        <v>13</v>
      </c>
      <c r="R8" s="514"/>
      <c r="S8" s="514"/>
      <c r="T8" s="513"/>
      <c r="U8" s="515">
        <v>14</v>
      </c>
      <c r="V8" s="515">
        <v>15</v>
      </c>
      <c r="W8" s="515">
        <v>16</v>
      </c>
      <c r="X8" s="515">
        <v>17</v>
      </c>
      <c r="Y8" s="515" t="s">
        <v>431</v>
      </c>
      <c r="Z8" s="515">
        <v>18</v>
      </c>
      <c r="AA8" s="515">
        <v>19</v>
      </c>
      <c r="AB8" s="515">
        <v>20</v>
      </c>
      <c r="AC8" s="515">
        <v>21</v>
      </c>
      <c r="AD8" s="515">
        <v>22</v>
      </c>
      <c r="AE8" s="515" t="s">
        <v>432</v>
      </c>
    </row>
    <row r="9" spans="1:31" s="516" customFormat="1" ht="12" customHeight="1" x14ac:dyDescent="0.2">
      <c r="A9" s="10"/>
      <c r="B9" s="517"/>
      <c r="C9" s="517"/>
      <c r="D9" s="518"/>
      <c r="T9" s="518"/>
    </row>
    <row r="10" spans="1:31" s="7" customFormat="1" ht="11.25" x14ac:dyDescent="0.2">
      <c r="B10" s="189">
        <v>1</v>
      </c>
      <c r="C10" s="179" t="s">
        <v>162</v>
      </c>
      <c r="D10" s="8"/>
      <c r="E10" s="229">
        <v>38.357999999999997</v>
      </c>
      <c r="F10" s="229">
        <v>485.24200000000002</v>
      </c>
      <c r="G10" s="229">
        <v>911.26199999999994</v>
      </c>
      <c r="H10" s="229">
        <v>322.10500000000002</v>
      </c>
      <c r="I10" s="229">
        <v>59.627000000000002</v>
      </c>
      <c r="J10" s="229" t="s">
        <v>203</v>
      </c>
      <c r="K10" s="229" t="s">
        <v>203</v>
      </c>
      <c r="L10" s="229" t="s">
        <v>203</v>
      </c>
      <c r="M10" s="229">
        <v>1587.617</v>
      </c>
      <c r="N10" s="229">
        <v>327.88499999999999</v>
      </c>
      <c r="O10" s="229">
        <v>160.93700000000001</v>
      </c>
      <c r="P10" s="229">
        <v>399.74200000000002</v>
      </c>
      <c r="Q10" s="229" t="s">
        <v>203</v>
      </c>
      <c r="R10" s="189">
        <v>1</v>
      </c>
      <c r="S10" s="7" t="s">
        <v>162</v>
      </c>
      <c r="T10" s="11"/>
      <c r="U10" s="229">
        <v>12.532</v>
      </c>
      <c r="V10" s="229">
        <v>104.902</v>
      </c>
      <c r="W10" s="229">
        <v>202.98599999999999</v>
      </c>
      <c r="X10" s="229" t="s">
        <v>203</v>
      </c>
      <c r="Y10" s="286">
        <v>4613.1949999999997</v>
      </c>
      <c r="Z10" s="229">
        <v>12.39</v>
      </c>
      <c r="AA10" s="229">
        <v>341.86700000000002</v>
      </c>
      <c r="AB10" s="229">
        <v>506.73099999999999</v>
      </c>
      <c r="AC10" s="229">
        <v>37.505000000000003</v>
      </c>
      <c r="AD10" s="229">
        <v>138.5</v>
      </c>
      <c r="AE10" s="286">
        <v>5650.1880000000001</v>
      </c>
    </row>
    <row r="11" spans="1:31" s="7" customFormat="1" ht="11.25" x14ac:dyDescent="0.2">
      <c r="B11" s="189"/>
      <c r="C11" s="179" t="s">
        <v>11</v>
      </c>
      <c r="D11" s="8" t="s">
        <v>163</v>
      </c>
      <c r="E11" s="229" t="s">
        <v>203</v>
      </c>
      <c r="F11" s="229">
        <v>181.27099999999999</v>
      </c>
      <c r="G11" s="229">
        <v>21.175999999999998</v>
      </c>
      <c r="H11" s="229">
        <v>38.228999999999999</v>
      </c>
      <c r="I11" s="229">
        <v>19.582000000000001</v>
      </c>
      <c r="J11" s="229" t="s">
        <v>203</v>
      </c>
      <c r="K11" s="229" t="s">
        <v>203</v>
      </c>
      <c r="L11" s="229" t="s">
        <v>203</v>
      </c>
      <c r="M11" s="229">
        <v>50.267000000000003</v>
      </c>
      <c r="N11" s="229">
        <v>42.902999999999999</v>
      </c>
      <c r="O11" s="229">
        <v>7.3029999999999999</v>
      </c>
      <c r="P11" s="229">
        <v>45.25</v>
      </c>
      <c r="Q11" s="229" t="s">
        <v>203</v>
      </c>
      <c r="S11" s="179" t="s">
        <v>11</v>
      </c>
      <c r="T11" s="8" t="s">
        <v>163</v>
      </c>
      <c r="U11" s="229" t="s">
        <v>203</v>
      </c>
      <c r="V11" s="229">
        <v>51.101999999999997</v>
      </c>
      <c r="W11" s="229">
        <v>39.582000000000001</v>
      </c>
      <c r="X11" s="229" t="s">
        <v>203</v>
      </c>
      <c r="Y11" s="286">
        <v>496.66500000000002</v>
      </c>
      <c r="Z11" s="229">
        <v>12.39</v>
      </c>
      <c r="AA11" s="229">
        <v>9.0039999999999996</v>
      </c>
      <c r="AB11" s="229">
        <v>40.582999999999998</v>
      </c>
      <c r="AC11" s="229">
        <v>23.13</v>
      </c>
      <c r="AD11" s="229">
        <v>1.599</v>
      </c>
      <c r="AE11" s="286">
        <v>583.37099999999998</v>
      </c>
    </row>
    <row r="12" spans="1:31" s="7" customFormat="1" ht="11.25" x14ac:dyDescent="0.2">
      <c r="B12" s="189"/>
      <c r="C12" s="179"/>
      <c r="D12" s="8" t="s">
        <v>164</v>
      </c>
      <c r="E12" s="229" t="s">
        <v>203</v>
      </c>
      <c r="F12" s="229">
        <v>32.438000000000002</v>
      </c>
      <c r="G12" s="229">
        <v>875.22900000000004</v>
      </c>
      <c r="H12" s="229">
        <v>237.589</v>
      </c>
      <c r="I12" s="229">
        <v>7.9649999999999999</v>
      </c>
      <c r="J12" s="229" t="s">
        <v>203</v>
      </c>
      <c r="K12" s="229" t="s">
        <v>203</v>
      </c>
      <c r="L12" s="229" t="s">
        <v>203</v>
      </c>
      <c r="M12" s="229">
        <v>1394.817</v>
      </c>
      <c r="N12" s="229">
        <v>254.61099999999999</v>
      </c>
      <c r="O12" s="229">
        <v>5.3760000000000003</v>
      </c>
      <c r="P12" s="229">
        <v>342.613</v>
      </c>
      <c r="Q12" s="229" t="s">
        <v>203</v>
      </c>
      <c r="T12" s="8" t="s">
        <v>164</v>
      </c>
      <c r="U12" s="229">
        <v>4.6040000000000001</v>
      </c>
      <c r="V12" s="229">
        <v>20.189</v>
      </c>
      <c r="W12" s="229">
        <v>90.022999999999996</v>
      </c>
      <c r="X12" s="229" t="s">
        <v>203</v>
      </c>
      <c r="Y12" s="286">
        <v>3265.4540000000002</v>
      </c>
      <c r="Z12" s="229" t="s">
        <v>203</v>
      </c>
      <c r="AA12" s="229">
        <v>309.5</v>
      </c>
      <c r="AB12" s="229">
        <v>415.08699999999999</v>
      </c>
      <c r="AC12" s="229" t="s">
        <v>203</v>
      </c>
      <c r="AD12" s="229">
        <v>115.133</v>
      </c>
      <c r="AE12" s="286">
        <v>4105.174</v>
      </c>
    </row>
    <row r="13" spans="1:31" s="7" customFormat="1" ht="11.25" x14ac:dyDescent="0.2">
      <c r="B13" s="189">
        <v>2</v>
      </c>
      <c r="C13" s="179" t="s">
        <v>165</v>
      </c>
      <c r="D13" s="8"/>
      <c r="E13" s="229" t="s">
        <v>203</v>
      </c>
      <c r="F13" s="229">
        <v>1015.745</v>
      </c>
      <c r="G13" s="229" t="s">
        <v>203</v>
      </c>
      <c r="H13" s="229">
        <v>52.37</v>
      </c>
      <c r="I13" s="229">
        <v>7.6139999999999999</v>
      </c>
      <c r="J13" s="229" t="s">
        <v>203</v>
      </c>
      <c r="K13" s="229" t="s">
        <v>203</v>
      </c>
      <c r="L13" s="229">
        <v>2</v>
      </c>
      <c r="M13" s="229">
        <v>354.37</v>
      </c>
      <c r="N13" s="229" t="s">
        <v>203</v>
      </c>
      <c r="O13" s="229">
        <v>838.71100000000001</v>
      </c>
      <c r="P13" s="229">
        <v>10.708</v>
      </c>
      <c r="Q13" s="229">
        <v>17.068000000000001</v>
      </c>
      <c r="R13" s="189">
        <v>2</v>
      </c>
      <c r="S13" s="7" t="s">
        <v>165</v>
      </c>
      <c r="T13" s="8"/>
      <c r="U13" s="229">
        <v>137.33500000000001</v>
      </c>
      <c r="V13" s="229">
        <v>1444.31</v>
      </c>
      <c r="W13" s="229">
        <v>100.917</v>
      </c>
      <c r="X13" s="229" t="s">
        <v>203</v>
      </c>
      <c r="Y13" s="286">
        <v>3981.1480000000001</v>
      </c>
      <c r="Z13" s="229" t="s">
        <v>203</v>
      </c>
      <c r="AA13" s="229">
        <v>4722.7150000000001</v>
      </c>
      <c r="AB13" s="229">
        <v>2840.1010000000001</v>
      </c>
      <c r="AC13" s="229">
        <v>3495.7269999999999</v>
      </c>
      <c r="AD13" s="229">
        <v>3469.0259999999998</v>
      </c>
      <c r="AE13" s="286">
        <v>18508.717000000001</v>
      </c>
    </row>
    <row r="14" spans="1:31" s="7" customFormat="1" ht="11.25" customHeight="1" x14ac:dyDescent="0.2">
      <c r="B14" s="189"/>
      <c r="C14" s="179" t="s">
        <v>11</v>
      </c>
      <c r="D14" s="8" t="s">
        <v>166</v>
      </c>
      <c r="E14" s="229" t="s">
        <v>203</v>
      </c>
      <c r="F14" s="229">
        <v>1004.417</v>
      </c>
      <c r="G14" s="229" t="s">
        <v>203</v>
      </c>
      <c r="H14" s="229">
        <v>6.2050000000000001</v>
      </c>
      <c r="I14" s="229">
        <v>7.6139999999999999</v>
      </c>
      <c r="J14" s="229" t="s">
        <v>203</v>
      </c>
      <c r="K14" s="229" t="s">
        <v>203</v>
      </c>
      <c r="L14" s="229" t="s">
        <v>203</v>
      </c>
      <c r="M14" s="229">
        <v>19.521000000000001</v>
      </c>
      <c r="N14" s="229" t="s">
        <v>203</v>
      </c>
      <c r="O14" s="229">
        <v>755.47699999999998</v>
      </c>
      <c r="P14" s="229" t="s">
        <v>203</v>
      </c>
      <c r="Q14" s="229">
        <v>15.987</v>
      </c>
      <c r="R14" s="189"/>
      <c r="S14" s="179" t="s">
        <v>11</v>
      </c>
      <c r="T14" s="8" t="s">
        <v>166</v>
      </c>
      <c r="U14" s="229">
        <v>130.66800000000001</v>
      </c>
      <c r="V14" s="229">
        <v>1429.8720000000001</v>
      </c>
      <c r="W14" s="229">
        <v>100.117</v>
      </c>
      <c r="X14" s="229" t="s">
        <v>203</v>
      </c>
      <c r="Y14" s="286">
        <v>3469.8780000000002</v>
      </c>
      <c r="Z14" s="229" t="s">
        <v>203</v>
      </c>
      <c r="AA14" s="229">
        <v>4709.4799999999996</v>
      </c>
      <c r="AB14" s="229">
        <v>2655.58</v>
      </c>
      <c r="AC14" s="229">
        <v>2586.4989999999998</v>
      </c>
      <c r="AD14" s="229">
        <v>3469.0259999999998</v>
      </c>
      <c r="AE14" s="286">
        <v>16890.463</v>
      </c>
    </row>
    <row r="15" spans="1:31" s="7" customFormat="1" ht="11.25" x14ac:dyDescent="0.2">
      <c r="B15" s="189">
        <v>3</v>
      </c>
      <c r="C15" s="179" t="s">
        <v>167</v>
      </c>
      <c r="D15" s="8"/>
      <c r="E15" s="229">
        <v>220.22300000000001</v>
      </c>
      <c r="F15" s="229">
        <v>502.35500000000002</v>
      </c>
      <c r="G15" s="229">
        <v>17.739999999999998</v>
      </c>
      <c r="H15" s="229">
        <v>451.78300000000002</v>
      </c>
      <c r="I15" s="229">
        <v>333.11799999999999</v>
      </c>
      <c r="J15" s="229">
        <v>207.52</v>
      </c>
      <c r="K15" s="229" t="s">
        <v>203</v>
      </c>
      <c r="L15" s="229">
        <v>31.7</v>
      </c>
      <c r="M15" s="229">
        <v>7.13</v>
      </c>
      <c r="N15" s="229">
        <v>177.691</v>
      </c>
      <c r="O15" s="229">
        <v>180.017</v>
      </c>
      <c r="P15" s="229">
        <v>70.656000000000006</v>
      </c>
      <c r="Q15" s="229">
        <v>78.927000000000007</v>
      </c>
      <c r="R15" s="189">
        <v>3</v>
      </c>
      <c r="S15" s="7" t="s">
        <v>167</v>
      </c>
      <c r="T15" s="8"/>
      <c r="U15" s="229">
        <v>209.489</v>
      </c>
      <c r="V15" s="229">
        <v>191.27600000000001</v>
      </c>
      <c r="W15" s="229">
        <v>877.01099999999997</v>
      </c>
      <c r="X15" s="229" t="s">
        <v>203</v>
      </c>
      <c r="Y15" s="286">
        <v>3556.636</v>
      </c>
      <c r="Z15" s="229">
        <v>10.032</v>
      </c>
      <c r="AA15" s="229">
        <v>554.35599999999999</v>
      </c>
      <c r="AB15" s="229">
        <v>191.54900000000001</v>
      </c>
      <c r="AC15" s="229">
        <v>540.24800000000005</v>
      </c>
      <c r="AD15" s="229">
        <v>0.56399999999999995</v>
      </c>
      <c r="AE15" s="286">
        <v>4853.3850000000002</v>
      </c>
    </row>
    <row r="16" spans="1:31" s="7" customFormat="1" ht="11.25" customHeight="1" x14ac:dyDescent="0.2">
      <c r="B16" s="189"/>
      <c r="C16" s="179" t="s">
        <v>11</v>
      </c>
      <c r="D16" s="8" t="s">
        <v>168</v>
      </c>
      <c r="E16" s="229">
        <v>197.459</v>
      </c>
      <c r="F16" s="229">
        <v>273.74200000000002</v>
      </c>
      <c r="G16" s="229">
        <v>13.885999999999999</v>
      </c>
      <c r="H16" s="229">
        <v>63.131</v>
      </c>
      <c r="I16" s="229">
        <v>273.18</v>
      </c>
      <c r="J16" s="229">
        <v>207.52</v>
      </c>
      <c r="K16" s="229" t="s">
        <v>203</v>
      </c>
      <c r="L16" s="229">
        <v>22.597000000000001</v>
      </c>
      <c r="M16" s="229" t="s">
        <v>203</v>
      </c>
      <c r="N16" s="229">
        <v>4.96</v>
      </c>
      <c r="O16" s="229">
        <v>46.624000000000002</v>
      </c>
      <c r="P16" s="229">
        <v>28.164999999999999</v>
      </c>
      <c r="Q16" s="229">
        <v>59.921999999999997</v>
      </c>
      <c r="R16" s="189"/>
      <c r="S16" s="179" t="s">
        <v>11</v>
      </c>
      <c r="T16" s="8" t="s">
        <v>168</v>
      </c>
      <c r="U16" s="229">
        <v>173.732</v>
      </c>
      <c r="V16" s="229">
        <v>173.893</v>
      </c>
      <c r="W16" s="229">
        <v>294.16300000000001</v>
      </c>
      <c r="X16" s="229" t="s">
        <v>203</v>
      </c>
      <c r="Y16" s="286">
        <v>1832.9739999999999</v>
      </c>
      <c r="Z16" s="229">
        <v>10.032</v>
      </c>
      <c r="AA16" s="229">
        <v>468.30900000000003</v>
      </c>
      <c r="AB16" s="229" t="s">
        <v>203</v>
      </c>
      <c r="AC16" s="229">
        <v>122.15</v>
      </c>
      <c r="AD16" s="229">
        <v>0.56399999999999995</v>
      </c>
      <c r="AE16" s="286">
        <v>2434.029</v>
      </c>
    </row>
    <row r="17" spans="2:31" s="7" customFormat="1" ht="11.25" x14ac:dyDescent="0.2">
      <c r="B17" s="189"/>
      <c r="C17" s="179"/>
      <c r="D17" s="8" t="s">
        <v>169</v>
      </c>
      <c r="E17" s="229" t="s">
        <v>203</v>
      </c>
      <c r="F17" s="229" t="s">
        <v>203</v>
      </c>
      <c r="G17" s="229" t="s">
        <v>203</v>
      </c>
      <c r="H17" s="229">
        <v>81.384</v>
      </c>
      <c r="I17" s="229">
        <v>2.8119999999999998</v>
      </c>
      <c r="J17" s="229" t="s">
        <v>203</v>
      </c>
      <c r="K17" s="229" t="s">
        <v>203</v>
      </c>
      <c r="L17" s="229" t="s">
        <v>203</v>
      </c>
      <c r="M17" s="229" t="s">
        <v>203</v>
      </c>
      <c r="N17" s="229" t="s">
        <v>203</v>
      </c>
      <c r="O17" s="229">
        <v>2.7679999999999998</v>
      </c>
      <c r="P17" s="229" t="s">
        <v>203</v>
      </c>
      <c r="Q17" s="229" t="s">
        <v>203</v>
      </c>
      <c r="R17" s="189"/>
      <c r="T17" s="8" t="s">
        <v>169</v>
      </c>
      <c r="U17" s="229">
        <v>31.696999999999999</v>
      </c>
      <c r="V17" s="229">
        <v>0.51300000000000001</v>
      </c>
      <c r="W17" s="229" t="s">
        <v>203</v>
      </c>
      <c r="X17" s="229" t="s">
        <v>203</v>
      </c>
      <c r="Y17" s="286">
        <v>119.17400000000001</v>
      </c>
      <c r="Z17" s="229" t="s">
        <v>203</v>
      </c>
      <c r="AA17" s="229">
        <v>11.038</v>
      </c>
      <c r="AB17" s="229">
        <v>9.7669999999999995</v>
      </c>
      <c r="AC17" s="229" t="s">
        <v>203</v>
      </c>
      <c r="AD17" s="229" t="s">
        <v>203</v>
      </c>
      <c r="AE17" s="286">
        <v>139.97900000000001</v>
      </c>
    </row>
    <row r="18" spans="2:31" s="7" customFormat="1" ht="11.25" x14ac:dyDescent="0.2">
      <c r="B18" s="189"/>
      <c r="C18" s="179"/>
      <c r="D18" s="8" t="s">
        <v>170</v>
      </c>
      <c r="E18" s="229">
        <v>12.563000000000001</v>
      </c>
      <c r="F18" s="229" t="s">
        <v>203</v>
      </c>
      <c r="G18" s="229" t="s">
        <v>203</v>
      </c>
      <c r="H18" s="229">
        <v>68.959999999999994</v>
      </c>
      <c r="I18" s="229">
        <v>6.21</v>
      </c>
      <c r="J18" s="229" t="s">
        <v>203</v>
      </c>
      <c r="K18" s="229" t="s">
        <v>203</v>
      </c>
      <c r="L18" s="229" t="s">
        <v>203</v>
      </c>
      <c r="M18" s="229">
        <v>2.93</v>
      </c>
      <c r="N18" s="229" t="s">
        <v>203</v>
      </c>
      <c r="O18" s="229">
        <v>75.213999999999999</v>
      </c>
      <c r="P18" s="229">
        <v>9.4770000000000003</v>
      </c>
      <c r="Q18" s="229">
        <v>19.004999999999999</v>
      </c>
      <c r="R18" s="189"/>
      <c r="T18" s="8" t="s">
        <v>170</v>
      </c>
      <c r="U18" s="229" t="s">
        <v>203</v>
      </c>
      <c r="V18" s="229" t="s">
        <v>203</v>
      </c>
      <c r="W18" s="229">
        <v>82.088999999999999</v>
      </c>
      <c r="X18" s="229" t="s">
        <v>203</v>
      </c>
      <c r="Y18" s="286">
        <v>276.44799999999998</v>
      </c>
      <c r="Z18" s="229" t="s">
        <v>203</v>
      </c>
      <c r="AA18" s="229">
        <v>1.909</v>
      </c>
      <c r="AB18" s="229">
        <v>19.492000000000001</v>
      </c>
      <c r="AC18" s="229">
        <v>361.34199999999998</v>
      </c>
      <c r="AD18" s="229" t="s">
        <v>203</v>
      </c>
      <c r="AE18" s="286">
        <v>659.19100000000003</v>
      </c>
    </row>
    <row r="19" spans="2:31" s="7" customFormat="1" ht="11.25" x14ac:dyDescent="0.2">
      <c r="B19" s="189">
        <v>4</v>
      </c>
      <c r="C19" s="179" t="s">
        <v>171</v>
      </c>
      <c r="D19" s="8"/>
      <c r="E19" s="229" t="s">
        <v>203</v>
      </c>
      <c r="F19" s="229">
        <v>9.6929999999999996</v>
      </c>
      <c r="G19" s="229">
        <v>7.84</v>
      </c>
      <c r="H19" s="229">
        <v>9.9510000000000005</v>
      </c>
      <c r="I19" s="229" t="s">
        <v>203</v>
      </c>
      <c r="J19" s="229" t="s">
        <v>203</v>
      </c>
      <c r="K19" s="229" t="s">
        <v>203</v>
      </c>
      <c r="L19" s="229" t="s">
        <v>203</v>
      </c>
      <c r="M19" s="229">
        <v>74.688000000000002</v>
      </c>
      <c r="N19" s="229">
        <v>47.719000000000001</v>
      </c>
      <c r="O19" s="229">
        <v>116</v>
      </c>
      <c r="P19" s="229">
        <v>45.92</v>
      </c>
      <c r="Q19" s="229" t="s">
        <v>203</v>
      </c>
      <c r="R19" s="189">
        <v>4</v>
      </c>
      <c r="S19" s="7" t="s">
        <v>171</v>
      </c>
      <c r="T19" s="8"/>
      <c r="U19" s="229" t="s">
        <v>203</v>
      </c>
      <c r="V19" s="229">
        <v>4.1109999999999998</v>
      </c>
      <c r="W19" s="229">
        <v>71.623000000000005</v>
      </c>
      <c r="X19" s="229" t="s">
        <v>203</v>
      </c>
      <c r="Y19" s="286">
        <v>387.54500000000002</v>
      </c>
      <c r="Z19" s="229" t="s">
        <v>203</v>
      </c>
      <c r="AA19" s="229">
        <v>10.17</v>
      </c>
      <c r="AB19" s="229">
        <v>81.551000000000002</v>
      </c>
      <c r="AC19" s="229" t="s">
        <v>203</v>
      </c>
      <c r="AD19" s="229">
        <v>1.607</v>
      </c>
      <c r="AE19" s="286">
        <v>480.87300000000005</v>
      </c>
    </row>
    <row r="20" spans="2:31" s="7" customFormat="1" ht="11.25" x14ac:dyDescent="0.2">
      <c r="B20" s="189">
        <v>5</v>
      </c>
      <c r="C20" s="179" t="s">
        <v>172</v>
      </c>
      <c r="D20" s="8"/>
      <c r="E20" s="229" t="s">
        <v>203</v>
      </c>
      <c r="F20" s="229" t="s">
        <v>203</v>
      </c>
      <c r="G20" s="229" t="s">
        <v>203</v>
      </c>
      <c r="H20" s="229" t="s">
        <v>203</v>
      </c>
      <c r="I20" s="229">
        <v>3.1920000000000002</v>
      </c>
      <c r="J20" s="229" t="s">
        <v>203</v>
      </c>
      <c r="K20" s="229" t="s">
        <v>203</v>
      </c>
      <c r="L20" s="229" t="s">
        <v>203</v>
      </c>
      <c r="M20" s="229" t="s">
        <v>203</v>
      </c>
      <c r="N20" s="229" t="s">
        <v>203</v>
      </c>
      <c r="O20" s="229">
        <v>0.19600000000000001</v>
      </c>
      <c r="P20" s="229" t="s">
        <v>203</v>
      </c>
      <c r="Q20" s="229" t="s">
        <v>203</v>
      </c>
      <c r="R20" s="189">
        <v>5</v>
      </c>
      <c r="S20" s="7" t="s">
        <v>172</v>
      </c>
      <c r="T20" s="8"/>
      <c r="U20" s="229" t="s">
        <v>203</v>
      </c>
      <c r="V20" s="229" t="s">
        <v>203</v>
      </c>
      <c r="W20" s="229" t="s">
        <v>203</v>
      </c>
      <c r="X20" s="229" t="s">
        <v>203</v>
      </c>
      <c r="Y20" s="286">
        <v>3.3879999999999999</v>
      </c>
      <c r="Z20" s="229" t="s">
        <v>203</v>
      </c>
      <c r="AA20" s="229" t="s">
        <v>203</v>
      </c>
      <c r="AB20" s="229" t="s">
        <v>203</v>
      </c>
      <c r="AC20" s="229" t="s">
        <v>203</v>
      </c>
      <c r="AD20" s="229" t="s">
        <v>203</v>
      </c>
      <c r="AE20" s="286">
        <v>3.3879999999999999</v>
      </c>
    </row>
    <row r="21" spans="2:31" s="7" customFormat="1" ht="11.25" x14ac:dyDescent="0.2">
      <c r="B21" s="189">
        <v>6</v>
      </c>
      <c r="C21" s="179" t="s">
        <v>233</v>
      </c>
      <c r="D21" s="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89">
        <v>6</v>
      </c>
      <c r="S21" s="7" t="s">
        <v>233</v>
      </c>
      <c r="T21" s="8"/>
      <c r="U21" s="59"/>
      <c r="V21" s="59"/>
      <c r="W21" s="59"/>
      <c r="X21" s="59"/>
      <c r="Y21" s="60"/>
      <c r="Z21" s="59"/>
      <c r="AA21" s="59"/>
      <c r="AB21" s="59"/>
      <c r="AC21" s="59"/>
      <c r="AD21" s="59"/>
      <c r="AE21" s="60"/>
    </row>
    <row r="22" spans="2:31" s="7" customFormat="1" ht="11.25" x14ac:dyDescent="0.2">
      <c r="B22" s="189"/>
      <c r="C22" s="179" t="s">
        <v>234</v>
      </c>
      <c r="D22" s="8"/>
      <c r="E22" s="229">
        <v>76.350999999999999</v>
      </c>
      <c r="F22" s="229">
        <v>39.631999999999998</v>
      </c>
      <c r="G22" s="229">
        <v>455.5</v>
      </c>
      <c r="H22" s="229">
        <v>378.90100000000001</v>
      </c>
      <c r="I22" s="229">
        <v>85.510999999999996</v>
      </c>
      <c r="J22" s="229" t="s">
        <v>203</v>
      </c>
      <c r="K22" s="229">
        <v>6.0629999999999997</v>
      </c>
      <c r="L22" s="229">
        <v>2.4E-2</v>
      </c>
      <c r="M22" s="229">
        <v>874.36900000000003</v>
      </c>
      <c r="N22" s="229">
        <v>25.672000000000001</v>
      </c>
      <c r="O22" s="229">
        <v>152.51400000000001</v>
      </c>
      <c r="P22" s="229">
        <v>36.432000000000002</v>
      </c>
      <c r="Q22" s="229">
        <v>85.32</v>
      </c>
      <c r="R22" s="189"/>
      <c r="S22" s="7" t="s">
        <v>234</v>
      </c>
      <c r="T22" s="8"/>
      <c r="U22" s="229">
        <v>103.29900000000001</v>
      </c>
      <c r="V22" s="229">
        <v>216.387</v>
      </c>
      <c r="W22" s="229">
        <v>169.76300000000001</v>
      </c>
      <c r="X22" s="229" t="s">
        <v>203</v>
      </c>
      <c r="Y22" s="286">
        <v>2705.7379999999998</v>
      </c>
      <c r="Z22" s="229" t="s">
        <v>203</v>
      </c>
      <c r="AA22" s="229">
        <v>149.541</v>
      </c>
      <c r="AB22" s="229">
        <v>290.90600000000001</v>
      </c>
      <c r="AC22" s="229">
        <v>70.879000000000005</v>
      </c>
      <c r="AD22" s="229">
        <v>28.91</v>
      </c>
      <c r="AE22" s="286">
        <v>3245.9739999999997</v>
      </c>
    </row>
    <row r="23" spans="2:31" s="7" customFormat="1" ht="11.25" x14ac:dyDescent="0.2">
      <c r="B23" s="189"/>
      <c r="C23" s="179" t="s">
        <v>11</v>
      </c>
      <c r="D23" s="8" t="s">
        <v>173</v>
      </c>
      <c r="E23" s="229">
        <v>23.533000000000001</v>
      </c>
      <c r="F23" s="229">
        <v>39.631999999999998</v>
      </c>
      <c r="G23" s="229">
        <v>3.907</v>
      </c>
      <c r="H23" s="229">
        <v>45.573999999999998</v>
      </c>
      <c r="I23" s="229" t="s">
        <v>203</v>
      </c>
      <c r="J23" s="229" t="s">
        <v>203</v>
      </c>
      <c r="K23" s="229" t="s">
        <v>203</v>
      </c>
      <c r="L23" s="229" t="s">
        <v>203</v>
      </c>
      <c r="M23" s="229">
        <v>40.271999999999998</v>
      </c>
      <c r="N23" s="229">
        <v>4.306</v>
      </c>
      <c r="O23" s="229">
        <v>30.003</v>
      </c>
      <c r="P23" s="229" t="s">
        <v>203</v>
      </c>
      <c r="Q23" s="229" t="s">
        <v>203</v>
      </c>
      <c r="R23" s="189"/>
      <c r="S23" s="179" t="s">
        <v>11</v>
      </c>
      <c r="T23" s="8" t="s">
        <v>173</v>
      </c>
      <c r="U23" s="229">
        <v>2.5110000000000001</v>
      </c>
      <c r="V23" s="229">
        <v>13.521000000000001</v>
      </c>
      <c r="W23" s="229">
        <v>15.259</v>
      </c>
      <c r="X23" s="229" t="s">
        <v>203</v>
      </c>
      <c r="Y23" s="286">
        <v>218.518</v>
      </c>
      <c r="Z23" s="229" t="s">
        <v>203</v>
      </c>
      <c r="AA23" s="229">
        <v>1.671</v>
      </c>
      <c r="AB23" s="229">
        <v>2.2519999999999998</v>
      </c>
      <c r="AC23" s="229">
        <v>0.73599999999999999</v>
      </c>
      <c r="AD23" s="229">
        <v>6.758</v>
      </c>
      <c r="AE23" s="286">
        <v>229.935</v>
      </c>
    </row>
    <row r="24" spans="2:31" s="7" customFormat="1" ht="11.25" x14ac:dyDescent="0.2">
      <c r="B24" s="189"/>
      <c r="C24" s="179"/>
      <c r="D24" s="8" t="s">
        <v>174</v>
      </c>
      <c r="E24" s="229">
        <v>25.49</v>
      </c>
      <c r="F24" s="229" t="s">
        <v>203</v>
      </c>
      <c r="G24" s="229">
        <v>435.80200000000002</v>
      </c>
      <c r="H24" s="229">
        <v>106.041</v>
      </c>
      <c r="I24" s="229">
        <v>85.510999999999996</v>
      </c>
      <c r="J24" s="229" t="s">
        <v>203</v>
      </c>
      <c r="K24" s="229">
        <v>5.18</v>
      </c>
      <c r="L24" s="229" t="s">
        <v>203</v>
      </c>
      <c r="M24" s="229">
        <v>811.827</v>
      </c>
      <c r="N24" s="229">
        <v>21.366</v>
      </c>
      <c r="O24" s="229">
        <v>48.920999999999999</v>
      </c>
      <c r="P24" s="229">
        <v>27.553000000000001</v>
      </c>
      <c r="Q24" s="229" t="s">
        <v>203</v>
      </c>
      <c r="R24" s="189"/>
      <c r="T24" s="8" t="s">
        <v>174</v>
      </c>
      <c r="U24" s="229">
        <v>100.788</v>
      </c>
      <c r="V24" s="229">
        <v>196.31800000000001</v>
      </c>
      <c r="W24" s="229">
        <v>105.703</v>
      </c>
      <c r="X24" s="229" t="s">
        <v>203</v>
      </c>
      <c r="Y24" s="286">
        <v>1970.5</v>
      </c>
      <c r="Z24" s="229" t="s">
        <v>203</v>
      </c>
      <c r="AA24" s="229">
        <v>147.87</v>
      </c>
      <c r="AB24" s="229">
        <v>248.21100000000001</v>
      </c>
      <c r="AC24" s="229">
        <v>70.143000000000001</v>
      </c>
      <c r="AD24" s="229">
        <v>18.952000000000002</v>
      </c>
      <c r="AE24" s="286">
        <v>2455.6760000000004</v>
      </c>
    </row>
    <row r="25" spans="2:31" s="7" customFormat="1" ht="11.25" x14ac:dyDescent="0.2">
      <c r="B25" s="189"/>
      <c r="C25" s="179"/>
      <c r="D25" s="8" t="s">
        <v>175</v>
      </c>
      <c r="E25" s="229">
        <v>27.327999999999999</v>
      </c>
      <c r="F25" s="229" t="s">
        <v>203</v>
      </c>
      <c r="G25" s="229">
        <v>12.842000000000001</v>
      </c>
      <c r="H25" s="229">
        <v>222.74799999999999</v>
      </c>
      <c r="I25" s="229" t="s">
        <v>203</v>
      </c>
      <c r="J25" s="229" t="s">
        <v>203</v>
      </c>
      <c r="K25" s="229" t="s">
        <v>203</v>
      </c>
      <c r="L25" s="229" t="s">
        <v>203</v>
      </c>
      <c r="M25" s="229">
        <v>5.0609999999999999</v>
      </c>
      <c r="N25" s="229" t="s">
        <v>203</v>
      </c>
      <c r="O25" s="229">
        <v>73.239000000000004</v>
      </c>
      <c r="P25" s="229">
        <v>6.1920000000000002</v>
      </c>
      <c r="Q25" s="229">
        <v>85.32</v>
      </c>
      <c r="R25" s="189"/>
      <c r="T25" s="8" t="s">
        <v>175</v>
      </c>
      <c r="U25" s="229" t="s">
        <v>203</v>
      </c>
      <c r="V25" s="229">
        <v>2.4510000000000001</v>
      </c>
      <c r="W25" s="229">
        <v>18.82</v>
      </c>
      <c r="X25" s="229" t="s">
        <v>203</v>
      </c>
      <c r="Y25" s="286">
        <v>454.00099999999998</v>
      </c>
      <c r="Z25" s="229" t="s">
        <v>203</v>
      </c>
      <c r="AA25" s="229" t="s">
        <v>203</v>
      </c>
      <c r="AB25" s="229">
        <v>3.2</v>
      </c>
      <c r="AC25" s="229" t="s">
        <v>203</v>
      </c>
      <c r="AD25" s="229">
        <v>3.2</v>
      </c>
      <c r="AE25" s="286">
        <v>460.40099999999995</v>
      </c>
    </row>
    <row r="26" spans="2:31" s="7" customFormat="1" ht="11.25" x14ac:dyDescent="0.2">
      <c r="B26" s="189"/>
      <c r="C26" s="179"/>
      <c r="D26" s="8" t="s">
        <v>176</v>
      </c>
      <c r="E26" s="229" t="s">
        <v>203</v>
      </c>
      <c r="F26" s="229" t="s">
        <v>203</v>
      </c>
      <c r="G26" s="229" t="s">
        <v>203</v>
      </c>
      <c r="H26" s="229">
        <v>4.5380000000000003</v>
      </c>
      <c r="I26" s="229" t="s">
        <v>203</v>
      </c>
      <c r="J26" s="229" t="s">
        <v>203</v>
      </c>
      <c r="K26" s="229">
        <v>0.88300000000000001</v>
      </c>
      <c r="L26" s="229">
        <v>2.4E-2</v>
      </c>
      <c r="M26" s="229" t="s">
        <v>203</v>
      </c>
      <c r="N26" s="229" t="s">
        <v>203</v>
      </c>
      <c r="O26" s="229">
        <v>0.35099999999999998</v>
      </c>
      <c r="P26" s="229">
        <v>0.54</v>
      </c>
      <c r="Q26" s="229" t="s">
        <v>203</v>
      </c>
      <c r="R26" s="189"/>
      <c r="T26" s="8" t="s">
        <v>176</v>
      </c>
      <c r="U26" s="229" t="s">
        <v>203</v>
      </c>
      <c r="V26" s="229">
        <v>2.4470000000000001</v>
      </c>
      <c r="W26" s="229">
        <v>29.981000000000002</v>
      </c>
      <c r="X26" s="229" t="s">
        <v>203</v>
      </c>
      <c r="Y26" s="286">
        <v>38.764000000000003</v>
      </c>
      <c r="Z26" s="229" t="s">
        <v>203</v>
      </c>
      <c r="AA26" s="229" t="s">
        <v>203</v>
      </c>
      <c r="AB26" s="229" t="s">
        <v>203</v>
      </c>
      <c r="AC26" s="229" t="s">
        <v>203</v>
      </c>
      <c r="AD26" s="229" t="s">
        <v>203</v>
      </c>
      <c r="AE26" s="286">
        <v>38.764000000000003</v>
      </c>
    </row>
    <row r="27" spans="2:31" s="7" customFormat="1" ht="11.25" x14ac:dyDescent="0.2">
      <c r="B27" s="189">
        <v>7</v>
      </c>
      <c r="C27" s="179" t="s">
        <v>235</v>
      </c>
      <c r="D27" s="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189">
        <v>7</v>
      </c>
      <c r="S27" s="7" t="s">
        <v>235</v>
      </c>
      <c r="T27" s="8"/>
      <c r="U27" s="59"/>
      <c r="V27" s="59"/>
      <c r="W27" s="59"/>
      <c r="X27" s="59"/>
      <c r="Y27" s="60"/>
      <c r="Z27" s="59"/>
      <c r="AA27" s="59"/>
      <c r="AB27" s="59"/>
      <c r="AC27" s="59"/>
      <c r="AD27" s="59"/>
      <c r="AE27" s="60"/>
    </row>
    <row r="28" spans="2:31" s="7" customFormat="1" ht="11.25" x14ac:dyDescent="0.2">
      <c r="B28" s="189"/>
      <c r="C28" s="179" t="s">
        <v>236</v>
      </c>
      <c r="D28" s="8"/>
      <c r="E28" s="229">
        <v>314.88</v>
      </c>
      <c r="F28" s="229">
        <v>1707.7380000000001</v>
      </c>
      <c r="G28" s="229">
        <v>101.893</v>
      </c>
      <c r="H28" s="229">
        <v>2282.2820000000002</v>
      </c>
      <c r="I28" s="229">
        <v>216.018</v>
      </c>
      <c r="J28" s="229" t="s">
        <v>203</v>
      </c>
      <c r="K28" s="229">
        <v>63.314999999999998</v>
      </c>
      <c r="L28" s="229">
        <v>38.384999999999998</v>
      </c>
      <c r="M28" s="229">
        <v>351.00700000000001</v>
      </c>
      <c r="N28" s="229">
        <v>35.354999999999997</v>
      </c>
      <c r="O28" s="229">
        <v>1575.7860000000001</v>
      </c>
      <c r="P28" s="229">
        <v>275.60899999999998</v>
      </c>
      <c r="Q28" s="229" t="s">
        <v>203</v>
      </c>
      <c r="R28" s="189"/>
      <c r="S28" s="7" t="s">
        <v>236</v>
      </c>
      <c r="T28" s="8"/>
      <c r="U28" s="229">
        <v>70.745999999999995</v>
      </c>
      <c r="V28" s="229">
        <v>607.93399999999997</v>
      </c>
      <c r="W28" s="229">
        <v>321.495</v>
      </c>
      <c r="X28" s="229" t="s">
        <v>203</v>
      </c>
      <c r="Y28" s="286">
        <v>7962.4430000000002</v>
      </c>
      <c r="Z28" s="229" t="s">
        <v>203</v>
      </c>
      <c r="AA28" s="229">
        <v>1611.43</v>
      </c>
      <c r="AB28" s="229">
        <v>1973.3230000000001</v>
      </c>
      <c r="AC28" s="229">
        <v>1871.4760000000001</v>
      </c>
      <c r="AD28" s="229">
        <v>233.386</v>
      </c>
      <c r="AE28" s="286">
        <v>13652.058000000001</v>
      </c>
    </row>
    <row r="29" spans="2:31" s="7" customFormat="1" ht="11.25" x14ac:dyDescent="0.2">
      <c r="B29" s="189"/>
      <c r="C29" s="179" t="s">
        <v>11</v>
      </c>
      <c r="D29" s="8" t="s">
        <v>177</v>
      </c>
      <c r="E29" s="229">
        <v>285.97800000000001</v>
      </c>
      <c r="F29" s="229">
        <v>1702.3409999999999</v>
      </c>
      <c r="G29" s="229">
        <v>89.054000000000002</v>
      </c>
      <c r="H29" s="229">
        <v>2101.5749999999998</v>
      </c>
      <c r="I29" s="229">
        <v>216.018</v>
      </c>
      <c r="J29" s="229" t="s">
        <v>203</v>
      </c>
      <c r="K29" s="229">
        <v>63.314999999999998</v>
      </c>
      <c r="L29" s="229">
        <v>38.384999999999998</v>
      </c>
      <c r="M29" s="229">
        <v>229.136</v>
      </c>
      <c r="N29" s="229">
        <v>35.354999999999997</v>
      </c>
      <c r="O29" s="229">
        <v>1559.0740000000001</v>
      </c>
      <c r="P29" s="229">
        <v>266.83</v>
      </c>
      <c r="Q29" s="229" t="s">
        <v>203</v>
      </c>
      <c r="R29" s="189"/>
      <c r="S29" s="179" t="s">
        <v>11</v>
      </c>
      <c r="T29" s="8" t="s">
        <v>177</v>
      </c>
      <c r="U29" s="229">
        <v>65.962999999999994</v>
      </c>
      <c r="V29" s="229">
        <v>480.18400000000003</v>
      </c>
      <c r="W29" s="229">
        <v>321.495</v>
      </c>
      <c r="X29" s="229" t="s">
        <v>203</v>
      </c>
      <c r="Y29" s="286">
        <v>7454.7030000000004</v>
      </c>
      <c r="Z29" s="229" t="s">
        <v>203</v>
      </c>
      <c r="AA29" s="229">
        <v>1611.43</v>
      </c>
      <c r="AB29" s="229">
        <v>1917.694</v>
      </c>
      <c r="AC29" s="229">
        <v>1153.2439999999999</v>
      </c>
      <c r="AD29" s="229">
        <v>233.386</v>
      </c>
      <c r="AE29" s="286">
        <v>12370.457</v>
      </c>
    </row>
    <row r="30" spans="2:31" s="7" customFormat="1" ht="11.25" x14ac:dyDescent="0.2">
      <c r="B30" s="189">
        <v>8</v>
      </c>
      <c r="C30" s="179" t="s">
        <v>237</v>
      </c>
      <c r="D30" s="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89">
        <v>8</v>
      </c>
      <c r="S30" s="7" t="s">
        <v>237</v>
      </c>
      <c r="T30" s="8"/>
      <c r="U30" s="59"/>
      <c r="V30" s="59"/>
      <c r="W30" s="59"/>
      <c r="X30" s="59"/>
      <c r="Y30" s="60"/>
      <c r="Z30" s="59"/>
      <c r="AA30" s="59"/>
      <c r="AB30" s="59"/>
      <c r="AC30" s="59"/>
      <c r="AD30" s="59"/>
      <c r="AE30" s="60"/>
    </row>
    <row r="31" spans="2:31" s="7" customFormat="1" ht="11.25" x14ac:dyDescent="0.2">
      <c r="B31" s="189"/>
      <c r="C31" s="179" t="s">
        <v>238</v>
      </c>
      <c r="D31" s="8"/>
      <c r="E31" s="229">
        <v>157.48500000000001</v>
      </c>
      <c r="F31" s="229">
        <v>44.069000000000003</v>
      </c>
      <c r="G31" s="229">
        <v>6.9710000000000001</v>
      </c>
      <c r="H31" s="229">
        <v>277.69</v>
      </c>
      <c r="I31" s="229">
        <v>96.545000000000002</v>
      </c>
      <c r="J31" s="229">
        <v>11.705</v>
      </c>
      <c r="K31" s="229">
        <v>221.869</v>
      </c>
      <c r="L31" s="229" t="s">
        <v>203</v>
      </c>
      <c r="M31" s="229">
        <v>211.25200000000001</v>
      </c>
      <c r="N31" s="229">
        <v>36.83</v>
      </c>
      <c r="O31" s="229">
        <v>705.12</v>
      </c>
      <c r="P31" s="229">
        <v>45.816000000000003</v>
      </c>
      <c r="Q31" s="229" t="s">
        <v>203</v>
      </c>
      <c r="R31" s="189"/>
      <c r="S31" s="7" t="s">
        <v>238</v>
      </c>
      <c r="T31" s="8"/>
      <c r="U31" s="229">
        <v>96.441999999999993</v>
      </c>
      <c r="V31" s="229">
        <v>55.351999999999997</v>
      </c>
      <c r="W31" s="229">
        <v>198.679</v>
      </c>
      <c r="X31" s="229" t="s">
        <v>203</v>
      </c>
      <c r="Y31" s="286">
        <v>2165.8249999999998</v>
      </c>
      <c r="Z31" s="229" t="s">
        <v>203</v>
      </c>
      <c r="AA31" s="229">
        <v>392.91699999999997</v>
      </c>
      <c r="AB31" s="229">
        <v>50.887</v>
      </c>
      <c r="AC31" s="229">
        <v>76.093000000000004</v>
      </c>
      <c r="AD31" s="229">
        <v>108.13200000000001</v>
      </c>
      <c r="AE31" s="286">
        <v>2793.8539999999998</v>
      </c>
    </row>
    <row r="32" spans="2:31" s="7" customFormat="1" ht="11.25" x14ac:dyDescent="0.2">
      <c r="B32" s="189">
        <v>9</v>
      </c>
      <c r="C32" s="179" t="s">
        <v>178</v>
      </c>
      <c r="D32" s="8"/>
      <c r="E32" s="229" t="s">
        <v>203</v>
      </c>
      <c r="F32" s="229">
        <v>29.725999999999999</v>
      </c>
      <c r="G32" s="229">
        <v>52.55</v>
      </c>
      <c r="H32" s="229">
        <v>5.9379999999999997</v>
      </c>
      <c r="I32" s="229">
        <v>23.288</v>
      </c>
      <c r="J32" s="229" t="s">
        <v>203</v>
      </c>
      <c r="K32" s="229">
        <v>12.423</v>
      </c>
      <c r="L32" s="229" t="s">
        <v>203</v>
      </c>
      <c r="M32" s="229">
        <v>274.18700000000001</v>
      </c>
      <c r="N32" s="229">
        <v>55.238</v>
      </c>
      <c r="O32" s="229">
        <v>77.602999999999994</v>
      </c>
      <c r="P32" s="229">
        <v>147.20500000000001</v>
      </c>
      <c r="Q32" s="229">
        <v>31.396999999999998</v>
      </c>
      <c r="R32" s="189">
        <v>9</v>
      </c>
      <c r="S32" s="7" t="s">
        <v>178</v>
      </c>
      <c r="T32" s="8"/>
      <c r="U32" s="229">
        <v>207.66499999999999</v>
      </c>
      <c r="V32" s="229">
        <v>46.856999999999999</v>
      </c>
      <c r="W32" s="229">
        <v>74.793000000000006</v>
      </c>
      <c r="X32" s="229">
        <v>15.135</v>
      </c>
      <c r="Y32" s="286">
        <v>1054.0050000000001</v>
      </c>
      <c r="Z32" s="229" t="s">
        <v>203</v>
      </c>
      <c r="AA32" s="229">
        <v>86.265000000000001</v>
      </c>
      <c r="AB32" s="229" t="s">
        <v>203</v>
      </c>
      <c r="AC32" s="229">
        <v>1.534</v>
      </c>
      <c r="AD32" s="229">
        <v>45.043999999999997</v>
      </c>
      <c r="AE32" s="286">
        <v>1186.8480000000004</v>
      </c>
    </row>
    <row r="33" spans="1:35" s="7" customFormat="1" ht="11.25" x14ac:dyDescent="0.2">
      <c r="B33" s="189">
        <v>10</v>
      </c>
      <c r="C33" s="179" t="s">
        <v>179</v>
      </c>
      <c r="D33" s="8"/>
      <c r="E33" s="229">
        <v>190.19</v>
      </c>
      <c r="F33" s="229">
        <v>86.194000000000003</v>
      </c>
      <c r="G33" s="229" t="s">
        <v>203</v>
      </c>
      <c r="H33" s="229">
        <v>264.09199999999998</v>
      </c>
      <c r="I33" s="229">
        <v>8.0850000000000009</v>
      </c>
      <c r="J33" s="229" t="s">
        <v>203</v>
      </c>
      <c r="K33" s="229" t="s">
        <v>203</v>
      </c>
      <c r="L33" s="229">
        <v>2.536</v>
      </c>
      <c r="M33" s="229">
        <v>18.678999999999998</v>
      </c>
      <c r="N33" s="229">
        <v>27.021999999999998</v>
      </c>
      <c r="O33" s="229">
        <v>345.69499999999999</v>
      </c>
      <c r="P33" s="229">
        <v>9.8019999999999996</v>
      </c>
      <c r="Q33" s="229">
        <v>13.734999999999999</v>
      </c>
      <c r="R33" s="7">
        <v>10</v>
      </c>
      <c r="S33" s="7" t="s">
        <v>179</v>
      </c>
      <c r="T33" s="8"/>
      <c r="U33" s="229">
        <v>46.78</v>
      </c>
      <c r="V33" s="229">
        <v>31.053000000000001</v>
      </c>
      <c r="W33" s="229">
        <v>28.619</v>
      </c>
      <c r="X33" s="229" t="s">
        <v>203</v>
      </c>
      <c r="Y33" s="286">
        <v>1072.482</v>
      </c>
      <c r="Z33" s="229" t="s">
        <v>203</v>
      </c>
      <c r="AA33" s="229">
        <v>147.02500000000001</v>
      </c>
      <c r="AB33" s="229">
        <v>46.43</v>
      </c>
      <c r="AC33" s="229">
        <v>43.375999999999998</v>
      </c>
      <c r="AD33" s="229" t="s">
        <v>203</v>
      </c>
      <c r="AE33" s="286">
        <v>1309.3130000000001</v>
      </c>
    </row>
    <row r="34" spans="1:35" s="7" customFormat="1" ht="11.25" x14ac:dyDescent="0.2">
      <c r="B34" s="189">
        <v>11</v>
      </c>
      <c r="C34" s="179" t="s">
        <v>180</v>
      </c>
      <c r="D34" s="8"/>
      <c r="E34" s="229">
        <v>1.643</v>
      </c>
      <c r="F34" s="229" t="s">
        <v>203</v>
      </c>
      <c r="G34" s="229" t="s">
        <v>203</v>
      </c>
      <c r="H34" s="229">
        <v>0.77100000000000002</v>
      </c>
      <c r="I34" s="229" t="s">
        <v>203</v>
      </c>
      <c r="J34" s="229" t="s">
        <v>203</v>
      </c>
      <c r="K34" s="229" t="s">
        <v>203</v>
      </c>
      <c r="L34" s="229" t="s">
        <v>203</v>
      </c>
      <c r="M34" s="229" t="s">
        <v>203</v>
      </c>
      <c r="N34" s="229" t="s">
        <v>203</v>
      </c>
      <c r="O34" s="229">
        <v>2.3809999999999998</v>
      </c>
      <c r="P34" s="229">
        <v>2.8</v>
      </c>
      <c r="Q34" s="229" t="s">
        <v>203</v>
      </c>
      <c r="R34" s="7">
        <v>11</v>
      </c>
      <c r="S34" s="7" t="s">
        <v>180</v>
      </c>
      <c r="T34" s="8"/>
      <c r="U34" s="229" t="s">
        <v>203</v>
      </c>
      <c r="V34" s="229">
        <v>4.5999999999999999E-2</v>
      </c>
      <c r="W34" s="229">
        <v>0.27900000000000003</v>
      </c>
      <c r="X34" s="229" t="s">
        <v>203</v>
      </c>
      <c r="Y34" s="286">
        <v>7.92</v>
      </c>
      <c r="Z34" s="229" t="s">
        <v>203</v>
      </c>
      <c r="AA34" s="229" t="s">
        <v>203</v>
      </c>
      <c r="AB34" s="229" t="s">
        <v>203</v>
      </c>
      <c r="AC34" s="229">
        <v>19.818999999999999</v>
      </c>
      <c r="AD34" s="229" t="s">
        <v>203</v>
      </c>
      <c r="AE34" s="286">
        <v>27.738999999999997</v>
      </c>
    </row>
    <row r="35" spans="1:35" s="7" customFormat="1" ht="11.25" x14ac:dyDescent="0.2">
      <c r="B35" s="189">
        <v>12</v>
      </c>
      <c r="C35" s="179" t="s">
        <v>181</v>
      </c>
      <c r="D35" s="8"/>
      <c r="E35" s="229">
        <v>377.1</v>
      </c>
      <c r="F35" s="229">
        <v>4.5149999999999997</v>
      </c>
      <c r="G35" s="229">
        <v>0.94499999999999995</v>
      </c>
      <c r="H35" s="229">
        <v>34.51</v>
      </c>
      <c r="I35" s="229" t="s">
        <v>203</v>
      </c>
      <c r="J35" s="229">
        <v>1.7999999999999999E-2</v>
      </c>
      <c r="K35" s="229" t="s">
        <v>203</v>
      </c>
      <c r="L35" s="229">
        <v>3.4630000000000001</v>
      </c>
      <c r="M35" s="229">
        <v>2.8410000000000002</v>
      </c>
      <c r="N35" s="229">
        <v>0.11899999999999999</v>
      </c>
      <c r="O35" s="229">
        <v>16.507999999999999</v>
      </c>
      <c r="P35" s="229">
        <v>11.858000000000001</v>
      </c>
      <c r="Q35" s="229" t="s">
        <v>203</v>
      </c>
      <c r="R35" s="7">
        <v>12</v>
      </c>
      <c r="S35" s="7" t="s">
        <v>181</v>
      </c>
      <c r="T35" s="8"/>
      <c r="U35" s="229">
        <v>7.444</v>
      </c>
      <c r="V35" s="229">
        <v>54.087000000000003</v>
      </c>
      <c r="W35" s="229">
        <v>338.29899999999998</v>
      </c>
      <c r="X35" s="229">
        <v>0.32200000000000001</v>
      </c>
      <c r="Y35" s="286">
        <v>852.029</v>
      </c>
      <c r="Z35" s="229" t="s">
        <v>203</v>
      </c>
      <c r="AA35" s="229">
        <v>0.44500000000000001</v>
      </c>
      <c r="AB35" s="229">
        <v>0.26</v>
      </c>
      <c r="AC35" s="229">
        <v>40.136000000000003</v>
      </c>
      <c r="AD35" s="229" t="s">
        <v>203</v>
      </c>
      <c r="AE35" s="286">
        <v>892.87</v>
      </c>
    </row>
    <row r="36" spans="1:35" s="7" customFormat="1" ht="11.25" x14ac:dyDescent="0.2">
      <c r="B36" s="189">
        <v>13</v>
      </c>
      <c r="C36" s="179" t="s">
        <v>182</v>
      </c>
      <c r="D36" s="8"/>
      <c r="E36" s="229" t="s">
        <v>203</v>
      </c>
      <c r="F36" s="229" t="s">
        <v>203</v>
      </c>
      <c r="G36" s="229" t="s">
        <v>203</v>
      </c>
      <c r="H36" s="229" t="s">
        <v>203</v>
      </c>
      <c r="I36" s="229" t="s">
        <v>203</v>
      </c>
      <c r="J36" s="229" t="s">
        <v>203</v>
      </c>
      <c r="K36" s="229" t="s">
        <v>203</v>
      </c>
      <c r="L36" s="229" t="s">
        <v>203</v>
      </c>
      <c r="M36" s="229" t="s">
        <v>203</v>
      </c>
      <c r="N36" s="229" t="s">
        <v>203</v>
      </c>
      <c r="O36" s="229" t="s">
        <v>203</v>
      </c>
      <c r="P36" s="229" t="s">
        <v>203</v>
      </c>
      <c r="Q36" s="229" t="s">
        <v>203</v>
      </c>
      <c r="R36" s="7">
        <v>13</v>
      </c>
      <c r="S36" s="7" t="s">
        <v>182</v>
      </c>
      <c r="T36" s="8"/>
      <c r="U36" s="229" t="s">
        <v>203</v>
      </c>
      <c r="V36" s="229" t="s">
        <v>203</v>
      </c>
      <c r="W36" s="229" t="s">
        <v>203</v>
      </c>
      <c r="X36" s="229" t="s">
        <v>203</v>
      </c>
      <c r="Y36" s="286" t="s">
        <v>203</v>
      </c>
      <c r="Z36" s="229" t="s">
        <v>203</v>
      </c>
      <c r="AA36" s="229" t="s">
        <v>203</v>
      </c>
      <c r="AB36" s="229" t="s">
        <v>203</v>
      </c>
      <c r="AC36" s="229" t="s">
        <v>203</v>
      </c>
      <c r="AD36" s="229" t="s">
        <v>203</v>
      </c>
      <c r="AE36" s="286" t="s">
        <v>203</v>
      </c>
    </row>
    <row r="37" spans="1:35" s="7" customFormat="1" ht="11.25" x14ac:dyDescent="0.2">
      <c r="B37" s="189">
        <v>14</v>
      </c>
      <c r="C37" s="179" t="s">
        <v>183</v>
      </c>
      <c r="D37" s="8"/>
      <c r="E37" s="229">
        <v>0.22600000000000001</v>
      </c>
      <c r="F37" s="229">
        <v>22.891999999999999</v>
      </c>
      <c r="G37" s="229" t="s">
        <v>203</v>
      </c>
      <c r="H37" s="229">
        <v>27.196000000000002</v>
      </c>
      <c r="I37" s="229">
        <v>3.8919999999999999</v>
      </c>
      <c r="J37" s="229" t="s">
        <v>203</v>
      </c>
      <c r="K37" s="229">
        <v>106.404</v>
      </c>
      <c r="L37" s="229" t="s">
        <v>203</v>
      </c>
      <c r="M37" s="229" t="s">
        <v>203</v>
      </c>
      <c r="N37" s="229">
        <v>2.5870000000000002</v>
      </c>
      <c r="O37" s="229">
        <v>87.573999999999998</v>
      </c>
      <c r="P37" s="229">
        <v>11.44</v>
      </c>
      <c r="Q37" s="229" t="s">
        <v>203</v>
      </c>
      <c r="R37" s="7">
        <v>14</v>
      </c>
      <c r="S37" s="7" t="s">
        <v>183</v>
      </c>
      <c r="T37" s="8"/>
      <c r="U37" s="229" t="s">
        <v>203</v>
      </c>
      <c r="V37" s="229">
        <v>448.048</v>
      </c>
      <c r="W37" s="229">
        <v>37.380000000000003</v>
      </c>
      <c r="X37" s="229" t="s">
        <v>203</v>
      </c>
      <c r="Y37" s="286">
        <v>747.63900000000001</v>
      </c>
      <c r="Z37" s="229" t="s">
        <v>203</v>
      </c>
      <c r="AA37" s="229">
        <v>22.059000000000001</v>
      </c>
      <c r="AB37" s="229" t="s">
        <v>203</v>
      </c>
      <c r="AC37" s="229">
        <v>3.8660000000000001</v>
      </c>
      <c r="AD37" s="229" t="s">
        <v>203</v>
      </c>
      <c r="AE37" s="286">
        <v>773.56399999999996</v>
      </c>
    </row>
    <row r="38" spans="1:35" s="7" customFormat="1" ht="11.25" x14ac:dyDescent="0.2">
      <c r="B38" s="189">
        <v>15</v>
      </c>
      <c r="C38" s="179" t="s">
        <v>184</v>
      </c>
      <c r="D38" s="8"/>
      <c r="E38" s="229" t="s">
        <v>203</v>
      </c>
      <c r="F38" s="229" t="s">
        <v>203</v>
      </c>
      <c r="G38" s="229" t="s">
        <v>203</v>
      </c>
      <c r="H38" s="229" t="s">
        <v>203</v>
      </c>
      <c r="I38" s="229" t="s">
        <v>203</v>
      </c>
      <c r="J38" s="229" t="s">
        <v>203</v>
      </c>
      <c r="K38" s="229" t="s">
        <v>203</v>
      </c>
      <c r="L38" s="229" t="s">
        <v>203</v>
      </c>
      <c r="M38" s="229" t="s">
        <v>203</v>
      </c>
      <c r="N38" s="229" t="s">
        <v>203</v>
      </c>
      <c r="O38" s="229" t="s">
        <v>203</v>
      </c>
      <c r="P38" s="229" t="s">
        <v>203</v>
      </c>
      <c r="Q38" s="229" t="s">
        <v>203</v>
      </c>
      <c r="R38" s="7">
        <v>15</v>
      </c>
      <c r="S38" s="7" t="s">
        <v>184</v>
      </c>
      <c r="T38" s="8"/>
      <c r="U38" s="229" t="s">
        <v>203</v>
      </c>
      <c r="V38" s="229" t="s">
        <v>203</v>
      </c>
      <c r="W38" s="229" t="s">
        <v>203</v>
      </c>
      <c r="X38" s="229" t="s">
        <v>203</v>
      </c>
      <c r="Y38" s="286" t="s">
        <v>203</v>
      </c>
      <c r="Z38" s="229" t="s">
        <v>203</v>
      </c>
      <c r="AA38" s="229" t="s">
        <v>203</v>
      </c>
      <c r="AB38" s="229" t="s">
        <v>203</v>
      </c>
      <c r="AC38" s="229" t="s">
        <v>203</v>
      </c>
      <c r="AD38" s="229" t="s">
        <v>203</v>
      </c>
      <c r="AE38" s="286" t="s">
        <v>203</v>
      </c>
    </row>
    <row r="39" spans="1:35" s="7" customFormat="1" ht="11.25" x14ac:dyDescent="0.2">
      <c r="B39" s="189">
        <v>16</v>
      </c>
      <c r="C39" s="179" t="s">
        <v>185</v>
      </c>
      <c r="D39" s="8"/>
      <c r="E39" s="229" t="s">
        <v>203</v>
      </c>
      <c r="F39" s="229" t="s">
        <v>203</v>
      </c>
      <c r="G39" s="229" t="s">
        <v>203</v>
      </c>
      <c r="H39" s="229">
        <v>0.14299999999999999</v>
      </c>
      <c r="I39" s="229" t="s">
        <v>203</v>
      </c>
      <c r="J39" s="229" t="s">
        <v>203</v>
      </c>
      <c r="K39" s="229" t="s">
        <v>203</v>
      </c>
      <c r="L39" s="229" t="s">
        <v>203</v>
      </c>
      <c r="M39" s="229" t="s">
        <v>203</v>
      </c>
      <c r="N39" s="229" t="s">
        <v>203</v>
      </c>
      <c r="O39" s="229">
        <v>2.5299999999999998</v>
      </c>
      <c r="P39" s="229" t="s">
        <v>203</v>
      </c>
      <c r="Q39" s="229" t="s">
        <v>203</v>
      </c>
      <c r="R39" s="7">
        <v>16</v>
      </c>
      <c r="S39" s="7" t="s">
        <v>185</v>
      </c>
      <c r="T39" s="8"/>
      <c r="U39" s="229" t="s">
        <v>203</v>
      </c>
      <c r="V39" s="229" t="s">
        <v>203</v>
      </c>
      <c r="W39" s="229" t="s">
        <v>203</v>
      </c>
      <c r="X39" s="229" t="s">
        <v>203</v>
      </c>
      <c r="Y39" s="286">
        <v>2.673</v>
      </c>
      <c r="Z39" s="229" t="s">
        <v>203</v>
      </c>
      <c r="AA39" s="229" t="s">
        <v>203</v>
      </c>
      <c r="AB39" s="229" t="s">
        <v>203</v>
      </c>
      <c r="AC39" s="229" t="s">
        <v>203</v>
      </c>
      <c r="AD39" s="229" t="s">
        <v>203</v>
      </c>
      <c r="AE39" s="286">
        <v>2.673</v>
      </c>
    </row>
    <row r="40" spans="1:35" s="7" customFormat="1" ht="11.25" customHeight="1" x14ac:dyDescent="0.2">
      <c r="A40" s="10"/>
      <c r="B40" s="189">
        <v>17</v>
      </c>
      <c r="C40" s="179" t="s">
        <v>186</v>
      </c>
      <c r="D40" s="187"/>
      <c r="E40" s="229" t="s">
        <v>203</v>
      </c>
      <c r="F40" s="229" t="s">
        <v>203</v>
      </c>
      <c r="G40" s="229" t="s">
        <v>203</v>
      </c>
      <c r="H40" s="229" t="s">
        <v>203</v>
      </c>
      <c r="I40" s="229" t="s">
        <v>203</v>
      </c>
      <c r="J40" s="229" t="s">
        <v>203</v>
      </c>
      <c r="K40" s="229" t="s">
        <v>203</v>
      </c>
      <c r="L40" s="229" t="s">
        <v>203</v>
      </c>
      <c r="M40" s="229" t="s">
        <v>203</v>
      </c>
      <c r="N40" s="229" t="s">
        <v>203</v>
      </c>
      <c r="O40" s="229" t="s">
        <v>203</v>
      </c>
      <c r="P40" s="229" t="s">
        <v>203</v>
      </c>
      <c r="Q40" s="229" t="s">
        <v>203</v>
      </c>
      <c r="R40" s="7">
        <v>17</v>
      </c>
      <c r="S40" s="7" t="s">
        <v>186</v>
      </c>
      <c r="T40" s="187"/>
      <c r="U40" s="229" t="s">
        <v>203</v>
      </c>
      <c r="V40" s="229" t="s">
        <v>203</v>
      </c>
      <c r="W40" s="229" t="s">
        <v>203</v>
      </c>
      <c r="X40" s="229" t="s">
        <v>203</v>
      </c>
      <c r="Y40" s="286" t="s">
        <v>203</v>
      </c>
      <c r="Z40" s="229" t="s">
        <v>203</v>
      </c>
      <c r="AA40" s="229">
        <v>0.34200000000000003</v>
      </c>
      <c r="AB40" s="229" t="s">
        <v>203</v>
      </c>
      <c r="AC40" s="229" t="s">
        <v>203</v>
      </c>
      <c r="AD40" s="229" t="s">
        <v>203</v>
      </c>
      <c r="AE40" s="286">
        <v>0.34200000000000003</v>
      </c>
    </row>
    <row r="41" spans="1:35" s="7" customFormat="1" ht="11.25" x14ac:dyDescent="0.2">
      <c r="A41" s="10"/>
      <c r="B41" s="189">
        <v>18</v>
      </c>
      <c r="C41" s="179" t="s">
        <v>187</v>
      </c>
      <c r="D41" s="8"/>
      <c r="E41" s="229">
        <v>4.4999999999999998E-2</v>
      </c>
      <c r="F41" s="229">
        <v>18.497</v>
      </c>
      <c r="G41" s="229">
        <v>369.24700000000001</v>
      </c>
      <c r="H41" s="229">
        <v>1480.384</v>
      </c>
      <c r="I41" s="229">
        <v>7.9080000000000004</v>
      </c>
      <c r="J41" s="229">
        <v>0.96699999999999997</v>
      </c>
      <c r="K41" s="229" t="s">
        <v>203</v>
      </c>
      <c r="L41" s="229">
        <v>17.602</v>
      </c>
      <c r="M41" s="229">
        <v>588.42700000000002</v>
      </c>
      <c r="N41" s="229">
        <v>1.502</v>
      </c>
      <c r="O41" s="229">
        <v>51.61</v>
      </c>
      <c r="P41" s="229">
        <v>129.685</v>
      </c>
      <c r="Q41" s="229" t="s">
        <v>203</v>
      </c>
      <c r="R41" s="7">
        <v>18</v>
      </c>
      <c r="S41" s="7" t="s">
        <v>187</v>
      </c>
      <c r="T41" s="8"/>
      <c r="U41" s="229">
        <v>5.5330000000000004</v>
      </c>
      <c r="V41" s="229">
        <v>4.0540000000000003</v>
      </c>
      <c r="W41" s="229">
        <v>607.00300000000004</v>
      </c>
      <c r="X41" s="229">
        <v>0.08</v>
      </c>
      <c r="Y41" s="286">
        <v>3282.5439999999999</v>
      </c>
      <c r="Z41" s="229" t="s">
        <v>203</v>
      </c>
      <c r="AA41" s="229">
        <v>1.2050000000000001</v>
      </c>
      <c r="AB41" s="229" t="s">
        <v>203</v>
      </c>
      <c r="AC41" s="229">
        <v>87.278000000000006</v>
      </c>
      <c r="AD41" s="229">
        <v>0.155</v>
      </c>
      <c r="AE41" s="286">
        <v>3371.1819999999998</v>
      </c>
    </row>
    <row r="42" spans="1:35" s="7" customFormat="1" ht="11.25" x14ac:dyDescent="0.2">
      <c r="A42" s="10"/>
      <c r="B42" s="189">
        <v>19</v>
      </c>
      <c r="C42" s="189" t="s">
        <v>188</v>
      </c>
      <c r="D42" s="8"/>
      <c r="E42" s="229">
        <v>2388.0880000000002</v>
      </c>
      <c r="F42" s="229">
        <v>4151.2939999999999</v>
      </c>
      <c r="G42" s="229">
        <v>305.11700000000002</v>
      </c>
      <c r="H42" s="229">
        <v>751.12699999999995</v>
      </c>
      <c r="I42" s="229" t="s">
        <v>203</v>
      </c>
      <c r="J42" s="229" t="s">
        <v>203</v>
      </c>
      <c r="K42" s="229" t="s">
        <v>203</v>
      </c>
      <c r="L42" s="229" t="s">
        <v>203</v>
      </c>
      <c r="M42" s="229">
        <v>324.19400000000002</v>
      </c>
      <c r="N42" s="229">
        <v>1050.2940000000001</v>
      </c>
      <c r="O42" s="229">
        <v>776.69600000000003</v>
      </c>
      <c r="P42" s="229">
        <v>4130.509</v>
      </c>
      <c r="Q42" s="229">
        <v>10.385</v>
      </c>
      <c r="R42" s="7">
        <v>19</v>
      </c>
      <c r="S42" s="189" t="s">
        <v>188</v>
      </c>
      <c r="T42" s="8"/>
      <c r="U42" s="229">
        <v>2.1000000000000001E-2</v>
      </c>
      <c r="V42" s="229">
        <v>1034.3969999999999</v>
      </c>
      <c r="W42" s="229">
        <v>7229.8119999999999</v>
      </c>
      <c r="X42" s="229" t="s">
        <v>203</v>
      </c>
      <c r="Y42" s="286">
        <v>22151.934000000001</v>
      </c>
      <c r="Z42" s="229">
        <v>8.407</v>
      </c>
      <c r="AA42" s="229">
        <v>180.255</v>
      </c>
      <c r="AB42" s="229">
        <v>19.065999999999999</v>
      </c>
      <c r="AC42" s="229">
        <v>647.03399999999999</v>
      </c>
      <c r="AD42" s="229">
        <v>762.27499999999998</v>
      </c>
      <c r="AE42" s="286">
        <v>23768.971000000001</v>
      </c>
    </row>
    <row r="43" spans="1:35" s="7" customFormat="1" ht="11.25" x14ac:dyDescent="0.2">
      <c r="A43" s="10"/>
      <c r="B43" s="189"/>
      <c r="C43" s="179" t="s">
        <v>11</v>
      </c>
      <c r="D43" s="8" t="s">
        <v>189</v>
      </c>
      <c r="E43" s="229">
        <v>1576.5350000000001</v>
      </c>
      <c r="F43" s="229">
        <v>4012.4380000000001</v>
      </c>
      <c r="G43" s="229">
        <v>231.97200000000001</v>
      </c>
      <c r="H43" s="229">
        <v>699.30399999999997</v>
      </c>
      <c r="I43" s="229" t="s">
        <v>203</v>
      </c>
      <c r="J43" s="229" t="s">
        <v>203</v>
      </c>
      <c r="K43" s="229" t="s">
        <v>203</v>
      </c>
      <c r="L43" s="229" t="s">
        <v>203</v>
      </c>
      <c r="M43" s="229">
        <v>229.78700000000001</v>
      </c>
      <c r="N43" s="229">
        <v>1049.605</v>
      </c>
      <c r="O43" s="229">
        <v>4.0000000000000001E-3</v>
      </c>
      <c r="P43" s="229">
        <v>4041.7080000000001</v>
      </c>
      <c r="Q43" s="229" t="s">
        <v>203</v>
      </c>
      <c r="S43" s="179" t="s">
        <v>11</v>
      </c>
      <c r="T43" s="8" t="s">
        <v>189</v>
      </c>
      <c r="U43" s="229">
        <v>2.1000000000000001E-2</v>
      </c>
      <c r="V43" s="229">
        <v>796.59699999999998</v>
      </c>
      <c r="W43" s="229">
        <v>5705.491</v>
      </c>
      <c r="X43" s="229" t="s">
        <v>203</v>
      </c>
      <c r="Y43" s="286">
        <v>18343.462</v>
      </c>
      <c r="Z43" s="229" t="s">
        <v>203</v>
      </c>
      <c r="AA43" s="229">
        <v>77.992000000000004</v>
      </c>
      <c r="AB43" s="229" t="s">
        <v>203</v>
      </c>
      <c r="AC43" s="229" t="s">
        <v>203</v>
      </c>
      <c r="AD43" s="229" t="s">
        <v>203</v>
      </c>
      <c r="AE43" s="286">
        <v>18421.453999999998</v>
      </c>
    </row>
    <row r="44" spans="1:35" s="7" customFormat="1" ht="11.25" x14ac:dyDescent="0.2">
      <c r="A44" s="10"/>
      <c r="B44" s="189"/>
      <c r="C44" s="179"/>
      <c r="D44" s="8" t="s">
        <v>190</v>
      </c>
      <c r="E44" s="229" t="s">
        <v>203</v>
      </c>
      <c r="F44" s="229" t="s">
        <v>203</v>
      </c>
      <c r="G44" s="229" t="s">
        <v>203</v>
      </c>
      <c r="H44" s="229" t="s">
        <v>203</v>
      </c>
      <c r="I44" s="229" t="s">
        <v>203</v>
      </c>
      <c r="J44" s="229" t="s">
        <v>203</v>
      </c>
      <c r="K44" s="229" t="s">
        <v>203</v>
      </c>
      <c r="L44" s="229" t="s">
        <v>203</v>
      </c>
      <c r="M44" s="229" t="s">
        <v>203</v>
      </c>
      <c r="N44" s="229" t="s">
        <v>203</v>
      </c>
      <c r="O44" s="229">
        <v>7.0000000000000001E-3</v>
      </c>
      <c r="P44" s="229" t="s">
        <v>203</v>
      </c>
      <c r="Q44" s="229" t="s">
        <v>203</v>
      </c>
      <c r="T44" s="8" t="s">
        <v>190</v>
      </c>
      <c r="U44" s="229" t="s">
        <v>203</v>
      </c>
      <c r="V44" s="229" t="s">
        <v>203</v>
      </c>
      <c r="W44" s="229">
        <v>336.988</v>
      </c>
      <c r="X44" s="229" t="s">
        <v>203</v>
      </c>
      <c r="Y44" s="286">
        <v>336.995</v>
      </c>
      <c r="Z44" s="229" t="s">
        <v>203</v>
      </c>
      <c r="AA44" s="229" t="s">
        <v>203</v>
      </c>
      <c r="AB44" s="229" t="s">
        <v>203</v>
      </c>
      <c r="AC44" s="229" t="s">
        <v>203</v>
      </c>
      <c r="AD44" s="229" t="s">
        <v>203</v>
      </c>
      <c r="AE44" s="286">
        <v>336.995</v>
      </c>
    </row>
    <row r="45" spans="1:35" s="7" customFormat="1" ht="12" customHeight="1" x14ac:dyDescent="0.2">
      <c r="B45" s="189"/>
      <c r="D45" s="8" t="s">
        <v>191</v>
      </c>
      <c r="E45" s="229">
        <v>697.90899999999999</v>
      </c>
      <c r="F45" s="229">
        <v>138.85599999999999</v>
      </c>
      <c r="G45" s="229">
        <v>59.658999999999999</v>
      </c>
      <c r="H45" s="229">
        <v>39.198999999999998</v>
      </c>
      <c r="I45" s="229" t="s">
        <v>203</v>
      </c>
      <c r="J45" s="229" t="s">
        <v>203</v>
      </c>
      <c r="K45" s="229" t="s">
        <v>203</v>
      </c>
      <c r="L45" s="229" t="s">
        <v>203</v>
      </c>
      <c r="M45" s="229">
        <v>39.369999999999997</v>
      </c>
      <c r="N45" s="229">
        <v>0.68899999999999995</v>
      </c>
      <c r="O45" s="229">
        <v>776.68499999999995</v>
      </c>
      <c r="P45" s="229">
        <v>87.748000000000005</v>
      </c>
      <c r="Q45" s="229">
        <v>10.385</v>
      </c>
      <c r="T45" s="8" t="s">
        <v>191</v>
      </c>
      <c r="U45" s="229" t="s">
        <v>203</v>
      </c>
      <c r="V45" s="229">
        <v>230.41300000000001</v>
      </c>
      <c r="W45" s="229">
        <v>1183.521</v>
      </c>
      <c r="X45" s="229" t="s">
        <v>203</v>
      </c>
      <c r="Y45" s="286">
        <v>3264.4340000000002</v>
      </c>
      <c r="Z45" s="229">
        <v>8.407</v>
      </c>
      <c r="AA45" s="229">
        <v>102.26300000000001</v>
      </c>
      <c r="AB45" s="229">
        <v>19.065999999999999</v>
      </c>
      <c r="AC45" s="229">
        <v>644.59500000000003</v>
      </c>
      <c r="AD45" s="229">
        <v>762.27499999999998</v>
      </c>
      <c r="AE45" s="286">
        <v>4801.04</v>
      </c>
    </row>
    <row r="46" spans="1:35" s="7" customFormat="1" ht="11.25" x14ac:dyDescent="0.2">
      <c r="B46" s="189">
        <v>20</v>
      </c>
      <c r="C46" s="189" t="s">
        <v>192</v>
      </c>
      <c r="D46" s="8"/>
      <c r="E46" s="229">
        <v>5.4039999999999999</v>
      </c>
      <c r="F46" s="229">
        <v>39.158999999999999</v>
      </c>
      <c r="G46" s="229">
        <v>7.9550000000000001</v>
      </c>
      <c r="H46" s="229">
        <v>61.234000000000002</v>
      </c>
      <c r="I46" s="229">
        <v>72.602999999999994</v>
      </c>
      <c r="J46" s="229">
        <v>1.7490000000000001</v>
      </c>
      <c r="K46" s="229">
        <v>3.6999999999999998E-2</v>
      </c>
      <c r="L46" s="229" t="s">
        <v>203</v>
      </c>
      <c r="M46" s="229">
        <v>1.756</v>
      </c>
      <c r="N46" s="229">
        <v>6.6769999999999996</v>
      </c>
      <c r="O46" s="229">
        <v>79.257000000000005</v>
      </c>
      <c r="P46" s="229">
        <v>56.427999999999997</v>
      </c>
      <c r="Q46" s="229" t="s">
        <v>203</v>
      </c>
      <c r="R46" s="7">
        <v>20</v>
      </c>
      <c r="S46" s="189" t="s">
        <v>192</v>
      </c>
      <c r="T46" s="8"/>
      <c r="U46" s="229">
        <v>32.274999999999999</v>
      </c>
      <c r="V46" s="229">
        <v>160.376</v>
      </c>
      <c r="W46" s="229">
        <v>76.334000000000003</v>
      </c>
      <c r="X46" s="229" t="s">
        <v>203</v>
      </c>
      <c r="Y46" s="286">
        <v>601.24400000000003</v>
      </c>
      <c r="Z46" s="229" t="s">
        <v>203</v>
      </c>
      <c r="AA46" s="229">
        <v>37</v>
      </c>
      <c r="AB46" s="229">
        <v>11.515000000000001</v>
      </c>
      <c r="AC46" s="229">
        <v>85.275999999999996</v>
      </c>
      <c r="AD46" s="229">
        <v>21.719000000000001</v>
      </c>
      <c r="AE46" s="286">
        <v>756.75400000000002</v>
      </c>
    </row>
    <row r="47" spans="1:35" s="321" customFormat="1" ht="21" customHeight="1" x14ac:dyDescent="0.2">
      <c r="A47" s="388" t="s">
        <v>196</v>
      </c>
      <c r="B47" s="457"/>
      <c r="C47" s="388"/>
      <c r="D47" s="418"/>
      <c r="E47" s="383">
        <v>3769.9929999999999</v>
      </c>
      <c r="F47" s="383">
        <v>8156.7510000000002</v>
      </c>
      <c r="G47" s="383">
        <v>2237.02</v>
      </c>
      <c r="H47" s="383">
        <v>6400.4769999999999</v>
      </c>
      <c r="I47" s="383">
        <v>917.40099999999995</v>
      </c>
      <c r="J47" s="383">
        <v>221.959</v>
      </c>
      <c r="K47" s="383">
        <v>410.11099999999999</v>
      </c>
      <c r="L47" s="383">
        <v>95.71</v>
      </c>
      <c r="M47" s="383">
        <v>4670.5169999999998</v>
      </c>
      <c r="N47" s="383">
        <v>1794.5909999999999</v>
      </c>
      <c r="O47" s="383">
        <v>5169.1350000000002</v>
      </c>
      <c r="P47" s="383">
        <v>5384.61</v>
      </c>
      <c r="Q47" s="383">
        <v>236.83199999999999</v>
      </c>
      <c r="R47" s="388" t="s">
        <v>196</v>
      </c>
      <c r="S47" s="457"/>
      <c r="T47" s="418"/>
      <c r="U47" s="286">
        <v>929.56100000000004</v>
      </c>
      <c r="V47" s="286">
        <v>4403.1899999999996</v>
      </c>
      <c r="W47" s="286">
        <v>10334.993</v>
      </c>
      <c r="X47" s="286">
        <v>15.537000000000001</v>
      </c>
      <c r="Y47" s="286">
        <v>55148.387999999999</v>
      </c>
      <c r="Z47" s="286">
        <v>30.829000000000001</v>
      </c>
      <c r="AA47" s="286">
        <v>8257.5920000000006</v>
      </c>
      <c r="AB47" s="286">
        <v>6012.3190000000004</v>
      </c>
      <c r="AC47" s="286">
        <v>7020.2470000000003</v>
      </c>
      <c r="AD47" s="286">
        <v>4809.3180000000002</v>
      </c>
      <c r="AE47" s="286">
        <v>81278.692999999999</v>
      </c>
      <c r="AF47" s="193"/>
      <c r="AG47" s="193"/>
      <c r="AH47" s="193"/>
      <c r="AI47" s="193"/>
    </row>
    <row r="48" spans="1:35" ht="10.5" customHeight="1" x14ac:dyDescent="0.2">
      <c r="A48" s="431" t="s">
        <v>193</v>
      </c>
      <c r="B48" s="519"/>
      <c r="C48" s="520"/>
      <c r="D48" s="521"/>
      <c r="E48" s="429">
        <v>3886.2469999999998</v>
      </c>
      <c r="F48" s="429">
        <v>9021.6610000000001</v>
      </c>
      <c r="G48" s="429">
        <v>2657.3629999999998</v>
      </c>
      <c r="H48" s="429">
        <v>6524.6390000000001</v>
      </c>
      <c r="I48" s="429">
        <v>695.72500000000002</v>
      </c>
      <c r="J48" s="429">
        <v>181.56800000000001</v>
      </c>
      <c r="K48" s="429">
        <v>455.55599999999998</v>
      </c>
      <c r="L48" s="429">
        <v>156.322</v>
      </c>
      <c r="M48" s="429">
        <v>5375.4219999999996</v>
      </c>
      <c r="N48" s="429">
        <v>2026.1389999999999</v>
      </c>
      <c r="O48" s="429">
        <v>4677.2610000000004</v>
      </c>
      <c r="P48" s="429">
        <v>5839.4539999999997</v>
      </c>
      <c r="Q48" s="429">
        <v>201.245</v>
      </c>
      <c r="R48" s="431" t="s">
        <v>193</v>
      </c>
      <c r="S48" s="519"/>
      <c r="T48" s="522"/>
      <c r="U48" s="198">
        <v>953.99199999999996</v>
      </c>
      <c r="V48" s="198">
        <v>5147.7870000000003</v>
      </c>
      <c r="W48" s="198">
        <v>11253.879000000001</v>
      </c>
      <c r="X48" s="198">
        <v>54.271999999999998</v>
      </c>
      <c r="Y48" s="198">
        <v>59108.531999999999</v>
      </c>
      <c r="Z48" s="198">
        <v>29.164999999999999</v>
      </c>
      <c r="AA48" s="198">
        <v>6718.866</v>
      </c>
      <c r="AB48" s="198">
        <v>6493.5429999999997</v>
      </c>
      <c r="AC48" s="198">
        <v>7176.9040000000005</v>
      </c>
      <c r="AD48" s="198">
        <v>7490.7969999999996</v>
      </c>
      <c r="AE48" s="198">
        <v>87017.807000000001</v>
      </c>
    </row>
    <row r="49" spans="18:19" ht="21" customHeight="1" x14ac:dyDescent="0.2">
      <c r="R49" s="523"/>
      <c r="S49" s="523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7" max="47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E4A1-C34B-45BC-AC0E-7B375BBCA74A}">
  <dimension ref="A1:AJ49"/>
  <sheetViews>
    <sheetView showGridLines="0" zoomScaleNormal="100" zoomScaleSheetLayoutView="100" workbookViewId="0"/>
  </sheetViews>
  <sheetFormatPr defaultColWidth="9.140625" defaultRowHeight="12.75" x14ac:dyDescent="0.2"/>
  <cols>
    <col min="1" max="1" width="0.85546875" style="2" customWidth="1"/>
    <col min="2" max="2" width="2.5703125" style="12" customWidth="1"/>
    <col min="3" max="3" width="4.85546875" style="12" customWidth="1"/>
    <col min="4" max="4" width="27.7109375" style="13" customWidth="1"/>
    <col min="5" max="16" width="5.42578125" style="2" customWidth="1"/>
    <col min="17" max="17" width="5.42578125" style="4" customWidth="1"/>
    <col min="18" max="18" width="3.7109375" style="2" customWidth="1"/>
    <col min="19" max="19" width="4.85546875" style="2" customWidth="1"/>
    <col min="20" max="20" width="27.7109375" style="13" customWidth="1"/>
    <col min="21" max="22" width="5.42578125" style="2" customWidth="1"/>
    <col min="23" max="23" width="6.140625" style="4" bestFit="1" customWidth="1"/>
    <col min="24" max="24" width="5.42578125" style="2" customWidth="1"/>
    <col min="25" max="25" width="6.140625" style="2" bestFit="1" customWidth="1"/>
    <col min="26" max="26" width="5.42578125" style="2" customWidth="1"/>
    <col min="27" max="27" width="5.42578125" style="4" customWidth="1"/>
    <col min="28" max="30" width="5.42578125" style="2" customWidth="1"/>
    <col min="31" max="31" width="6.85546875" style="4" customWidth="1"/>
    <col min="32" max="32" width="9.140625" style="2" customWidth="1"/>
    <col min="33" max="16384" width="9.140625" style="2"/>
  </cols>
  <sheetData>
    <row r="1" spans="1:31" s="1" customFormat="1" ht="12.75" customHeight="1" x14ac:dyDescent="0.2">
      <c r="A1" s="4" t="s">
        <v>433</v>
      </c>
      <c r="B1" s="503"/>
      <c r="C1" s="503"/>
      <c r="D1" s="3"/>
      <c r="Q1" s="194"/>
      <c r="R1" s="4" t="s">
        <v>434</v>
      </c>
      <c r="S1" s="194"/>
      <c r="T1" s="3"/>
      <c r="W1" s="194"/>
      <c r="AA1" s="194"/>
      <c r="AE1" s="194"/>
    </row>
    <row r="2" spans="1:31" s="1" customFormat="1" ht="26.25" customHeight="1" x14ac:dyDescent="0.2">
      <c r="A2" s="799" t="s">
        <v>435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194"/>
      <c r="S2" s="194"/>
      <c r="T2" s="3"/>
      <c r="W2" s="194"/>
      <c r="AA2" s="194"/>
      <c r="AE2" s="194"/>
    </row>
    <row r="3" spans="1:31" s="219" customFormat="1" ht="24.6" customHeight="1" x14ac:dyDescent="0.2">
      <c r="A3" s="806" t="s">
        <v>436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T3" s="354"/>
    </row>
    <row r="4" spans="1:31" s="219" customFormat="1" ht="12.75" customHeight="1" x14ac:dyDescent="0.2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505"/>
      <c r="S4" s="505"/>
      <c r="T4" s="506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</row>
    <row r="5" spans="1:31" s="7" customFormat="1" ht="12.75" customHeight="1" x14ac:dyDescent="0.2">
      <c r="A5" s="482" t="s">
        <v>402</v>
      </c>
      <c r="B5" s="507"/>
      <c r="C5" s="507"/>
      <c r="D5" s="28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482" t="s">
        <v>402</v>
      </c>
      <c r="S5" s="5"/>
      <c r="T5" s="288"/>
      <c r="U5" s="5"/>
      <c r="V5" s="5"/>
      <c r="W5" s="6"/>
      <c r="X5" s="5"/>
      <c r="Y5" s="5"/>
      <c r="Z5" s="5"/>
      <c r="AA5" s="6"/>
      <c r="AB5" s="5"/>
      <c r="AC5" s="5"/>
      <c r="AD5" s="5"/>
      <c r="AE5" s="6"/>
    </row>
    <row r="6" spans="1:31" s="1" customFormat="1" ht="14.25" customHeight="1" x14ac:dyDescent="0.2">
      <c r="A6" s="7" t="s">
        <v>350</v>
      </c>
      <c r="B6" s="179"/>
      <c r="C6" s="179"/>
      <c r="D6" s="8"/>
      <c r="E6" s="5" t="s">
        <v>437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7" t="s">
        <v>350</v>
      </c>
      <c r="S6" s="7"/>
      <c r="T6" s="8"/>
      <c r="U6" s="5" t="s">
        <v>437</v>
      </c>
      <c r="V6" s="5"/>
      <c r="W6" s="6"/>
      <c r="X6" s="5"/>
      <c r="Y6" s="5"/>
      <c r="Z6" s="5"/>
      <c r="AA6" s="6"/>
      <c r="AB6" s="5"/>
      <c r="AC6" s="5"/>
      <c r="AD6" s="5"/>
      <c r="AE6" s="6"/>
    </row>
    <row r="7" spans="1:31" s="1" customFormat="1" ht="39.75" customHeight="1" x14ac:dyDescent="0.2">
      <c r="A7" s="9" t="s">
        <v>364</v>
      </c>
      <c r="B7" s="179"/>
      <c r="C7" s="179"/>
      <c r="D7" s="8"/>
      <c r="E7" s="508" t="s">
        <v>408</v>
      </c>
      <c r="F7" s="508" t="s">
        <v>409</v>
      </c>
      <c r="G7" s="508" t="s">
        <v>410</v>
      </c>
      <c r="H7" s="508" t="s">
        <v>411</v>
      </c>
      <c r="I7" s="508" t="s">
        <v>412</v>
      </c>
      <c r="J7" s="508" t="s">
        <v>413</v>
      </c>
      <c r="K7" s="508" t="s">
        <v>414</v>
      </c>
      <c r="L7" s="508" t="s">
        <v>415</v>
      </c>
      <c r="M7" s="508" t="s">
        <v>416</v>
      </c>
      <c r="N7" s="508" t="s">
        <v>417</v>
      </c>
      <c r="O7" s="509" t="s">
        <v>418</v>
      </c>
      <c r="P7" s="508" t="s">
        <v>419</v>
      </c>
      <c r="Q7" s="509" t="s">
        <v>420</v>
      </c>
      <c r="R7" s="9" t="s">
        <v>364</v>
      </c>
      <c r="S7" s="7"/>
      <c r="T7" s="8"/>
      <c r="U7" s="508" t="s">
        <v>421</v>
      </c>
      <c r="V7" s="509" t="s">
        <v>422</v>
      </c>
      <c r="W7" s="509" t="s">
        <v>423</v>
      </c>
      <c r="X7" s="509" t="s">
        <v>424</v>
      </c>
      <c r="Y7" s="510" t="s">
        <v>425</v>
      </c>
      <c r="Z7" s="508" t="s">
        <v>426</v>
      </c>
      <c r="AA7" s="509" t="s">
        <v>427</v>
      </c>
      <c r="AB7" s="508" t="s">
        <v>428</v>
      </c>
      <c r="AC7" s="509" t="s">
        <v>0</v>
      </c>
      <c r="AD7" s="509" t="s">
        <v>429</v>
      </c>
      <c r="AE7" s="510" t="s">
        <v>430</v>
      </c>
    </row>
    <row r="8" spans="1:31" s="516" customFormat="1" ht="9" x14ac:dyDescent="0.15">
      <c r="A8" s="511" t="s">
        <v>1</v>
      </c>
      <c r="B8" s="512"/>
      <c r="C8" s="512"/>
      <c r="D8" s="513"/>
      <c r="E8" s="514">
        <v>1</v>
      </c>
      <c r="F8" s="514">
        <v>2</v>
      </c>
      <c r="G8" s="514">
        <v>3</v>
      </c>
      <c r="H8" s="514">
        <v>4</v>
      </c>
      <c r="I8" s="514">
        <v>5</v>
      </c>
      <c r="J8" s="514">
        <v>6</v>
      </c>
      <c r="K8" s="514">
        <v>7</v>
      </c>
      <c r="L8" s="514">
        <v>8</v>
      </c>
      <c r="M8" s="514">
        <v>9</v>
      </c>
      <c r="N8" s="514">
        <v>10</v>
      </c>
      <c r="O8" s="514">
        <v>11</v>
      </c>
      <c r="P8" s="514">
        <v>12</v>
      </c>
      <c r="Q8" s="514">
        <v>13</v>
      </c>
      <c r="R8" s="514"/>
      <c r="S8" s="514"/>
      <c r="T8" s="513"/>
      <c r="U8" s="515">
        <v>14</v>
      </c>
      <c r="V8" s="515">
        <v>15</v>
      </c>
      <c r="W8" s="515">
        <v>16</v>
      </c>
      <c r="X8" s="515">
        <v>17</v>
      </c>
      <c r="Y8" s="515" t="s">
        <v>431</v>
      </c>
      <c r="Z8" s="515">
        <v>18</v>
      </c>
      <c r="AA8" s="515">
        <v>19</v>
      </c>
      <c r="AB8" s="515">
        <v>20</v>
      </c>
      <c r="AC8" s="515">
        <v>21</v>
      </c>
      <c r="AD8" s="515">
        <v>22</v>
      </c>
      <c r="AE8" s="515" t="s">
        <v>432</v>
      </c>
    </row>
    <row r="9" spans="1:31" s="516" customFormat="1" ht="12" customHeight="1" x14ac:dyDescent="0.2">
      <c r="A9" s="10"/>
      <c r="B9" s="517"/>
      <c r="C9" s="517"/>
      <c r="D9" s="518"/>
      <c r="T9" s="518"/>
    </row>
    <row r="10" spans="1:31" s="7" customFormat="1" ht="11.25" x14ac:dyDescent="0.2">
      <c r="B10" s="189">
        <v>1</v>
      </c>
      <c r="C10" s="179" t="s">
        <v>162</v>
      </c>
      <c r="D10" s="8"/>
      <c r="E10" s="229">
        <v>23.067</v>
      </c>
      <c r="F10" s="229">
        <v>139.30799999999999</v>
      </c>
      <c r="G10" s="229">
        <v>8.7859999999999996</v>
      </c>
      <c r="H10" s="229">
        <v>65.111000000000004</v>
      </c>
      <c r="I10" s="229">
        <v>10.978999999999999</v>
      </c>
      <c r="J10" s="229" t="s">
        <v>203</v>
      </c>
      <c r="K10" s="229">
        <v>37.006</v>
      </c>
      <c r="L10" s="229" t="s">
        <v>203</v>
      </c>
      <c r="M10" s="229">
        <v>19.959</v>
      </c>
      <c r="N10" s="229">
        <v>98.960999999999999</v>
      </c>
      <c r="O10" s="229">
        <v>104.11</v>
      </c>
      <c r="P10" s="229">
        <v>18.899000000000001</v>
      </c>
      <c r="Q10" s="229">
        <v>29.7</v>
      </c>
      <c r="R10" s="189">
        <v>1</v>
      </c>
      <c r="S10" s="179" t="s">
        <v>162</v>
      </c>
      <c r="T10" s="8"/>
      <c r="U10" s="229">
        <v>128.821</v>
      </c>
      <c r="V10" s="229">
        <v>97.209000000000003</v>
      </c>
      <c r="W10" s="229">
        <v>228.327</v>
      </c>
      <c r="X10" s="229" t="s">
        <v>203</v>
      </c>
      <c r="Y10" s="286">
        <v>1010.2430000000001</v>
      </c>
      <c r="Z10" s="229">
        <v>5.5030000000000001</v>
      </c>
      <c r="AA10" s="229">
        <v>77.965999999999994</v>
      </c>
      <c r="AB10" s="229">
        <v>1.9790000000000001</v>
      </c>
      <c r="AC10" s="229">
        <v>257.19099999999997</v>
      </c>
      <c r="AD10" s="229">
        <v>6.0129999999999999</v>
      </c>
      <c r="AE10" s="286">
        <v>1358.895</v>
      </c>
    </row>
    <row r="11" spans="1:31" s="7" customFormat="1" ht="11.25" x14ac:dyDescent="0.2">
      <c r="B11" s="189"/>
      <c r="C11" s="179" t="s">
        <v>11</v>
      </c>
      <c r="D11" s="8" t="s">
        <v>163</v>
      </c>
      <c r="E11" s="229">
        <v>23.067</v>
      </c>
      <c r="F11" s="229">
        <v>134.012</v>
      </c>
      <c r="G11" s="229">
        <v>3.202</v>
      </c>
      <c r="H11" s="229">
        <v>15.576000000000001</v>
      </c>
      <c r="I11" s="229">
        <v>10.978999999999999</v>
      </c>
      <c r="J11" s="229" t="s">
        <v>203</v>
      </c>
      <c r="K11" s="229">
        <v>35.777999999999999</v>
      </c>
      <c r="L11" s="229" t="s">
        <v>203</v>
      </c>
      <c r="M11" s="229">
        <v>3.9</v>
      </c>
      <c r="N11" s="229">
        <v>96.176000000000002</v>
      </c>
      <c r="O11" s="229">
        <v>89.176000000000002</v>
      </c>
      <c r="P11" s="229">
        <v>16.469000000000001</v>
      </c>
      <c r="Q11" s="229">
        <v>29.7</v>
      </c>
      <c r="R11" s="189"/>
      <c r="S11" s="179" t="s">
        <v>11</v>
      </c>
      <c r="T11" s="8" t="s">
        <v>163</v>
      </c>
      <c r="U11" s="229">
        <v>127.42</v>
      </c>
      <c r="V11" s="229">
        <v>90.805000000000007</v>
      </c>
      <c r="W11" s="229">
        <v>138.41999999999999</v>
      </c>
      <c r="X11" s="229" t="s">
        <v>203</v>
      </c>
      <c r="Y11" s="286">
        <v>814.68</v>
      </c>
      <c r="Z11" s="229">
        <v>5.5030000000000001</v>
      </c>
      <c r="AA11" s="229">
        <v>46.686999999999998</v>
      </c>
      <c r="AB11" s="229">
        <v>1.9790000000000001</v>
      </c>
      <c r="AC11" s="229">
        <v>255.03</v>
      </c>
      <c r="AD11" s="229">
        <v>3.8340000000000001</v>
      </c>
      <c r="AE11" s="286">
        <v>1127.713</v>
      </c>
    </row>
    <row r="12" spans="1:31" s="7" customFormat="1" ht="11.25" x14ac:dyDescent="0.2">
      <c r="B12" s="189"/>
      <c r="C12" s="179"/>
      <c r="D12" s="8" t="s">
        <v>164</v>
      </c>
      <c r="E12" s="229" t="s">
        <v>203</v>
      </c>
      <c r="F12" s="229" t="s">
        <v>203</v>
      </c>
      <c r="G12" s="229">
        <v>5.5839999999999996</v>
      </c>
      <c r="H12" s="229">
        <v>37.512999999999998</v>
      </c>
      <c r="I12" s="229" t="s">
        <v>203</v>
      </c>
      <c r="J12" s="229" t="s">
        <v>203</v>
      </c>
      <c r="K12" s="229">
        <v>1.228</v>
      </c>
      <c r="L12" s="229" t="s">
        <v>203</v>
      </c>
      <c r="M12" s="229">
        <v>13.054</v>
      </c>
      <c r="N12" s="229">
        <v>2.7850000000000001</v>
      </c>
      <c r="O12" s="229">
        <v>13.384</v>
      </c>
      <c r="P12" s="229">
        <v>2.4300000000000002</v>
      </c>
      <c r="Q12" s="229" t="s">
        <v>203</v>
      </c>
      <c r="R12" s="189"/>
      <c r="S12" s="179"/>
      <c r="T12" s="8" t="s">
        <v>164</v>
      </c>
      <c r="U12" s="229" t="s">
        <v>203</v>
      </c>
      <c r="V12" s="229">
        <v>2.1930000000000001</v>
      </c>
      <c r="W12" s="229">
        <v>80.543999999999997</v>
      </c>
      <c r="X12" s="229" t="s">
        <v>203</v>
      </c>
      <c r="Y12" s="286">
        <v>158.715</v>
      </c>
      <c r="Z12" s="229" t="s">
        <v>203</v>
      </c>
      <c r="AA12" s="229">
        <v>1.927</v>
      </c>
      <c r="AB12" s="229" t="s">
        <v>203</v>
      </c>
      <c r="AC12" s="229">
        <v>1.601</v>
      </c>
      <c r="AD12" s="229" t="s">
        <v>203</v>
      </c>
      <c r="AE12" s="286">
        <v>162.24299999999999</v>
      </c>
    </row>
    <row r="13" spans="1:31" s="7" customFormat="1" ht="11.25" x14ac:dyDescent="0.2">
      <c r="B13" s="189">
        <v>2</v>
      </c>
      <c r="C13" s="179" t="s">
        <v>165</v>
      </c>
      <c r="D13" s="8"/>
      <c r="E13" s="229">
        <v>3.5030000000000001</v>
      </c>
      <c r="F13" s="229">
        <v>3.2509999999999999</v>
      </c>
      <c r="G13" s="229" t="s">
        <v>203</v>
      </c>
      <c r="H13" s="229" t="s">
        <v>203</v>
      </c>
      <c r="I13" s="229" t="s">
        <v>203</v>
      </c>
      <c r="J13" s="229" t="s">
        <v>203</v>
      </c>
      <c r="K13" s="229" t="s">
        <v>203</v>
      </c>
      <c r="L13" s="229" t="s">
        <v>203</v>
      </c>
      <c r="M13" s="229" t="s">
        <v>203</v>
      </c>
      <c r="N13" s="229" t="s">
        <v>203</v>
      </c>
      <c r="O13" s="229">
        <v>19.032</v>
      </c>
      <c r="P13" s="229">
        <v>3.4009999999999998</v>
      </c>
      <c r="Q13" s="229" t="s">
        <v>203</v>
      </c>
      <c r="R13" s="189">
        <v>2</v>
      </c>
      <c r="S13" s="179" t="s">
        <v>165</v>
      </c>
      <c r="T13" s="8"/>
      <c r="U13" s="229" t="s">
        <v>203</v>
      </c>
      <c r="V13" s="229">
        <v>156.82400000000001</v>
      </c>
      <c r="W13" s="229">
        <v>7.8630000000000004</v>
      </c>
      <c r="X13" s="229" t="s">
        <v>203</v>
      </c>
      <c r="Y13" s="286">
        <v>193.874</v>
      </c>
      <c r="Z13" s="229" t="s">
        <v>203</v>
      </c>
      <c r="AA13" s="229">
        <v>2.819</v>
      </c>
      <c r="AB13" s="229" t="s">
        <v>203</v>
      </c>
      <c r="AC13" s="229" t="s">
        <v>203</v>
      </c>
      <c r="AD13" s="229">
        <v>93.863</v>
      </c>
      <c r="AE13" s="286">
        <v>290.55599999999998</v>
      </c>
    </row>
    <row r="14" spans="1:31" s="7" customFormat="1" ht="11.25" customHeight="1" x14ac:dyDescent="0.2">
      <c r="B14" s="189"/>
      <c r="C14" s="179" t="s">
        <v>11</v>
      </c>
      <c r="D14" s="8" t="s">
        <v>166</v>
      </c>
      <c r="E14" s="229" t="s">
        <v>203</v>
      </c>
      <c r="F14" s="229">
        <v>3.2509999999999999</v>
      </c>
      <c r="G14" s="229" t="s">
        <v>203</v>
      </c>
      <c r="H14" s="229" t="s">
        <v>203</v>
      </c>
      <c r="I14" s="229" t="s">
        <v>203</v>
      </c>
      <c r="J14" s="229" t="s">
        <v>203</v>
      </c>
      <c r="K14" s="229" t="s">
        <v>203</v>
      </c>
      <c r="L14" s="229" t="s">
        <v>203</v>
      </c>
      <c r="M14" s="229" t="s">
        <v>203</v>
      </c>
      <c r="N14" s="229" t="s">
        <v>203</v>
      </c>
      <c r="O14" s="229" t="s">
        <v>203</v>
      </c>
      <c r="P14" s="229" t="s">
        <v>203</v>
      </c>
      <c r="Q14" s="229" t="s">
        <v>203</v>
      </c>
      <c r="R14" s="189"/>
      <c r="S14" s="179" t="s">
        <v>11</v>
      </c>
      <c r="T14" s="8" t="s">
        <v>166</v>
      </c>
      <c r="U14" s="229" t="s">
        <v>203</v>
      </c>
      <c r="V14" s="229">
        <v>153.327</v>
      </c>
      <c r="W14" s="229" t="s">
        <v>203</v>
      </c>
      <c r="X14" s="229" t="s">
        <v>203</v>
      </c>
      <c r="Y14" s="286">
        <v>156.578</v>
      </c>
      <c r="Z14" s="229" t="s">
        <v>203</v>
      </c>
      <c r="AA14" s="229" t="s">
        <v>203</v>
      </c>
      <c r="AB14" s="229" t="s">
        <v>203</v>
      </c>
      <c r="AC14" s="229" t="s">
        <v>203</v>
      </c>
      <c r="AD14" s="229">
        <v>83.114999999999995</v>
      </c>
      <c r="AE14" s="286">
        <v>239.69299999999998</v>
      </c>
    </row>
    <row r="15" spans="1:31" s="7" customFormat="1" ht="11.25" x14ac:dyDescent="0.2">
      <c r="B15" s="189">
        <v>3</v>
      </c>
      <c r="C15" s="179" t="s">
        <v>167</v>
      </c>
      <c r="D15" s="8"/>
      <c r="E15" s="229">
        <v>89.046000000000006</v>
      </c>
      <c r="F15" s="229">
        <v>329.851</v>
      </c>
      <c r="G15" s="229">
        <v>141.589</v>
      </c>
      <c r="H15" s="229">
        <v>2925.038</v>
      </c>
      <c r="I15" s="229">
        <v>55.954999999999998</v>
      </c>
      <c r="J15" s="229">
        <v>3.2349999999999999</v>
      </c>
      <c r="K15" s="229" t="s">
        <v>203</v>
      </c>
      <c r="L15" s="229" t="s">
        <v>203</v>
      </c>
      <c r="M15" s="229">
        <v>55.212000000000003</v>
      </c>
      <c r="N15" s="229">
        <v>47.994999999999997</v>
      </c>
      <c r="O15" s="229">
        <v>219.45099999999999</v>
      </c>
      <c r="P15" s="229">
        <v>356.245</v>
      </c>
      <c r="Q15" s="229">
        <v>5.2679999999999998</v>
      </c>
      <c r="R15" s="189">
        <v>3</v>
      </c>
      <c r="S15" s="179" t="s">
        <v>167</v>
      </c>
      <c r="T15" s="8"/>
      <c r="U15" s="229">
        <v>8.4030000000000005</v>
      </c>
      <c r="V15" s="229">
        <v>245.851</v>
      </c>
      <c r="W15" s="229">
        <v>323.43200000000002</v>
      </c>
      <c r="X15" s="229" t="s">
        <v>203</v>
      </c>
      <c r="Y15" s="286">
        <v>4806.5709999999999</v>
      </c>
      <c r="Z15" s="229" t="s">
        <v>203</v>
      </c>
      <c r="AA15" s="229">
        <v>269.435</v>
      </c>
      <c r="AB15" s="229">
        <v>109.825</v>
      </c>
      <c r="AC15" s="229">
        <v>460.53300000000002</v>
      </c>
      <c r="AD15" s="229">
        <v>13.430999999999999</v>
      </c>
      <c r="AE15" s="286">
        <v>5659.7950000000001</v>
      </c>
    </row>
    <row r="16" spans="1:31" s="7" customFormat="1" ht="11.25" customHeight="1" x14ac:dyDescent="0.2">
      <c r="B16" s="189"/>
      <c r="C16" s="179" t="s">
        <v>11</v>
      </c>
      <c r="D16" s="8" t="s">
        <v>168</v>
      </c>
      <c r="E16" s="229" t="s">
        <v>203</v>
      </c>
      <c r="F16" s="229">
        <v>315.01900000000001</v>
      </c>
      <c r="G16" s="229">
        <v>137.12700000000001</v>
      </c>
      <c r="H16" s="229">
        <v>862.30899999999997</v>
      </c>
      <c r="I16" s="229" t="s">
        <v>203</v>
      </c>
      <c r="J16" s="229" t="s">
        <v>203</v>
      </c>
      <c r="K16" s="229" t="s">
        <v>203</v>
      </c>
      <c r="L16" s="229" t="s">
        <v>203</v>
      </c>
      <c r="M16" s="229">
        <v>45.152000000000001</v>
      </c>
      <c r="N16" s="229">
        <v>47.994999999999997</v>
      </c>
      <c r="O16" s="229">
        <v>4.91</v>
      </c>
      <c r="P16" s="229">
        <v>310.024</v>
      </c>
      <c r="Q16" s="229">
        <v>5.2679999999999998</v>
      </c>
      <c r="R16" s="189"/>
      <c r="S16" s="179" t="s">
        <v>11</v>
      </c>
      <c r="T16" s="8" t="s">
        <v>168</v>
      </c>
      <c r="U16" s="229" t="s">
        <v>203</v>
      </c>
      <c r="V16" s="229">
        <v>6.2519999999999998</v>
      </c>
      <c r="W16" s="229">
        <v>127.523</v>
      </c>
      <c r="X16" s="229" t="s">
        <v>203</v>
      </c>
      <c r="Y16" s="286">
        <v>1861.579</v>
      </c>
      <c r="Z16" s="229" t="s">
        <v>203</v>
      </c>
      <c r="AA16" s="229">
        <v>62.628</v>
      </c>
      <c r="AB16" s="229">
        <v>109.825</v>
      </c>
      <c r="AC16" s="229" t="s">
        <v>203</v>
      </c>
      <c r="AD16" s="229">
        <v>8.1579999999999995</v>
      </c>
      <c r="AE16" s="286">
        <v>2042.1899999999998</v>
      </c>
    </row>
    <row r="17" spans="2:31" s="7" customFormat="1" ht="11.25" x14ac:dyDescent="0.2">
      <c r="B17" s="189"/>
      <c r="C17" s="179"/>
      <c r="D17" s="8" t="s">
        <v>169</v>
      </c>
      <c r="E17" s="229">
        <v>50.048999999999999</v>
      </c>
      <c r="F17" s="229">
        <v>13.592000000000001</v>
      </c>
      <c r="G17" s="229" t="s">
        <v>203</v>
      </c>
      <c r="H17" s="229">
        <v>1816.1030000000001</v>
      </c>
      <c r="I17" s="229">
        <v>53.838999999999999</v>
      </c>
      <c r="J17" s="229" t="s">
        <v>203</v>
      </c>
      <c r="K17" s="229" t="s">
        <v>203</v>
      </c>
      <c r="L17" s="229" t="s">
        <v>203</v>
      </c>
      <c r="M17" s="229" t="s">
        <v>203</v>
      </c>
      <c r="N17" s="229" t="s">
        <v>203</v>
      </c>
      <c r="O17" s="229">
        <v>49.167999999999999</v>
      </c>
      <c r="P17" s="229">
        <v>14.504</v>
      </c>
      <c r="Q17" s="229" t="s">
        <v>203</v>
      </c>
      <c r="R17" s="189"/>
      <c r="S17" s="179"/>
      <c r="T17" s="8" t="s">
        <v>169</v>
      </c>
      <c r="U17" s="229">
        <v>8.4030000000000005</v>
      </c>
      <c r="V17" s="229">
        <v>210.98</v>
      </c>
      <c r="W17" s="229">
        <v>184.32599999999999</v>
      </c>
      <c r="X17" s="229" t="s">
        <v>203</v>
      </c>
      <c r="Y17" s="286">
        <v>2400.9639999999999</v>
      </c>
      <c r="Z17" s="229" t="s">
        <v>203</v>
      </c>
      <c r="AA17" s="229" t="s">
        <v>203</v>
      </c>
      <c r="AB17" s="229" t="s">
        <v>203</v>
      </c>
      <c r="AC17" s="229">
        <v>291.36500000000001</v>
      </c>
      <c r="AD17" s="229" t="s">
        <v>203</v>
      </c>
      <c r="AE17" s="286">
        <v>2692.3289999999997</v>
      </c>
    </row>
    <row r="18" spans="2:31" s="7" customFormat="1" ht="11.25" x14ac:dyDescent="0.2">
      <c r="B18" s="189"/>
      <c r="C18" s="179"/>
      <c r="D18" s="8" t="s">
        <v>170</v>
      </c>
      <c r="E18" s="229">
        <v>32.462000000000003</v>
      </c>
      <c r="F18" s="229" t="s">
        <v>203</v>
      </c>
      <c r="G18" s="229" t="s">
        <v>203</v>
      </c>
      <c r="H18" s="229">
        <v>244.47900000000001</v>
      </c>
      <c r="I18" s="229" t="s">
        <v>203</v>
      </c>
      <c r="J18" s="229" t="s">
        <v>203</v>
      </c>
      <c r="K18" s="229" t="s">
        <v>203</v>
      </c>
      <c r="L18" s="229" t="s">
        <v>203</v>
      </c>
      <c r="M18" s="229">
        <v>10.06</v>
      </c>
      <c r="N18" s="229" t="s">
        <v>203</v>
      </c>
      <c r="O18" s="229">
        <v>44.584000000000003</v>
      </c>
      <c r="P18" s="229">
        <v>31.716999999999999</v>
      </c>
      <c r="Q18" s="229" t="s">
        <v>203</v>
      </c>
      <c r="R18" s="189"/>
      <c r="S18" s="179"/>
      <c r="T18" s="8" t="s">
        <v>170</v>
      </c>
      <c r="U18" s="229" t="s">
        <v>203</v>
      </c>
      <c r="V18" s="229">
        <v>22.120999999999999</v>
      </c>
      <c r="W18" s="229">
        <v>5.0039999999999996</v>
      </c>
      <c r="X18" s="229" t="s">
        <v>203</v>
      </c>
      <c r="Y18" s="286">
        <v>390.42700000000002</v>
      </c>
      <c r="Z18" s="229" t="s">
        <v>203</v>
      </c>
      <c r="AA18" s="229">
        <v>138.99100000000001</v>
      </c>
      <c r="AB18" s="229" t="s">
        <v>203</v>
      </c>
      <c r="AC18" s="229" t="s">
        <v>203</v>
      </c>
      <c r="AD18" s="229">
        <v>5.2729999999999997</v>
      </c>
      <c r="AE18" s="286">
        <v>534.69100000000003</v>
      </c>
    </row>
    <row r="19" spans="2:31" s="7" customFormat="1" ht="11.25" x14ac:dyDescent="0.2">
      <c r="B19" s="189">
        <v>4</v>
      </c>
      <c r="C19" s="179" t="s">
        <v>171</v>
      </c>
      <c r="D19" s="8"/>
      <c r="E19" s="229" t="s">
        <v>203</v>
      </c>
      <c r="F19" s="229" t="s">
        <v>203</v>
      </c>
      <c r="G19" s="229" t="s">
        <v>203</v>
      </c>
      <c r="H19" s="229" t="s">
        <v>203</v>
      </c>
      <c r="I19" s="229" t="s">
        <v>203</v>
      </c>
      <c r="J19" s="229" t="s">
        <v>203</v>
      </c>
      <c r="K19" s="229" t="s">
        <v>203</v>
      </c>
      <c r="L19" s="229" t="s">
        <v>203</v>
      </c>
      <c r="M19" s="229" t="s">
        <v>203</v>
      </c>
      <c r="N19" s="229" t="s">
        <v>203</v>
      </c>
      <c r="O19" s="229" t="s">
        <v>203</v>
      </c>
      <c r="P19" s="229" t="s">
        <v>203</v>
      </c>
      <c r="Q19" s="229" t="s">
        <v>203</v>
      </c>
      <c r="R19" s="189">
        <v>4</v>
      </c>
      <c r="S19" s="179" t="s">
        <v>171</v>
      </c>
      <c r="T19" s="8"/>
      <c r="U19" s="229">
        <v>10.002000000000001</v>
      </c>
      <c r="V19" s="229">
        <v>20.119</v>
      </c>
      <c r="W19" s="229" t="s">
        <v>203</v>
      </c>
      <c r="X19" s="229" t="s">
        <v>203</v>
      </c>
      <c r="Y19" s="286">
        <v>30.120999999999999</v>
      </c>
      <c r="Z19" s="229" t="s">
        <v>203</v>
      </c>
      <c r="AA19" s="229" t="s">
        <v>203</v>
      </c>
      <c r="AB19" s="229">
        <v>2.5009999999999999</v>
      </c>
      <c r="AC19" s="229">
        <v>25.085000000000001</v>
      </c>
      <c r="AD19" s="229" t="s">
        <v>203</v>
      </c>
      <c r="AE19" s="286">
        <v>57.707000000000001</v>
      </c>
    </row>
    <row r="20" spans="2:31" s="7" customFormat="1" ht="11.25" x14ac:dyDescent="0.2">
      <c r="B20" s="189">
        <v>5</v>
      </c>
      <c r="C20" s="179" t="s">
        <v>172</v>
      </c>
      <c r="D20" s="8"/>
      <c r="E20" s="229" t="s">
        <v>203</v>
      </c>
      <c r="F20" s="229" t="s">
        <v>203</v>
      </c>
      <c r="G20" s="229" t="s">
        <v>203</v>
      </c>
      <c r="H20" s="229" t="s">
        <v>203</v>
      </c>
      <c r="I20" s="229" t="s">
        <v>203</v>
      </c>
      <c r="J20" s="229" t="s">
        <v>203</v>
      </c>
      <c r="K20" s="229" t="s">
        <v>203</v>
      </c>
      <c r="L20" s="229" t="s">
        <v>203</v>
      </c>
      <c r="M20" s="229" t="s">
        <v>203</v>
      </c>
      <c r="N20" s="229" t="s">
        <v>203</v>
      </c>
      <c r="O20" s="229" t="s">
        <v>203</v>
      </c>
      <c r="P20" s="229" t="s">
        <v>203</v>
      </c>
      <c r="Q20" s="229" t="s">
        <v>203</v>
      </c>
      <c r="R20" s="189">
        <v>5</v>
      </c>
      <c r="S20" s="179" t="s">
        <v>172</v>
      </c>
      <c r="T20" s="8"/>
      <c r="U20" s="229" t="s">
        <v>203</v>
      </c>
      <c r="V20" s="229" t="s">
        <v>203</v>
      </c>
      <c r="W20" s="229" t="s">
        <v>203</v>
      </c>
      <c r="X20" s="229" t="s">
        <v>203</v>
      </c>
      <c r="Y20" s="286" t="s">
        <v>203</v>
      </c>
      <c r="Z20" s="229" t="s">
        <v>203</v>
      </c>
      <c r="AA20" s="229" t="s">
        <v>203</v>
      </c>
      <c r="AB20" s="229" t="s">
        <v>203</v>
      </c>
      <c r="AC20" s="229" t="s">
        <v>203</v>
      </c>
      <c r="AD20" s="229" t="s">
        <v>203</v>
      </c>
      <c r="AE20" s="286" t="s">
        <v>203</v>
      </c>
    </row>
    <row r="21" spans="2:31" s="7" customFormat="1" ht="11.25" x14ac:dyDescent="0.2">
      <c r="B21" s="189">
        <v>6</v>
      </c>
      <c r="C21" s="179" t="s">
        <v>233</v>
      </c>
      <c r="D21" s="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89">
        <v>6</v>
      </c>
      <c r="S21" s="179" t="s">
        <v>233</v>
      </c>
      <c r="T21" s="8"/>
      <c r="U21" s="59"/>
      <c r="V21" s="59"/>
      <c r="W21" s="59"/>
      <c r="X21" s="59"/>
      <c r="Y21" s="60"/>
      <c r="Z21" s="59"/>
      <c r="AA21" s="59"/>
      <c r="AB21" s="59"/>
      <c r="AC21" s="59"/>
      <c r="AD21" s="59"/>
      <c r="AE21" s="60"/>
    </row>
    <row r="22" spans="2:31" s="7" customFormat="1" ht="11.25" x14ac:dyDescent="0.2">
      <c r="B22" s="189"/>
      <c r="C22" s="179" t="s">
        <v>234</v>
      </c>
      <c r="D22" s="8"/>
      <c r="E22" s="229">
        <v>34.109000000000002</v>
      </c>
      <c r="F22" s="229">
        <v>19.853000000000002</v>
      </c>
      <c r="G22" s="229">
        <v>7.6260000000000003</v>
      </c>
      <c r="H22" s="229">
        <v>116.944</v>
      </c>
      <c r="I22" s="229">
        <v>172.14699999999999</v>
      </c>
      <c r="J22" s="229">
        <v>5.3319999999999999</v>
      </c>
      <c r="K22" s="229">
        <v>46.015999999999998</v>
      </c>
      <c r="L22" s="229">
        <v>83.644000000000005</v>
      </c>
      <c r="M22" s="229">
        <v>29.457000000000001</v>
      </c>
      <c r="N22" s="229" t="s">
        <v>203</v>
      </c>
      <c r="O22" s="229">
        <v>1664.4970000000001</v>
      </c>
      <c r="P22" s="229">
        <v>84.641000000000005</v>
      </c>
      <c r="Q22" s="229">
        <v>34.213999999999999</v>
      </c>
      <c r="R22" s="189"/>
      <c r="S22" s="179" t="s">
        <v>234</v>
      </c>
      <c r="T22" s="8"/>
      <c r="U22" s="229">
        <v>297.69799999999998</v>
      </c>
      <c r="V22" s="229">
        <v>1870.9760000000001</v>
      </c>
      <c r="W22" s="229">
        <v>1743.7529999999999</v>
      </c>
      <c r="X22" s="229" t="s">
        <v>203</v>
      </c>
      <c r="Y22" s="286">
        <v>6210.9070000000002</v>
      </c>
      <c r="Z22" s="229">
        <v>4.2519999999999998</v>
      </c>
      <c r="AA22" s="229">
        <v>30.652999999999999</v>
      </c>
      <c r="AB22" s="229">
        <v>31.387</v>
      </c>
      <c r="AC22" s="229">
        <v>1750.8150000000001</v>
      </c>
      <c r="AD22" s="229">
        <v>115.934</v>
      </c>
      <c r="AE22" s="286">
        <v>8143.9480000000003</v>
      </c>
    </row>
    <row r="23" spans="2:31" s="7" customFormat="1" ht="11.25" x14ac:dyDescent="0.2">
      <c r="B23" s="189"/>
      <c r="C23" s="179" t="s">
        <v>11</v>
      </c>
      <c r="D23" s="8" t="s">
        <v>173</v>
      </c>
      <c r="E23" s="229">
        <v>11.493</v>
      </c>
      <c r="F23" s="229" t="s">
        <v>203</v>
      </c>
      <c r="G23" s="229" t="s">
        <v>203</v>
      </c>
      <c r="H23" s="229">
        <v>27.402999999999999</v>
      </c>
      <c r="I23" s="229">
        <v>52.439</v>
      </c>
      <c r="J23" s="229" t="s">
        <v>203</v>
      </c>
      <c r="K23" s="229">
        <v>27.414000000000001</v>
      </c>
      <c r="L23" s="229">
        <v>0.245</v>
      </c>
      <c r="M23" s="229">
        <v>2.3580000000000001</v>
      </c>
      <c r="N23" s="229" t="s">
        <v>203</v>
      </c>
      <c r="O23" s="229">
        <v>221.92699999999999</v>
      </c>
      <c r="P23" s="229">
        <v>1.829</v>
      </c>
      <c r="Q23" s="229" t="s">
        <v>203</v>
      </c>
      <c r="R23" s="189"/>
      <c r="S23" s="179" t="s">
        <v>11</v>
      </c>
      <c r="T23" s="8" t="s">
        <v>173</v>
      </c>
      <c r="U23" s="229">
        <v>38.021999999999998</v>
      </c>
      <c r="V23" s="229">
        <v>1168.8720000000001</v>
      </c>
      <c r="W23" s="229">
        <v>76.138000000000005</v>
      </c>
      <c r="X23" s="229" t="s">
        <v>203</v>
      </c>
      <c r="Y23" s="286">
        <v>1628.14</v>
      </c>
      <c r="Z23" s="229">
        <v>4.2519999999999998</v>
      </c>
      <c r="AA23" s="229">
        <v>0.64800000000000002</v>
      </c>
      <c r="AB23" s="229">
        <v>31.387</v>
      </c>
      <c r="AC23" s="229">
        <v>1356.163</v>
      </c>
      <c r="AD23" s="229">
        <v>82.448999999999998</v>
      </c>
      <c r="AE23" s="286">
        <v>3103.0390000000002</v>
      </c>
    </row>
    <row r="24" spans="2:31" s="7" customFormat="1" ht="11.25" x14ac:dyDescent="0.2">
      <c r="B24" s="189"/>
      <c r="C24" s="179"/>
      <c r="D24" s="8" t="s">
        <v>174</v>
      </c>
      <c r="E24" s="229" t="s">
        <v>203</v>
      </c>
      <c r="F24" s="229">
        <v>17.853000000000002</v>
      </c>
      <c r="G24" s="229">
        <v>6.3940000000000001</v>
      </c>
      <c r="H24" s="229">
        <v>17.228000000000002</v>
      </c>
      <c r="I24" s="229" t="s">
        <v>203</v>
      </c>
      <c r="J24" s="229" t="s">
        <v>203</v>
      </c>
      <c r="K24" s="229" t="s">
        <v>203</v>
      </c>
      <c r="L24" s="229" t="s">
        <v>203</v>
      </c>
      <c r="M24" s="229">
        <v>27.099</v>
      </c>
      <c r="N24" s="229" t="s">
        <v>203</v>
      </c>
      <c r="O24" s="229" t="s">
        <v>203</v>
      </c>
      <c r="P24" s="229" t="s">
        <v>203</v>
      </c>
      <c r="Q24" s="229" t="s">
        <v>203</v>
      </c>
      <c r="R24" s="189"/>
      <c r="S24" s="179"/>
      <c r="T24" s="8" t="s">
        <v>174</v>
      </c>
      <c r="U24" s="229" t="s">
        <v>203</v>
      </c>
      <c r="V24" s="229">
        <v>3.6869999999999998</v>
      </c>
      <c r="W24" s="229" t="s">
        <v>203</v>
      </c>
      <c r="X24" s="229" t="s">
        <v>203</v>
      </c>
      <c r="Y24" s="286">
        <v>72.260999999999996</v>
      </c>
      <c r="Z24" s="229" t="s">
        <v>203</v>
      </c>
      <c r="AA24" s="229">
        <v>3.3279999999999998</v>
      </c>
      <c r="AB24" s="229" t="s">
        <v>203</v>
      </c>
      <c r="AC24" s="229">
        <v>1.7290000000000001</v>
      </c>
      <c r="AD24" s="229">
        <v>14.536</v>
      </c>
      <c r="AE24" s="286">
        <v>91.853999999999999</v>
      </c>
    </row>
    <row r="25" spans="2:31" s="7" customFormat="1" ht="11.25" x14ac:dyDescent="0.2">
      <c r="B25" s="189"/>
      <c r="C25" s="179"/>
      <c r="D25" s="8" t="s">
        <v>175</v>
      </c>
      <c r="E25" s="229">
        <v>8.6839999999999993</v>
      </c>
      <c r="F25" s="229">
        <v>2</v>
      </c>
      <c r="G25" s="229" t="s">
        <v>203</v>
      </c>
      <c r="H25" s="229">
        <v>38.158000000000001</v>
      </c>
      <c r="I25" s="229">
        <v>119.708</v>
      </c>
      <c r="J25" s="229">
        <v>4.6289999999999996</v>
      </c>
      <c r="K25" s="229" t="s">
        <v>203</v>
      </c>
      <c r="L25" s="229">
        <v>78.349000000000004</v>
      </c>
      <c r="M25" s="229" t="s">
        <v>203</v>
      </c>
      <c r="N25" s="229" t="s">
        <v>203</v>
      </c>
      <c r="O25" s="229">
        <v>907.827</v>
      </c>
      <c r="P25" s="229">
        <v>76.8</v>
      </c>
      <c r="Q25" s="229">
        <v>34.213999999999999</v>
      </c>
      <c r="R25" s="189"/>
      <c r="S25" s="179"/>
      <c r="T25" s="8" t="s">
        <v>175</v>
      </c>
      <c r="U25" s="229">
        <v>195.18199999999999</v>
      </c>
      <c r="V25" s="229">
        <v>222.613</v>
      </c>
      <c r="W25" s="229">
        <v>532.36</v>
      </c>
      <c r="X25" s="229" t="s">
        <v>203</v>
      </c>
      <c r="Y25" s="286">
        <v>2220.5239999999999</v>
      </c>
      <c r="Z25" s="229" t="s">
        <v>203</v>
      </c>
      <c r="AA25" s="229">
        <v>26.677</v>
      </c>
      <c r="AB25" s="229" t="s">
        <v>203</v>
      </c>
      <c r="AC25" s="229">
        <v>165.33</v>
      </c>
      <c r="AD25" s="229">
        <v>18.949000000000002</v>
      </c>
      <c r="AE25" s="286">
        <v>2431.48</v>
      </c>
    </row>
    <row r="26" spans="2:31" s="7" customFormat="1" ht="11.25" x14ac:dyDescent="0.2">
      <c r="B26" s="189"/>
      <c r="C26" s="179"/>
      <c r="D26" s="8" t="s">
        <v>176</v>
      </c>
      <c r="E26" s="229">
        <v>13.932</v>
      </c>
      <c r="F26" s="229" t="s">
        <v>203</v>
      </c>
      <c r="G26" s="229">
        <v>1.232</v>
      </c>
      <c r="H26" s="229">
        <v>33.603000000000002</v>
      </c>
      <c r="I26" s="229" t="s">
        <v>203</v>
      </c>
      <c r="J26" s="229">
        <v>0.70299999999999996</v>
      </c>
      <c r="K26" s="229">
        <v>18.602</v>
      </c>
      <c r="L26" s="229">
        <v>5.05</v>
      </c>
      <c r="M26" s="229" t="s">
        <v>203</v>
      </c>
      <c r="N26" s="229" t="s">
        <v>203</v>
      </c>
      <c r="O26" s="229">
        <v>534.74300000000005</v>
      </c>
      <c r="P26" s="229">
        <v>6.0119999999999996</v>
      </c>
      <c r="Q26" s="229" t="s">
        <v>203</v>
      </c>
      <c r="R26" s="189"/>
      <c r="S26" s="179"/>
      <c r="T26" s="8" t="s">
        <v>176</v>
      </c>
      <c r="U26" s="229">
        <v>64.494</v>
      </c>
      <c r="V26" s="229">
        <v>468.09300000000002</v>
      </c>
      <c r="W26" s="229">
        <v>1135.2550000000001</v>
      </c>
      <c r="X26" s="229" t="s">
        <v>203</v>
      </c>
      <c r="Y26" s="286">
        <v>2281.7190000000001</v>
      </c>
      <c r="Z26" s="229" t="s">
        <v>203</v>
      </c>
      <c r="AA26" s="229" t="s">
        <v>203</v>
      </c>
      <c r="AB26" s="229" t="s">
        <v>203</v>
      </c>
      <c r="AC26" s="229">
        <v>227.59299999999999</v>
      </c>
      <c r="AD26" s="229" t="s">
        <v>203</v>
      </c>
      <c r="AE26" s="286">
        <v>2509.3119999999999</v>
      </c>
    </row>
    <row r="27" spans="2:31" s="7" customFormat="1" ht="11.25" x14ac:dyDescent="0.2">
      <c r="B27" s="189">
        <v>7</v>
      </c>
      <c r="C27" s="179" t="s">
        <v>235</v>
      </c>
      <c r="D27" s="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189">
        <v>7</v>
      </c>
      <c r="S27" s="179" t="s">
        <v>235</v>
      </c>
      <c r="T27" s="8"/>
      <c r="U27" s="59"/>
      <c r="V27" s="59"/>
      <c r="W27" s="59"/>
      <c r="X27" s="59"/>
      <c r="Y27" s="60"/>
      <c r="Z27" s="59"/>
      <c r="AA27" s="59"/>
      <c r="AB27" s="59"/>
      <c r="AC27" s="59"/>
      <c r="AD27" s="59"/>
      <c r="AE27" s="60"/>
    </row>
    <row r="28" spans="2:31" s="7" customFormat="1" ht="11.25" x14ac:dyDescent="0.2">
      <c r="B28" s="189"/>
      <c r="C28" s="179" t="s">
        <v>236</v>
      </c>
      <c r="D28" s="8"/>
      <c r="E28" s="229">
        <v>1130.2</v>
      </c>
      <c r="F28" s="229">
        <v>1160.027</v>
      </c>
      <c r="G28" s="229">
        <v>64.197999999999993</v>
      </c>
      <c r="H28" s="229">
        <v>1620.2149999999999</v>
      </c>
      <c r="I28" s="229">
        <v>256.488</v>
      </c>
      <c r="J28" s="229">
        <v>20.016999999999999</v>
      </c>
      <c r="K28" s="229">
        <v>194.89400000000001</v>
      </c>
      <c r="L28" s="229">
        <v>2.52</v>
      </c>
      <c r="M28" s="229">
        <v>0.86</v>
      </c>
      <c r="N28" s="229" t="s">
        <v>203</v>
      </c>
      <c r="O28" s="229">
        <v>1541.154</v>
      </c>
      <c r="P28" s="229">
        <v>188.72</v>
      </c>
      <c r="Q28" s="229">
        <v>147.14599999999999</v>
      </c>
      <c r="R28" s="189"/>
      <c r="S28" s="179" t="s">
        <v>236</v>
      </c>
      <c r="T28" s="8"/>
      <c r="U28" s="229">
        <v>564.45500000000004</v>
      </c>
      <c r="V28" s="229">
        <v>1897.4960000000001</v>
      </c>
      <c r="W28" s="229">
        <v>692.21500000000003</v>
      </c>
      <c r="X28" s="229">
        <v>35.942999999999998</v>
      </c>
      <c r="Y28" s="286">
        <v>9516.5480000000007</v>
      </c>
      <c r="Z28" s="229">
        <v>10.986000000000001</v>
      </c>
      <c r="AA28" s="229">
        <v>2406.2130000000002</v>
      </c>
      <c r="AB28" s="229">
        <v>91.697999999999993</v>
      </c>
      <c r="AC28" s="229">
        <v>414.82400000000001</v>
      </c>
      <c r="AD28" s="229">
        <v>2005.193</v>
      </c>
      <c r="AE28" s="286">
        <v>14445.462</v>
      </c>
    </row>
    <row r="29" spans="2:31" s="7" customFormat="1" ht="11.25" x14ac:dyDescent="0.2">
      <c r="B29" s="189"/>
      <c r="C29" s="179" t="s">
        <v>11</v>
      </c>
      <c r="D29" s="8" t="s">
        <v>177</v>
      </c>
      <c r="E29" s="229">
        <v>1130.2</v>
      </c>
      <c r="F29" s="229">
        <v>1160.027</v>
      </c>
      <c r="G29" s="229">
        <v>64.197999999999993</v>
      </c>
      <c r="H29" s="229">
        <v>1596.722</v>
      </c>
      <c r="I29" s="229">
        <v>256.488</v>
      </c>
      <c r="J29" s="229">
        <v>20.016999999999999</v>
      </c>
      <c r="K29" s="229">
        <v>194.89400000000001</v>
      </c>
      <c r="L29" s="229">
        <v>2.52</v>
      </c>
      <c r="M29" s="229" t="s">
        <v>203</v>
      </c>
      <c r="N29" s="229" t="s">
        <v>203</v>
      </c>
      <c r="O29" s="229">
        <v>1512.4449999999999</v>
      </c>
      <c r="P29" s="229">
        <v>188.72</v>
      </c>
      <c r="Q29" s="229">
        <v>147.14599999999999</v>
      </c>
      <c r="R29" s="189"/>
      <c r="S29" s="179" t="s">
        <v>11</v>
      </c>
      <c r="T29" s="8" t="s">
        <v>177</v>
      </c>
      <c r="U29" s="229">
        <v>564.45500000000004</v>
      </c>
      <c r="V29" s="229">
        <v>1881.64</v>
      </c>
      <c r="W29" s="229">
        <v>684.59699999999998</v>
      </c>
      <c r="X29" s="229">
        <v>35.942999999999998</v>
      </c>
      <c r="Y29" s="286">
        <v>9440.0120000000006</v>
      </c>
      <c r="Z29" s="229">
        <v>10.986000000000001</v>
      </c>
      <c r="AA29" s="229">
        <v>2406.2130000000002</v>
      </c>
      <c r="AB29" s="229">
        <v>91.697999999999993</v>
      </c>
      <c r="AC29" s="229">
        <v>414.82400000000001</v>
      </c>
      <c r="AD29" s="229">
        <v>2005.193</v>
      </c>
      <c r="AE29" s="286">
        <v>14368.925999999999</v>
      </c>
    </row>
    <row r="30" spans="2:31" s="7" customFormat="1" ht="11.25" x14ac:dyDescent="0.2">
      <c r="B30" s="189">
        <v>8</v>
      </c>
      <c r="C30" s="179" t="s">
        <v>237</v>
      </c>
      <c r="D30" s="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89">
        <v>8</v>
      </c>
      <c r="S30" s="179" t="s">
        <v>237</v>
      </c>
      <c r="T30" s="8"/>
      <c r="U30" s="59"/>
      <c r="V30" s="59"/>
      <c r="W30" s="59"/>
      <c r="X30" s="59"/>
      <c r="Y30" s="60"/>
      <c r="Z30" s="59"/>
      <c r="AA30" s="59"/>
      <c r="AB30" s="59"/>
      <c r="AC30" s="59"/>
      <c r="AD30" s="59"/>
      <c r="AE30" s="60"/>
    </row>
    <row r="31" spans="2:31" s="7" customFormat="1" ht="11.25" x14ac:dyDescent="0.2">
      <c r="B31" s="189"/>
      <c r="C31" s="179" t="s">
        <v>238</v>
      </c>
      <c r="D31" s="8"/>
      <c r="E31" s="229">
        <v>118.02</v>
      </c>
      <c r="F31" s="229">
        <v>76.549000000000007</v>
      </c>
      <c r="G31" s="229">
        <v>2.9980000000000002</v>
      </c>
      <c r="H31" s="229">
        <v>124.52200000000001</v>
      </c>
      <c r="I31" s="229">
        <v>7.6289999999999996</v>
      </c>
      <c r="J31" s="229" t="s">
        <v>203</v>
      </c>
      <c r="K31" s="229">
        <v>26.997</v>
      </c>
      <c r="L31" s="229" t="s">
        <v>203</v>
      </c>
      <c r="M31" s="229">
        <v>1.657</v>
      </c>
      <c r="N31" s="229" t="s">
        <v>203</v>
      </c>
      <c r="O31" s="229">
        <v>291.82799999999997</v>
      </c>
      <c r="P31" s="229" t="s">
        <v>203</v>
      </c>
      <c r="Q31" s="229">
        <v>1.5740000000000001</v>
      </c>
      <c r="R31" s="189"/>
      <c r="S31" s="179" t="s">
        <v>238</v>
      </c>
      <c r="T31" s="8"/>
      <c r="U31" s="229">
        <v>5.4969999999999999</v>
      </c>
      <c r="V31" s="229">
        <v>61.125</v>
      </c>
      <c r="W31" s="229">
        <v>110.379</v>
      </c>
      <c r="X31" s="229" t="s">
        <v>203</v>
      </c>
      <c r="Y31" s="286">
        <v>828.77499999999998</v>
      </c>
      <c r="Z31" s="229" t="s">
        <v>203</v>
      </c>
      <c r="AA31" s="229">
        <v>239.96799999999999</v>
      </c>
      <c r="AB31" s="229" t="s">
        <v>203</v>
      </c>
      <c r="AC31" s="229">
        <v>80.638999999999996</v>
      </c>
      <c r="AD31" s="229">
        <v>19.065999999999999</v>
      </c>
      <c r="AE31" s="286">
        <v>1168.4479999999999</v>
      </c>
    </row>
    <row r="32" spans="2:31" s="7" customFormat="1" ht="11.25" x14ac:dyDescent="0.2">
      <c r="B32" s="189">
        <v>9</v>
      </c>
      <c r="C32" s="179" t="s">
        <v>178</v>
      </c>
      <c r="D32" s="8"/>
      <c r="E32" s="229" t="s">
        <v>203</v>
      </c>
      <c r="F32" s="229">
        <v>128.88999999999999</v>
      </c>
      <c r="G32" s="229">
        <v>1.61</v>
      </c>
      <c r="H32" s="229">
        <v>10.16</v>
      </c>
      <c r="I32" s="229">
        <v>7.0279999999999996</v>
      </c>
      <c r="J32" s="229" t="s">
        <v>203</v>
      </c>
      <c r="K32" s="229" t="s">
        <v>203</v>
      </c>
      <c r="L32" s="229" t="s">
        <v>203</v>
      </c>
      <c r="M32" s="229" t="s">
        <v>203</v>
      </c>
      <c r="N32" s="229">
        <v>66.760000000000005</v>
      </c>
      <c r="O32" s="229" t="s">
        <v>203</v>
      </c>
      <c r="P32" s="229">
        <v>2.351</v>
      </c>
      <c r="Q32" s="229" t="s">
        <v>203</v>
      </c>
      <c r="R32" s="189">
        <v>9</v>
      </c>
      <c r="S32" s="179" t="s">
        <v>178</v>
      </c>
      <c r="T32" s="8"/>
      <c r="U32" s="229" t="s">
        <v>203</v>
      </c>
      <c r="V32" s="229">
        <v>13.394</v>
      </c>
      <c r="W32" s="229">
        <v>11.788</v>
      </c>
      <c r="X32" s="229" t="s">
        <v>203</v>
      </c>
      <c r="Y32" s="286">
        <v>241.98099999999999</v>
      </c>
      <c r="Z32" s="229" t="s">
        <v>203</v>
      </c>
      <c r="AA32" s="229">
        <v>27.262</v>
      </c>
      <c r="AB32" s="229" t="s">
        <v>203</v>
      </c>
      <c r="AC32" s="229">
        <v>314.51900000000001</v>
      </c>
      <c r="AD32" s="229" t="s">
        <v>203</v>
      </c>
      <c r="AE32" s="286">
        <v>583.76199999999994</v>
      </c>
    </row>
    <row r="33" spans="1:36" s="7" customFormat="1" ht="11.25" x14ac:dyDescent="0.2">
      <c r="B33" s="189">
        <v>10</v>
      </c>
      <c r="C33" s="179" t="s">
        <v>179</v>
      </c>
      <c r="D33" s="8"/>
      <c r="E33" s="229">
        <v>156.06800000000001</v>
      </c>
      <c r="F33" s="229">
        <v>98.076999999999998</v>
      </c>
      <c r="G33" s="229" t="s">
        <v>203</v>
      </c>
      <c r="H33" s="229">
        <v>225.864</v>
      </c>
      <c r="I33" s="229" t="s">
        <v>203</v>
      </c>
      <c r="J33" s="229" t="s">
        <v>203</v>
      </c>
      <c r="K33" s="229" t="s">
        <v>203</v>
      </c>
      <c r="L33" s="229">
        <v>37.988999999999997</v>
      </c>
      <c r="M33" s="229">
        <v>4.4580000000000002</v>
      </c>
      <c r="N33" s="229">
        <v>1.623</v>
      </c>
      <c r="O33" s="229">
        <v>11.231999999999999</v>
      </c>
      <c r="P33" s="229">
        <v>7.8440000000000003</v>
      </c>
      <c r="Q33" s="229">
        <v>42.405999999999999</v>
      </c>
      <c r="R33" s="189">
        <v>10</v>
      </c>
      <c r="S33" s="179" t="s">
        <v>179</v>
      </c>
      <c r="T33" s="8"/>
      <c r="U33" s="229">
        <v>216.05500000000001</v>
      </c>
      <c r="V33" s="229">
        <v>139.90299999999999</v>
      </c>
      <c r="W33" s="229">
        <v>48.433</v>
      </c>
      <c r="X33" s="229">
        <v>88.88</v>
      </c>
      <c r="Y33" s="286">
        <v>1078.8320000000001</v>
      </c>
      <c r="Z33" s="229" t="s">
        <v>203</v>
      </c>
      <c r="AA33" s="229">
        <v>39.944000000000003</v>
      </c>
      <c r="AB33" s="229">
        <v>2.7519999999999998</v>
      </c>
      <c r="AC33" s="229">
        <v>367.56900000000002</v>
      </c>
      <c r="AD33" s="229" t="s">
        <v>203</v>
      </c>
      <c r="AE33" s="286">
        <v>1489.097</v>
      </c>
    </row>
    <row r="34" spans="1:36" s="7" customFormat="1" ht="11.25" x14ac:dyDescent="0.2">
      <c r="B34" s="189">
        <v>11</v>
      </c>
      <c r="C34" s="179" t="s">
        <v>180</v>
      </c>
      <c r="D34" s="8"/>
      <c r="E34" s="229">
        <v>0.153</v>
      </c>
      <c r="F34" s="229">
        <v>0.82099999999999995</v>
      </c>
      <c r="G34" s="229" t="s">
        <v>203</v>
      </c>
      <c r="H34" s="229">
        <v>0.94899999999999995</v>
      </c>
      <c r="I34" s="229">
        <v>1.0089999999999999</v>
      </c>
      <c r="J34" s="229" t="s">
        <v>203</v>
      </c>
      <c r="K34" s="229" t="s">
        <v>203</v>
      </c>
      <c r="L34" s="229" t="s">
        <v>203</v>
      </c>
      <c r="M34" s="229" t="s">
        <v>203</v>
      </c>
      <c r="N34" s="229" t="s">
        <v>203</v>
      </c>
      <c r="O34" s="229">
        <v>0.36499999999999999</v>
      </c>
      <c r="P34" s="229" t="s">
        <v>203</v>
      </c>
      <c r="Q34" s="229" t="s">
        <v>203</v>
      </c>
      <c r="R34" s="189">
        <v>11</v>
      </c>
      <c r="S34" s="179" t="s">
        <v>180</v>
      </c>
      <c r="T34" s="8"/>
      <c r="U34" s="229" t="s">
        <v>203</v>
      </c>
      <c r="V34" s="229">
        <v>5.3310000000000004</v>
      </c>
      <c r="W34" s="229">
        <v>11.961</v>
      </c>
      <c r="X34" s="229" t="s">
        <v>203</v>
      </c>
      <c r="Y34" s="286">
        <v>20.588999999999999</v>
      </c>
      <c r="Z34" s="229" t="s">
        <v>203</v>
      </c>
      <c r="AA34" s="229">
        <v>1.4870000000000001</v>
      </c>
      <c r="AB34" s="229">
        <v>0.18099999999999999</v>
      </c>
      <c r="AC34" s="229">
        <v>4.01</v>
      </c>
      <c r="AD34" s="229" t="s">
        <v>203</v>
      </c>
      <c r="AE34" s="286">
        <v>26.266999999999996</v>
      </c>
    </row>
    <row r="35" spans="1:36" s="7" customFormat="1" ht="11.25" x14ac:dyDescent="0.2">
      <c r="B35" s="189">
        <v>12</v>
      </c>
      <c r="C35" s="179" t="s">
        <v>181</v>
      </c>
      <c r="D35" s="8"/>
      <c r="E35" s="229">
        <v>340.35500000000002</v>
      </c>
      <c r="F35" s="229">
        <v>9.5719999999999992</v>
      </c>
      <c r="G35" s="229">
        <v>52.978999999999999</v>
      </c>
      <c r="H35" s="229">
        <v>122.03</v>
      </c>
      <c r="I35" s="229" t="s">
        <v>203</v>
      </c>
      <c r="J35" s="229">
        <v>1.748</v>
      </c>
      <c r="K35" s="229" t="s">
        <v>203</v>
      </c>
      <c r="L35" s="229">
        <v>0.71299999999999997</v>
      </c>
      <c r="M35" s="229">
        <v>12.029</v>
      </c>
      <c r="N35" s="229">
        <v>3.5999999999999997E-2</v>
      </c>
      <c r="O35" s="229">
        <v>3.7109999999999999</v>
      </c>
      <c r="P35" s="229">
        <v>37.822000000000003</v>
      </c>
      <c r="Q35" s="229">
        <v>1.262</v>
      </c>
      <c r="R35" s="189">
        <v>12</v>
      </c>
      <c r="S35" s="179" t="s">
        <v>181</v>
      </c>
      <c r="T35" s="8"/>
      <c r="U35" s="229">
        <v>0.20399999999999999</v>
      </c>
      <c r="V35" s="229">
        <v>102.962</v>
      </c>
      <c r="W35" s="229">
        <v>61.164999999999999</v>
      </c>
      <c r="X35" s="229">
        <v>0.151</v>
      </c>
      <c r="Y35" s="286">
        <v>746.73900000000003</v>
      </c>
      <c r="Z35" s="229" t="s">
        <v>203</v>
      </c>
      <c r="AA35" s="229">
        <v>0.53500000000000003</v>
      </c>
      <c r="AB35" s="229">
        <v>20.178000000000001</v>
      </c>
      <c r="AC35" s="229">
        <v>156.892</v>
      </c>
      <c r="AD35" s="229">
        <v>2E-3</v>
      </c>
      <c r="AE35" s="286">
        <v>924.346</v>
      </c>
    </row>
    <row r="36" spans="1:36" s="7" customFormat="1" ht="11.25" x14ac:dyDescent="0.2">
      <c r="B36" s="189">
        <v>13</v>
      </c>
      <c r="C36" s="179" t="s">
        <v>182</v>
      </c>
      <c r="D36" s="8"/>
      <c r="E36" s="229" t="s">
        <v>203</v>
      </c>
      <c r="F36" s="229" t="s">
        <v>203</v>
      </c>
      <c r="G36" s="229" t="s">
        <v>203</v>
      </c>
      <c r="H36" s="229" t="s">
        <v>203</v>
      </c>
      <c r="I36" s="229" t="s">
        <v>203</v>
      </c>
      <c r="J36" s="229" t="s">
        <v>203</v>
      </c>
      <c r="K36" s="229" t="s">
        <v>203</v>
      </c>
      <c r="L36" s="229" t="s">
        <v>203</v>
      </c>
      <c r="M36" s="229" t="s">
        <v>203</v>
      </c>
      <c r="N36" s="229" t="s">
        <v>203</v>
      </c>
      <c r="O36" s="229" t="s">
        <v>203</v>
      </c>
      <c r="P36" s="229" t="s">
        <v>203</v>
      </c>
      <c r="Q36" s="229" t="s">
        <v>203</v>
      </c>
      <c r="R36" s="189">
        <v>13</v>
      </c>
      <c r="S36" s="179" t="s">
        <v>182</v>
      </c>
      <c r="T36" s="8"/>
      <c r="U36" s="229" t="s">
        <v>203</v>
      </c>
      <c r="V36" s="229" t="s">
        <v>203</v>
      </c>
      <c r="W36" s="229" t="s">
        <v>203</v>
      </c>
      <c r="X36" s="229" t="s">
        <v>203</v>
      </c>
      <c r="Y36" s="286" t="s">
        <v>203</v>
      </c>
      <c r="Z36" s="229" t="s">
        <v>203</v>
      </c>
      <c r="AA36" s="229" t="s">
        <v>203</v>
      </c>
      <c r="AB36" s="229" t="s">
        <v>203</v>
      </c>
      <c r="AC36" s="229" t="s">
        <v>203</v>
      </c>
      <c r="AD36" s="229" t="s">
        <v>203</v>
      </c>
      <c r="AE36" s="286" t="s">
        <v>203</v>
      </c>
    </row>
    <row r="37" spans="1:36" s="7" customFormat="1" ht="11.25" x14ac:dyDescent="0.2">
      <c r="B37" s="189">
        <v>14</v>
      </c>
      <c r="C37" s="179" t="s">
        <v>183</v>
      </c>
      <c r="D37" s="8"/>
      <c r="E37" s="229">
        <v>22.486999999999998</v>
      </c>
      <c r="F37" s="229">
        <v>23.757999999999999</v>
      </c>
      <c r="G37" s="229">
        <v>13.662000000000001</v>
      </c>
      <c r="H37" s="229">
        <v>17.178999999999998</v>
      </c>
      <c r="I37" s="229">
        <v>6.1449999999999996</v>
      </c>
      <c r="J37" s="229" t="s">
        <v>203</v>
      </c>
      <c r="K37" s="229" t="s">
        <v>203</v>
      </c>
      <c r="L37" s="229">
        <v>1.9390000000000001</v>
      </c>
      <c r="M37" s="229">
        <v>31.254000000000001</v>
      </c>
      <c r="N37" s="229">
        <v>20.007000000000001</v>
      </c>
      <c r="O37" s="229">
        <v>17.262</v>
      </c>
      <c r="P37" s="229">
        <v>11.183</v>
      </c>
      <c r="Q37" s="229">
        <v>32.631999999999998</v>
      </c>
      <c r="R37" s="189">
        <v>14</v>
      </c>
      <c r="S37" s="179" t="s">
        <v>183</v>
      </c>
      <c r="T37" s="8"/>
      <c r="U37" s="229">
        <v>77.774000000000001</v>
      </c>
      <c r="V37" s="229">
        <v>4.7759999999999998</v>
      </c>
      <c r="W37" s="229">
        <v>93.293000000000006</v>
      </c>
      <c r="X37" s="229" t="s">
        <v>203</v>
      </c>
      <c r="Y37" s="286">
        <v>373.351</v>
      </c>
      <c r="Z37" s="229">
        <v>7.2720000000000002</v>
      </c>
      <c r="AA37" s="229">
        <v>58.091000000000001</v>
      </c>
      <c r="AB37" s="229" t="s">
        <v>203</v>
      </c>
      <c r="AC37" s="229">
        <v>262.74299999999999</v>
      </c>
      <c r="AD37" s="229" t="s">
        <v>203</v>
      </c>
      <c r="AE37" s="286">
        <v>701.45699999999999</v>
      </c>
    </row>
    <row r="38" spans="1:36" s="7" customFormat="1" ht="11.25" x14ac:dyDescent="0.2">
      <c r="B38" s="189">
        <v>15</v>
      </c>
      <c r="C38" s="179" t="s">
        <v>184</v>
      </c>
      <c r="D38" s="8"/>
      <c r="E38" s="229" t="s">
        <v>203</v>
      </c>
      <c r="F38" s="229" t="s">
        <v>203</v>
      </c>
      <c r="G38" s="229" t="s">
        <v>203</v>
      </c>
      <c r="H38" s="229" t="s">
        <v>203</v>
      </c>
      <c r="I38" s="229" t="s">
        <v>203</v>
      </c>
      <c r="J38" s="229" t="s">
        <v>203</v>
      </c>
      <c r="K38" s="229" t="s">
        <v>203</v>
      </c>
      <c r="L38" s="229" t="s">
        <v>203</v>
      </c>
      <c r="M38" s="229" t="s">
        <v>203</v>
      </c>
      <c r="N38" s="229" t="s">
        <v>203</v>
      </c>
      <c r="O38" s="229" t="s">
        <v>203</v>
      </c>
      <c r="P38" s="229" t="s">
        <v>203</v>
      </c>
      <c r="Q38" s="229" t="s">
        <v>203</v>
      </c>
      <c r="R38" s="189">
        <v>15</v>
      </c>
      <c r="S38" s="179" t="s">
        <v>184</v>
      </c>
      <c r="T38" s="8"/>
      <c r="U38" s="229" t="s">
        <v>203</v>
      </c>
      <c r="V38" s="229" t="s">
        <v>203</v>
      </c>
      <c r="W38" s="229" t="s">
        <v>203</v>
      </c>
      <c r="X38" s="229" t="s">
        <v>203</v>
      </c>
      <c r="Y38" s="286" t="s">
        <v>203</v>
      </c>
      <c r="Z38" s="229" t="s">
        <v>203</v>
      </c>
      <c r="AA38" s="229" t="s">
        <v>203</v>
      </c>
      <c r="AB38" s="229" t="s">
        <v>203</v>
      </c>
      <c r="AC38" s="229" t="s">
        <v>203</v>
      </c>
      <c r="AD38" s="229" t="s">
        <v>203</v>
      </c>
      <c r="AE38" s="286" t="s">
        <v>203</v>
      </c>
    </row>
    <row r="39" spans="1:36" s="7" customFormat="1" ht="11.25" x14ac:dyDescent="0.2">
      <c r="B39" s="189">
        <v>16</v>
      </c>
      <c r="C39" s="179" t="s">
        <v>185</v>
      </c>
      <c r="D39" s="8"/>
      <c r="E39" s="229" t="s">
        <v>203</v>
      </c>
      <c r="F39" s="229" t="s">
        <v>203</v>
      </c>
      <c r="G39" s="229" t="s">
        <v>203</v>
      </c>
      <c r="H39" s="229" t="s">
        <v>203</v>
      </c>
      <c r="I39" s="229" t="s">
        <v>203</v>
      </c>
      <c r="J39" s="229" t="s">
        <v>203</v>
      </c>
      <c r="K39" s="229" t="s">
        <v>203</v>
      </c>
      <c r="L39" s="229" t="s">
        <v>203</v>
      </c>
      <c r="M39" s="229" t="s">
        <v>203</v>
      </c>
      <c r="N39" s="229" t="s">
        <v>203</v>
      </c>
      <c r="O39" s="229" t="s">
        <v>203</v>
      </c>
      <c r="P39" s="229" t="s">
        <v>203</v>
      </c>
      <c r="Q39" s="229" t="s">
        <v>203</v>
      </c>
      <c r="R39" s="189">
        <v>16</v>
      </c>
      <c r="S39" s="179" t="s">
        <v>185</v>
      </c>
      <c r="T39" s="8"/>
      <c r="U39" s="229" t="s">
        <v>203</v>
      </c>
      <c r="V39" s="229" t="s">
        <v>203</v>
      </c>
      <c r="W39" s="229">
        <v>6.0060000000000002</v>
      </c>
      <c r="X39" s="229" t="s">
        <v>203</v>
      </c>
      <c r="Y39" s="286">
        <v>6.0060000000000002</v>
      </c>
      <c r="Z39" s="229" t="s">
        <v>203</v>
      </c>
      <c r="AA39" s="229" t="s">
        <v>203</v>
      </c>
      <c r="AB39" s="229" t="s">
        <v>203</v>
      </c>
      <c r="AC39" s="229" t="s">
        <v>203</v>
      </c>
      <c r="AD39" s="229" t="s">
        <v>203</v>
      </c>
      <c r="AE39" s="286">
        <v>6.0060000000000002</v>
      </c>
    </row>
    <row r="40" spans="1:36" s="7" customFormat="1" ht="11.25" customHeight="1" x14ac:dyDescent="0.2">
      <c r="A40" s="10"/>
      <c r="B40" s="189">
        <v>17</v>
      </c>
      <c r="C40" s="179" t="s">
        <v>186</v>
      </c>
      <c r="D40" s="187"/>
      <c r="E40" s="229" t="s">
        <v>203</v>
      </c>
      <c r="F40" s="229" t="s">
        <v>203</v>
      </c>
      <c r="G40" s="229" t="s">
        <v>203</v>
      </c>
      <c r="H40" s="229" t="s">
        <v>203</v>
      </c>
      <c r="I40" s="229" t="s">
        <v>203</v>
      </c>
      <c r="J40" s="229" t="s">
        <v>203</v>
      </c>
      <c r="K40" s="229" t="s">
        <v>203</v>
      </c>
      <c r="L40" s="229" t="s">
        <v>203</v>
      </c>
      <c r="M40" s="229" t="s">
        <v>203</v>
      </c>
      <c r="N40" s="229" t="s">
        <v>203</v>
      </c>
      <c r="O40" s="229" t="s">
        <v>203</v>
      </c>
      <c r="P40" s="229" t="s">
        <v>203</v>
      </c>
      <c r="Q40" s="229" t="s">
        <v>203</v>
      </c>
      <c r="R40" s="189">
        <v>17</v>
      </c>
      <c r="S40" s="179" t="s">
        <v>186</v>
      </c>
      <c r="T40" s="187"/>
      <c r="U40" s="229" t="s">
        <v>203</v>
      </c>
      <c r="V40" s="229" t="s">
        <v>203</v>
      </c>
      <c r="W40" s="229" t="s">
        <v>203</v>
      </c>
      <c r="X40" s="229" t="s">
        <v>203</v>
      </c>
      <c r="Y40" s="286" t="s">
        <v>203</v>
      </c>
      <c r="Z40" s="229" t="s">
        <v>203</v>
      </c>
      <c r="AA40" s="229" t="s">
        <v>203</v>
      </c>
      <c r="AB40" s="229" t="s">
        <v>203</v>
      </c>
      <c r="AC40" s="229" t="s">
        <v>203</v>
      </c>
      <c r="AD40" s="229" t="s">
        <v>203</v>
      </c>
      <c r="AE40" s="286" t="s">
        <v>203</v>
      </c>
    </row>
    <row r="41" spans="1:36" s="7" customFormat="1" ht="11.25" x14ac:dyDescent="0.2">
      <c r="A41" s="10"/>
      <c r="B41" s="189">
        <v>18</v>
      </c>
      <c r="C41" s="179" t="s">
        <v>187</v>
      </c>
      <c r="D41" s="8"/>
      <c r="E41" s="229">
        <v>21.763999999999999</v>
      </c>
      <c r="F41" s="229">
        <v>0.51900000000000002</v>
      </c>
      <c r="G41" s="229">
        <v>225.53200000000001</v>
      </c>
      <c r="H41" s="229">
        <v>1338.7729999999999</v>
      </c>
      <c r="I41" s="229">
        <v>0.65700000000000003</v>
      </c>
      <c r="J41" s="229">
        <v>7.54</v>
      </c>
      <c r="K41" s="229" t="s">
        <v>203</v>
      </c>
      <c r="L41" s="229">
        <v>9.5000000000000001E-2</v>
      </c>
      <c r="M41" s="229">
        <v>346.26600000000002</v>
      </c>
      <c r="N41" s="229" t="s">
        <v>203</v>
      </c>
      <c r="O41" s="229">
        <v>3.7839999999999998</v>
      </c>
      <c r="P41" s="229">
        <v>160.601</v>
      </c>
      <c r="Q41" s="229">
        <v>5.1999999999999998E-2</v>
      </c>
      <c r="R41" s="189">
        <v>18</v>
      </c>
      <c r="S41" s="179" t="s">
        <v>187</v>
      </c>
      <c r="T41" s="8"/>
      <c r="U41" s="229">
        <v>0.16</v>
      </c>
      <c r="V41" s="229">
        <v>1.0309999999999999</v>
      </c>
      <c r="W41" s="229">
        <v>686.92</v>
      </c>
      <c r="X41" s="229">
        <v>0.4</v>
      </c>
      <c r="Y41" s="286">
        <v>2794.0940000000001</v>
      </c>
      <c r="Z41" s="229" t="s">
        <v>203</v>
      </c>
      <c r="AA41" s="229">
        <v>2.718</v>
      </c>
      <c r="AB41" s="229" t="s">
        <v>203</v>
      </c>
      <c r="AC41" s="229">
        <v>41.085999999999999</v>
      </c>
      <c r="AD41" s="229">
        <v>1.069</v>
      </c>
      <c r="AE41" s="286">
        <v>2838.9669999999996</v>
      </c>
    </row>
    <row r="42" spans="1:36" s="7" customFormat="1" ht="11.25" x14ac:dyDescent="0.2">
      <c r="A42" s="10"/>
      <c r="B42" s="189">
        <v>19</v>
      </c>
      <c r="C42" s="189" t="s">
        <v>188</v>
      </c>
      <c r="D42" s="8"/>
      <c r="E42" s="229">
        <v>3120.194</v>
      </c>
      <c r="F42" s="229">
        <v>3811.4250000000002</v>
      </c>
      <c r="G42" s="229">
        <v>130.23599999999999</v>
      </c>
      <c r="H42" s="229">
        <v>641.54300000000001</v>
      </c>
      <c r="I42" s="229">
        <v>24.204999999999998</v>
      </c>
      <c r="J42" s="229" t="s">
        <v>203</v>
      </c>
      <c r="K42" s="229" t="s">
        <v>203</v>
      </c>
      <c r="L42" s="229" t="s">
        <v>203</v>
      </c>
      <c r="M42" s="229">
        <v>211.374</v>
      </c>
      <c r="N42" s="229">
        <v>587.68100000000004</v>
      </c>
      <c r="O42" s="229">
        <v>904.42200000000003</v>
      </c>
      <c r="P42" s="229">
        <v>4146.0600000000004</v>
      </c>
      <c r="Q42" s="229">
        <v>12.496</v>
      </c>
      <c r="R42" s="189">
        <v>19</v>
      </c>
      <c r="S42" s="189" t="s">
        <v>188</v>
      </c>
      <c r="T42" s="8"/>
      <c r="U42" s="229">
        <v>13.494999999999999</v>
      </c>
      <c r="V42" s="229">
        <v>995.66600000000005</v>
      </c>
      <c r="W42" s="229">
        <v>8970.2950000000001</v>
      </c>
      <c r="X42" s="229" t="s">
        <v>203</v>
      </c>
      <c r="Y42" s="286">
        <v>23569.092000000001</v>
      </c>
      <c r="Z42" s="229">
        <v>57.652000000000001</v>
      </c>
      <c r="AA42" s="229">
        <v>268.07799999999997</v>
      </c>
      <c r="AB42" s="229">
        <v>0.193</v>
      </c>
      <c r="AC42" s="229">
        <v>1234.1780000000001</v>
      </c>
      <c r="AD42" s="229">
        <v>39.991999999999997</v>
      </c>
      <c r="AE42" s="286">
        <v>25169.184999999998</v>
      </c>
    </row>
    <row r="43" spans="1:36" s="7" customFormat="1" ht="11.25" x14ac:dyDescent="0.2">
      <c r="A43" s="10"/>
      <c r="B43" s="189"/>
      <c r="C43" s="179" t="s">
        <v>11</v>
      </c>
      <c r="D43" s="8" t="s">
        <v>189</v>
      </c>
      <c r="E43" s="229">
        <v>1558.568</v>
      </c>
      <c r="F43" s="229">
        <v>3637.8220000000001</v>
      </c>
      <c r="G43" s="229">
        <v>126.52500000000001</v>
      </c>
      <c r="H43" s="229">
        <v>582.78899999999999</v>
      </c>
      <c r="I43" s="229" t="s">
        <v>203</v>
      </c>
      <c r="J43" s="229" t="s">
        <v>203</v>
      </c>
      <c r="K43" s="229" t="s">
        <v>203</v>
      </c>
      <c r="L43" s="229" t="s">
        <v>203</v>
      </c>
      <c r="M43" s="229">
        <v>117.316</v>
      </c>
      <c r="N43" s="229">
        <v>585.47900000000004</v>
      </c>
      <c r="O43" s="229">
        <v>0.10100000000000001</v>
      </c>
      <c r="P43" s="229">
        <v>3958.5529999999999</v>
      </c>
      <c r="Q43" s="229" t="s">
        <v>203</v>
      </c>
      <c r="R43" s="189"/>
      <c r="S43" s="179" t="s">
        <v>11</v>
      </c>
      <c r="T43" s="8" t="s">
        <v>189</v>
      </c>
      <c r="U43" s="229" t="s">
        <v>203</v>
      </c>
      <c r="V43" s="229">
        <v>833.67399999999998</v>
      </c>
      <c r="W43" s="229">
        <v>5615.8710000000001</v>
      </c>
      <c r="X43" s="229" t="s">
        <v>203</v>
      </c>
      <c r="Y43" s="286">
        <v>17016.698</v>
      </c>
      <c r="Z43" s="229" t="s">
        <v>203</v>
      </c>
      <c r="AA43" s="229">
        <v>78.147999999999996</v>
      </c>
      <c r="AB43" s="229" t="s">
        <v>203</v>
      </c>
      <c r="AC43" s="229" t="s">
        <v>203</v>
      </c>
      <c r="AD43" s="229" t="s">
        <v>203</v>
      </c>
      <c r="AE43" s="286">
        <v>17094.846000000001</v>
      </c>
    </row>
    <row r="44" spans="1:36" s="7" customFormat="1" ht="11.25" x14ac:dyDescent="0.2">
      <c r="A44" s="10"/>
      <c r="B44" s="189"/>
      <c r="C44" s="179"/>
      <c r="D44" s="8" t="s">
        <v>190</v>
      </c>
      <c r="E44" s="229" t="s">
        <v>203</v>
      </c>
      <c r="F44" s="229" t="s">
        <v>203</v>
      </c>
      <c r="G44" s="229" t="s">
        <v>203</v>
      </c>
      <c r="H44" s="229" t="s">
        <v>203</v>
      </c>
      <c r="I44" s="229" t="s">
        <v>203</v>
      </c>
      <c r="J44" s="229" t="s">
        <v>203</v>
      </c>
      <c r="K44" s="229" t="s">
        <v>203</v>
      </c>
      <c r="L44" s="229" t="s">
        <v>203</v>
      </c>
      <c r="M44" s="229" t="s">
        <v>203</v>
      </c>
      <c r="N44" s="229" t="s">
        <v>203</v>
      </c>
      <c r="O44" s="229" t="s">
        <v>203</v>
      </c>
      <c r="P44" s="229" t="s">
        <v>203</v>
      </c>
      <c r="Q44" s="229" t="s">
        <v>203</v>
      </c>
      <c r="R44" s="189"/>
      <c r="S44" s="179"/>
      <c r="T44" s="8" t="s">
        <v>190</v>
      </c>
      <c r="U44" s="229" t="s">
        <v>203</v>
      </c>
      <c r="V44" s="229" t="s">
        <v>203</v>
      </c>
      <c r="W44" s="229">
        <v>472.07400000000001</v>
      </c>
      <c r="X44" s="229" t="s">
        <v>203</v>
      </c>
      <c r="Y44" s="286">
        <v>472.07400000000001</v>
      </c>
      <c r="Z44" s="229" t="s">
        <v>203</v>
      </c>
      <c r="AA44" s="229" t="s">
        <v>203</v>
      </c>
      <c r="AB44" s="229" t="s">
        <v>203</v>
      </c>
      <c r="AC44" s="229" t="s">
        <v>203</v>
      </c>
      <c r="AD44" s="229" t="s">
        <v>203</v>
      </c>
      <c r="AE44" s="286">
        <v>472.07400000000001</v>
      </c>
    </row>
    <row r="45" spans="1:36" s="7" customFormat="1" ht="12" customHeight="1" x14ac:dyDescent="0.2">
      <c r="B45" s="189"/>
      <c r="D45" s="8" t="s">
        <v>191</v>
      </c>
      <c r="E45" s="229">
        <v>958.19</v>
      </c>
      <c r="F45" s="229">
        <v>173.60300000000001</v>
      </c>
      <c r="G45" s="229">
        <v>2.9569999999999999</v>
      </c>
      <c r="H45" s="229">
        <v>57.847000000000001</v>
      </c>
      <c r="I45" s="229">
        <v>24.137</v>
      </c>
      <c r="J45" s="229" t="s">
        <v>203</v>
      </c>
      <c r="K45" s="229" t="s">
        <v>203</v>
      </c>
      <c r="L45" s="229" t="s">
        <v>203</v>
      </c>
      <c r="M45" s="229">
        <v>93.825000000000003</v>
      </c>
      <c r="N45" s="229">
        <v>2.202</v>
      </c>
      <c r="O45" s="229">
        <v>904.32100000000003</v>
      </c>
      <c r="P45" s="229">
        <v>186.81200000000001</v>
      </c>
      <c r="Q45" s="229">
        <v>12.496</v>
      </c>
      <c r="R45" s="189"/>
      <c r="T45" s="8" t="s">
        <v>191</v>
      </c>
      <c r="U45" s="229">
        <v>13.494999999999999</v>
      </c>
      <c r="V45" s="229">
        <v>123.81100000000001</v>
      </c>
      <c r="W45" s="229">
        <v>2881.5349999999999</v>
      </c>
      <c r="X45" s="229" t="s">
        <v>203</v>
      </c>
      <c r="Y45" s="286">
        <v>5435.2309999999998</v>
      </c>
      <c r="Z45" s="229">
        <v>57.652000000000001</v>
      </c>
      <c r="AA45" s="229">
        <v>189.863</v>
      </c>
      <c r="AB45" s="229">
        <v>0.193</v>
      </c>
      <c r="AC45" s="229">
        <v>1209.06</v>
      </c>
      <c r="AD45" s="229">
        <v>39.991999999999997</v>
      </c>
      <c r="AE45" s="286">
        <v>6931.991</v>
      </c>
    </row>
    <row r="46" spans="1:36" s="7" customFormat="1" ht="11.25" x14ac:dyDescent="0.2">
      <c r="B46" s="189">
        <v>20</v>
      </c>
      <c r="C46" s="189" t="s">
        <v>192</v>
      </c>
      <c r="D46" s="8"/>
      <c r="E46" s="229">
        <v>31.535</v>
      </c>
      <c r="F46" s="229">
        <v>1.395</v>
      </c>
      <c r="G46" s="229" t="s">
        <v>203</v>
      </c>
      <c r="H46" s="229">
        <v>11.356999999999999</v>
      </c>
      <c r="I46" s="229">
        <v>3.5000000000000003E-2</v>
      </c>
      <c r="J46" s="229">
        <v>1.2999999999999999E-2</v>
      </c>
      <c r="K46" s="229" t="s">
        <v>203</v>
      </c>
      <c r="L46" s="229" t="s">
        <v>203</v>
      </c>
      <c r="M46" s="229" t="s">
        <v>203</v>
      </c>
      <c r="N46" s="229" t="s">
        <v>203</v>
      </c>
      <c r="O46" s="229">
        <v>53.911999999999999</v>
      </c>
      <c r="P46" s="229">
        <v>5.0439999999999996</v>
      </c>
      <c r="Q46" s="229">
        <v>1.9E-2</v>
      </c>
      <c r="R46" s="189">
        <v>20</v>
      </c>
      <c r="S46" s="189" t="s">
        <v>192</v>
      </c>
      <c r="T46" s="8"/>
      <c r="U46" s="229">
        <v>6.0940000000000003</v>
      </c>
      <c r="V46" s="229">
        <v>56.033999999999999</v>
      </c>
      <c r="W46" s="229">
        <v>268.733</v>
      </c>
      <c r="X46" s="229" t="s">
        <v>203</v>
      </c>
      <c r="Y46" s="286">
        <v>434.17099999999999</v>
      </c>
      <c r="Z46" s="229" t="s">
        <v>203</v>
      </c>
      <c r="AA46" s="229">
        <v>63.113</v>
      </c>
      <c r="AB46" s="229" t="s">
        <v>203</v>
      </c>
      <c r="AC46" s="229">
        <v>2.08</v>
      </c>
      <c r="AD46" s="229">
        <v>768.04899999999998</v>
      </c>
      <c r="AE46" s="286">
        <v>1267.413</v>
      </c>
    </row>
    <row r="47" spans="1:36" s="19" customFormat="1" ht="21" customHeight="1" x14ac:dyDescent="0.2">
      <c r="A47" s="10" t="s">
        <v>196</v>
      </c>
      <c r="B47" s="388"/>
      <c r="C47" s="418"/>
      <c r="D47" s="418"/>
      <c r="E47" s="383">
        <v>5090.5010000000002</v>
      </c>
      <c r="F47" s="383">
        <v>5803.2960000000003</v>
      </c>
      <c r="G47" s="383">
        <v>649.21600000000001</v>
      </c>
      <c r="H47" s="383">
        <v>7219.6850000000004</v>
      </c>
      <c r="I47" s="383">
        <v>542.27700000000004</v>
      </c>
      <c r="J47" s="383">
        <v>37.884999999999998</v>
      </c>
      <c r="K47" s="383">
        <v>304.91300000000001</v>
      </c>
      <c r="L47" s="383">
        <v>126.9</v>
      </c>
      <c r="M47" s="383">
        <v>712.52599999999995</v>
      </c>
      <c r="N47" s="383">
        <v>823.06299999999999</v>
      </c>
      <c r="O47" s="383">
        <v>4834.76</v>
      </c>
      <c r="P47" s="383">
        <v>5022.8109999999997</v>
      </c>
      <c r="Q47" s="383">
        <v>306.76900000000001</v>
      </c>
      <c r="R47" s="388" t="s">
        <v>196</v>
      </c>
      <c r="S47" s="388"/>
      <c r="T47" s="418"/>
      <c r="U47" s="286">
        <v>1328.6579999999999</v>
      </c>
      <c r="V47" s="286">
        <v>5668.6970000000001</v>
      </c>
      <c r="W47" s="286">
        <v>13264.563</v>
      </c>
      <c r="X47" s="286">
        <v>125.374</v>
      </c>
      <c r="Y47" s="286">
        <v>51861.894</v>
      </c>
      <c r="Z47" s="286">
        <v>85.665000000000006</v>
      </c>
      <c r="AA47" s="286">
        <v>3488.2820000000002</v>
      </c>
      <c r="AB47" s="286">
        <v>260.69400000000002</v>
      </c>
      <c r="AC47" s="286">
        <v>5372.1639999999998</v>
      </c>
      <c r="AD47" s="286">
        <v>3062.6120000000001</v>
      </c>
      <c r="AE47" s="286">
        <v>64131.311000000002</v>
      </c>
      <c r="AF47" s="193"/>
      <c r="AG47" s="193"/>
      <c r="AH47" s="193"/>
      <c r="AI47" s="193"/>
      <c r="AJ47" s="193"/>
    </row>
    <row r="48" spans="1:36" s="4" customFormat="1" ht="11.1" customHeight="1" x14ac:dyDescent="0.2">
      <c r="A48" s="6" t="s">
        <v>193</v>
      </c>
      <c r="B48" s="431"/>
      <c r="C48" s="494"/>
      <c r="D48" s="494"/>
      <c r="E48" s="429">
        <v>4914.4960000000001</v>
      </c>
      <c r="F48" s="429">
        <v>6466.7839999999997</v>
      </c>
      <c r="G48" s="429">
        <v>919.55</v>
      </c>
      <c r="H48" s="429">
        <v>7344.7439999999997</v>
      </c>
      <c r="I48" s="429">
        <v>723.49400000000003</v>
      </c>
      <c r="J48" s="429">
        <v>62.411000000000001</v>
      </c>
      <c r="K48" s="429">
        <v>515.37300000000005</v>
      </c>
      <c r="L48" s="429">
        <v>171.12700000000001</v>
      </c>
      <c r="M48" s="429">
        <v>678.37900000000002</v>
      </c>
      <c r="N48" s="429">
        <v>866.34500000000003</v>
      </c>
      <c r="O48" s="429">
        <v>5138.2070000000003</v>
      </c>
      <c r="P48" s="429">
        <v>4967.7849999999999</v>
      </c>
      <c r="Q48" s="429">
        <v>182.71700000000001</v>
      </c>
      <c r="R48" s="431" t="s">
        <v>193</v>
      </c>
      <c r="S48" s="431"/>
      <c r="T48" s="494"/>
      <c r="U48" s="198">
        <v>1510.9380000000001</v>
      </c>
      <c r="V48" s="198">
        <v>7488.8220000000001</v>
      </c>
      <c r="W48" s="198">
        <v>14491.624</v>
      </c>
      <c r="X48" s="198">
        <v>4.3079999999999998</v>
      </c>
      <c r="Y48" s="198">
        <v>56447.103999999999</v>
      </c>
      <c r="Z48" s="198">
        <v>83.48</v>
      </c>
      <c r="AA48" s="198">
        <v>2743.625</v>
      </c>
      <c r="AB48" s="198">
        <v>178.26499999999999</v>
      </c>
      <c r="AC48" s="198">
        <v>4819.2290000000003</v>
      </c>
      <c r="AD48" s="198">
        <v>2891.9929999999999</v>
      </c>
      <c r="AE48" s="198">
        <v>67163.696000000011</v>
      </c>
    </row>
    <row r="49" spans="18:19" ht="21" customHeight="1" x14ac:dyDescent="0.2">
      <c r="R49" s="523"/>
      <c r="S49" s="523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7" max="47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4E13-45D3-4ADA-8563-A974486D0BE9}">
  <dimension ref="A1:AJ58"/>
  <sheetViews>
    <sheetView showGridLines="0" zoomScaleNormal="100" zoomScaleSheetLayoutView="100" workbookViewId="0"/>
  </sheetViews>
  <sheetFormatPr defaultRowHeight="12.75" x14ac:dyDescent="0.2"/>
  <cols>
    <col min="1" max="1" width="1.28515625" style="205" customWidth="1"/>
    <col min="2" max="2" width="3.140625" style="201" customWidth="1"/>
    <col min="3" max="3" width="7.140625" style="202" customWidth="1"/>
    <col min="4" max="4" width="27.7109375" style="143" customWidth="1"/>
    <col min="5" max="5" width="12.85546875" style="203" customWidth="1"/>
    <col min="6" max="6" width="2" style="149" customWidth="1"/>
    <col min="7" max="7" width="12.85546875" style="204" customWidth="1"/>
    <col min="8" max="8" width="2" style="151" customWidth="1"/>
    <col min="9" max="9" width="12.85546875" style="204" customWidth="1"/>
    <col min="10" max="10" width="2" style="152" customWidth="1"/>
    <col min="11" max="11" width="12.42578125" style="142" customWidth="1"/>
    <col min="12" max="12" width="37" style="142" customWidth="1"/>
    <col min="13" max="254" width="9.140625" style="142"/>
    <col min="255" max="255" width="2.85546875" style="142" customWidth="1"/>
    <col min="256" max="257" width="7.140625" style="142" customWidth="1"/>
    <col min="258" max="258" width="27.7109375" style="142" customWidth="1"/>
    <col min="259" max="259" width="8.5703125" style="142" customWidth="1"/>
    <col min="260" max="260" width="7.140625" style="142" customWidth="1"/>
    <col min="261" max="261" width="8.5703125" style="142" customWidth="1"/>
    <col min="262" max="262" width="7.140625" style="142" customWidth="1"/>
    <col min="263" max="263" width="8.5703125" style="142" customWidth="1"/>
    <col min="264" max="264" width="7.140625" style="142" customWidth="1"/>
    <col min="265" max="510" width="9.140625" style="142"/>
    <col min="511" max="511" width="2.85546875" style="142" customWidth="1"/>
    <col min="512" max="513" width="7.140625" style="142" customWidth="1"/>
    <col min="514" max="514" width="27.7109375" style="142" customWidth="1"/>
    <col min="515" max="515" width="8.5703125" style="142" customWidth="1"/>
    <col min="516" max="516" width="7.140625" style="142" customWidth="1"/>
    <col min="517" max="517" width="8.5703125" style="142" customWidth="1"/>
    <col min="518" max="518" width="7.140625" style="142" customWidth="1"/>
    <col min="519" max="519" width="8.5703125" style="142" customWidth="1"/>
    <col min="520" max="520" width="7.140625" style="142" customWidth="1"/>
    <col min="521" max="766" width="9.140625" style="142"/>
    <col min="767" max="767" width="2.85546875" style="142" customWidth="1"/>
    <col min="768" max="769" width="7.140625" style="142" customWidth="1"/>
    <col min="770" max="770" width="27.7109375" style="142" customWidth="1"/>
    <col min="771" max="771" width="8.5703125" style="142" customWidth="1"/>
    <col min="772" max="772" width="7.140625" style="142" customWidth="1"/>
    <col min="773" max="773" width="8.5703125" style="142" customWidth="1"/>
    <col min="774" max="774" width="7.140625" style="142" customWidth="1"/>
    <col min="775" max="775" width="8.5703125" style="142" customWidth="1"/>
    <col min="776" max="776" width="7.140625" style="142" customWidth="1"/>
    <col min="777" max="1022" width="9.140625" style="142"/>
    <col min="1023" max="1023" width="2.85546875" style="142" customWidth="1"/>
    <col min="1024" max="1025" width="7.140625" style="142" customWidth="1"/>
    <col min="1026" max="1026" width="27.7109375" style="142" customWidth="1"/>
    <col min="1027" max="1027" width="8.5703125" style="142" customWidth="1"/>
    <col min="1028" max="1028" width="7.140625" style="142" customWidth="1"/>
    <col min="1029" max="1029" width="8.5703125" style="142" customWidth="1"/>
    <col min="1030" max="1030" width="7.140625" style="142" customWidth="1"/>
    <col min="1031" max="1031" width="8.5703125" style="142" customWidth="1"/>
    <col min="1032" max="1032" width="7.140625" style="142" customWidth="1"/>
    <col min="1033" max="1278" width="9.140625" style="142"/>
    <col min="1279" max="1279" width="2.85546875" style="142" customWidth="1"/>
    <col min="1280" max="1281" width="7.140625" style="142" customWidth="1"/>
    <col min="1282" max="1282" width="27.7109375" style="142" customWidth="1"/>
    <col min="1283" max="1283" width="8.5703125" style="142" customWidth="1"/>
    <col min="1284" max="1284" width="7.140625" style="142" customWidth="1"/>
    <col min="1285" max="1285" width="8.5703125" style="142" customWidth="1"/>
    <col min="1286" max="1286" width="7.140625" style="142" customWidth="1"/>
    <col min="1287" max="1287" width="8.5703125" style="142" customWidth="1"/>
    <col min="1288" max="1288" width="7.140625" style="142" customWidth="1"/>
    <col min="1289" max="1534" width="9.140625" style="142"/>
    <col min="1535" max="1535" width="2.85546875" style="142" customWidth="1"/>
    <col min="1536" max="1537" width="7.140625" style="142" customWidth="1"/>
    <col min="1538" max="1538" width="27.7109375" style="142" customWidth="1"/>
    <col min="1539" max="1539" width="8.5703125" style="142" customWidth="1"/>
    <col min="1540" max="1540" width="7.140625" style="142" customWidth="1"/>
    <col min="1541" max="1541" width="8.5703125" style="142" customWidth="1"/>
    <col min="1542" max="1542" width="7.140625" style="142" customWidth="1"/>
    <col min="1543" max="1543" width="8.5703125" style="142" customWidth="1"/>
    <col min="1544" max="1544" width="7.140625" style="142" customWidth="1"/>
    <col min="1545" max="1790" width="9.140625" style="142"/>
    <col min="1791" max="1791" width="2.85546875" style="142" customWidth="1"/>
    <col min="1792" max="1793" width="7.140625" style="142" customWidth="1"/>
    <col min="1794" max="1794" width="27.7109375" style="142" customWidth="1"/>
    <col min="1795" max="1795" width="8.5703125" style="142" customWidth="1"/>
    <col min="1796" max="1796" width="7.140625" style="142" customWidth="1"/>
    <col min="1797" max="1797" width="8.5703125" style="142" customWidth="1"/>
    <col min="1798" max="1798" width="7.140625" style="142" customWidth="1"/>
    <col min="1799" max="1799" width="8.5703125" style="142" customWidth="1"/>
    <col min="1800" max="1800" width="7.140625" style="142" customWidth="1"/>
    <col min="1801" max="2046" width="9.140625" style="142"/>
    <col min="2047" max="2047" width="2.85546875" style="142" customWidth="1"/>
    <col min="2048" max="2049" width="7.140625" style="142" customWidth="1"/>
    <col min="2050" max="2050" width="27.7109375" style="142" customWidth="1"/>
    <col min="2051" max="2051" width="8.5703125" style="142" customWidth="1"/>
    <col min="2052" max="2052" width="7.140625" style="142" customWidth="1"/>
    <col min="2053" max="2053" width="8.5703125" style="142" customWidth="1"/>
    <col min="2054" max="2054" width="7.140625" style="142" customWidth="1"/>
    <col min="2055" max="2055" width="8.5703125" style="142" customWidth="1"/>
    <col min="2056" max="2056" width="7.140625" style="142" customWidth="1"/>
    <col min="2057" max="2302" width="9.140625" style="142"/>
    <col min="2303" max="2303" width="2.85546875" style="142" customWidth="1"/>
    <col min="2304" max="2305" width="7.140625" style="142" customWidth="1"/>
    <col min="2306" max="2306" width="27.7109375" style="142" customWidth="1"/>
    <col min="2307" max="2307" width="8.5703125" style="142" customWidth="1"/>
    <col min="2308" max="2308" width="7.140625" style="142" customWidth="1"/>
    <col min="2309" max="2309" width="8.5703125" style="142" customWidth="1"/>
    <col min="2310" max="2310" width="7.140625" style="142" customWidth="1"/>
    <col min="2311" max="2311" width="8.5703125" style="142" customWidth="1"/>
    <col min="2312" max="2312" width="7.140625" style="142" customWidth="1"/>
    <col min="2313" max="2558" width="9.140625" style="142"/>
    <col min="2559" max="2559" width="2.85546875" style="142" customWidth="1"/>
    <col min="2560" max="2561" width="7.140625" style="142" customWidth="1"/>
    <col min="2562" max="2562" width="27.7109375" style="142" customWidth="1"/>
    <col min="2563" max="2563" width="8.5703125" style="142" customWidth="1"/>
    <col min="2564" max="2564" width="7.140625" style="142" customWidth="1"/>
    <col min="2565" max="2565" width="8.5703125" style="142" customWidth="1"/>
    <col min="2566" max="2566" width="7.140625" style="142" customWidth="1"/>
    <col min="2567" max="2567" width="8.5703125" style="142" customWidth="1"/>
    <col min="2568" max="2568" width="7.140625" style="142" customWidth="1"/>
    <col min="2569" max="2814" width="9.140625" style="142"/>
    <col min="2815" max="2815" width="2.85546875" style="142" customWidth="1"/>
    <col min="2816" max="2817" width="7.140625" style="142" customWidth="1"/>
    <col min="2818" max="2818" width="27.7109375" style="142" customWidth="1"/>
    <col min="2819" max="2819" width="8.5703125" style="142" customWidth="1"/>
    <col min="2820" max="2820" width="7.140625" style="142" customWidth="1"/>
    <col min="2821" max="2821" width="8.5703125" style="142" customWidth="1"/>
    <col min="2822" max="2822" width="7.140625" style="142" customWidth="1"/>
    <col min="2823" max="2823" width="8.5703125" style="142" customWidth="1"/>
    <col min="2824" max="2824" width="7.140625" style="142" customWidth="1"/>
    <col min="2825" max="3070" width="9.140625" style="142"/>
    <col min="3071" max="3071" width="2.85546875" style="142" customWidth="1"/>
    <col min="3072" max="3073" width="7.140625" style="142" customWidth="1"/>
    <col min="3074" max="3074" width="27.7109375" style="142" customWidth="1"/>
    <col min="3075" max="3075" width="8.5703125" style="142" customWidth="1"/>
    <col min="3076" max="3076" width="7.140625" style="142" customWidth="1"/>
    <col min="3077" max="3077" width="8.5703125" style="142" customWidth="1"/>
    <col min="3078" max="3078" width="7.140625" style="142" customWidth="1"/>
    <col min="3079" max="3079" width="8.5703125" style="142" customWidth="1"/>
    <col min="3080" max="3080" width="7.140625" style="142" customWidth="1"/>
    <col min="3081" max="3326" width="9.140625" style="142"/>
    <col min="3327" max="3327" width="2.85546875" style="142" customWidth="1"/>
    <col min="3328" max="3329" width="7.140625" style="142" customWidth="1"/>
    <col min="3330" max="3330" width="27.7109375" style="142" customWidth="1"/>
    <col min="3331" max="3331" width="8.5703125" style="142" customWidth="1"/>
    <col min="3332" max="3332" width="7.140625" style="142" customWidth="1"/>
    <col min="3333" max="3333" width="8.5703125" style="142" customWidth="1"/>
    <col min="3334" max="3334" width="7.140625" style="142" customWidth="1"/>
    <col min="3335" max="3335" width="8.5703125" style="142" customWidth="1"/>
    <col min="3336" max="3336" width="7.140625" style="142" customWidth="1"/>
    <col min="3337" max="3582" width="9.140625" style="142"/>
    <col min="3583" max="3583" width="2.85546875" style="142" customWidth="1"/>
    <col min="3584" max="3585" width="7.140625" style="142" customWidth="1"/>
    <col min="3586" max="3586" width="27.7109375" style="142" customWidth="1"/>
    <col min="3587" max="3587" width="8.5703125" style="142" customWidth="1"/>
    <col min="3588" max="3588" width="7.140625" style="142" customWidth="1"/>
    <col min="3589" max="3589" width="8.5703125" style="142" customWidth="1"/>
    <col min="3590" max="3590" width="7.140625" style="142" customWidth="1"/>
    <col min="3591" max="3591" width="8.5703125" style="142" customWidth="1"/>
    <col min="3592" max="3592" width="7.140625" style="142" customWidth="1"/>
    <col min="3593" max="3838" width="9.140625" style="142"/>
    <col min="3839" max="3839" width="2.85546875" style="142" customWidth="1"/>
    <col min="3840" max="3841" width="7.140625" style="142" customWidth="1"/>
    <col min="3842" max="3842" width="27.7109375" style="142" customWidth="1"/>
    <col min="3843" max="3843" width="8.5703125" style="142" customWidth="1"/>
    <col min="3844" max="3844" width="7.140625" style="142" customWidth="1"/>
    <col min="3845" max="3845" width="8.5703125" style="142" customWidth="1"/>
    <col min="3846" max="3846" width="7.140625" style="142" customWidth="1"/>
    <col min="3847" max="3847" width="8.5703125" style="142" customWidth="1"/>
    <col min="3848" max="3848" width="7.140625" style="142" customWidth="1"/>
    <col min="3849" max="4094" width="9.140625" style="142"/>
    <col min="4095" max="4095" width="2.85546875" style="142" customWidth="1"/>
    <col min="4096" max="4097" width="7.140625" style="142" customWidth="1"/>
    <col min="4098" max="4098" width="27.7109375" style="142" customWidth="1"/>
    <col min="4099" max="4099" width="8.5703125" style="142" customWidth="1"/>
    <col min="4100" max="4100" width="7.140625" style="142" customWidth="1"/>
    <col min="4101" max="4101" width="8.5703125" style="142" customWidth="1"/>
    <col min="4102" max="4102" width="7.140625" style="142" customWidth="1"/>
    <col min="4103" max="4103" width="8.5703125" style="142" customWidth="1"/>
    <col min="4104" max="4104" width="7.140625" style="142" customWidth="1"/>
    <col min="4105" max="4350" width="9.140625" style="142"/>
    <col min="4351" max="4351" width="2.85546875" style="142" customWidth="1"/>
    <col min="4352" max="4353" width="7.140625" style="142" customWidth="1"/>
    <col min="4354" max="4354" width="27.7109375" style="142" customWidth="1"/>
    <col min="4355" max="4355" width="8.5703125" style="142" customWidth="1"/>
    <col min="4356" max="4356" width="7.140625" style="142" customWidth="1"/>
    <col min="4357" max="4357" width="8.5703125" style="142" customWidth="1"/>
    <col min="4358" max="4358" width="7.140625" style="142" customWidth="1"/>
    <col min="4359" max="4359" width="8.5703125" style="142" customWidth="1"/>
    <col min="4360" max="4360" width="7.140625" style="142" customWidth="1"/>
    <col min="4361" max="4606" width="9.140625" style="142"/>
    <col min="4607" max="4607" width="2.85546875" style="142" customWidth="1"/>
    <col min="4608" max="4609" width="7.140625" style="142" customWidth="1"/>
    <col min="4610" max="4610" width="27.7109375" style="142" customWidth="1"/>
    <col min="4611" max="4611" width="8.5703125" style="142" customWidth="1"/>
    <col min="4612" max="4612" width="7.140625" style="142" customWidth="1"/>
    <col min="4613" max="4613" width="8.5703125" style="142" customWidth="1"/>
    <col min="4614" max="4614" width="7.140625" style="142" customWidth="1"/>
    <col min="4615" max="4615" width="8.5703125" style="142" customWidth="1"/>
    <col min="4616" max="4616" width="7.140625" style="142" customWidth="1"/>
    <col min="4617" max="4862" width="9.140625" style="142"/>
    <col min="4863" max="4863" width="2.85546875" style="142" customWidth="1"/>
    <col min="4864" max="4865" width="7.140625" style="142" customWidth="1"/>
    <col min="4866" max="4866" width="27.7109375" style="142" customWidth="1"/>
    <col min="4867" max="4867" width="8.5703125" style="142" customWidth="1"/>
    <col min="4868" max="4868" width="7.140625" style="142" customWidth="1"/>
    <col min="4869" max="4869" width="8.5703125" style="142" customWidth="1"/>
    <col min="4870" max="4870" width="7.140625" style="142" customWidth="1"/>
    <col min="4871" max="4871" width="8.5703125" style="142" customWidth="1"/>
    <col min="4872" max="4872" width="7.140625" style="142" customWidth="1"/>
    <col min="4873" max="5118" width="9.140625" style="142"/>
    <col min="5119" max="5119" width="2.85546875" style="142" customWidth="1"/>
    <col min="5120" max="5121" width="7.140625" style="142" customWidth="1"/>
    <col min="5122" max="5122" width="27.7109375" style="142" customWidth="1"/>
    <col min="5123" max="5123" width="8.5703125" style="142" customWidth="1"/>
    <col min="5124" max="5124" width="7.140625" style="142" customWidth="1"/>
    <col min="5125" max="5125" width="8.5703125" style="142" customWidth="1"/>
    <col min="5126" max="5126" width="7.140625" style="142" customWidth="1"/>
    <col min="5127" max="5127" width="8.5703125" style="142" customWidth="1"/>
    <col min="5128" max="5128" width="7.140625" style="142" customWidth="1"/>
    <col min="5129" max="5374" width="9.140625" style="142"/>
    <col min="5375" max="5375" width="2.85546875" style="142" customWidth="1"/>
    <col min="5376" max="5377" width="7.140625" style="142" customWidth="1"/>
    <col min="5378" max="5378" width="27.7109375" style="142" customWidth="1"/>
    <col min="5379" max="5379" width="8.5703125" style="142" customWidth="1"/>
    <col min="5380" max="5380" width="7.140625" style="142" customWidth="1"/>
    <col min="5381" max="5381" width="8.5703125" style="142" customWidth="1"/>
    <col min="5382" max="5382" width="7.140625" style="142" customWidth="1"/>
    <col min="5383" max="5383" width="8.5703125" style="142" customWidth="1"/>
    <col min="5384" max="5384" width="7.140625" style="142" customWidth="1"/>
    <col min="5385" max="5630" width="9.140625" style="142"/>
    <col min="5631" max="5631" width="2.85546875" style="142" customWidth="1"/>
    <col min="5632" max="5633" width="7.140625" style="142" customWidth="1"/>
    <col min="5634" max="5634" width="27.7109375" style="142" customWidth="1"/>
    <col min="5635" max="5635" width="8.5703125" style="142" customWidth="1"/>
    <col min="5636" max="5636" width="7.140625" style="142" customWidth="1"/>
    <col min="5637" max="5637" width="8.5703125" style="142" customWidth="1"/>
    <col min="5638" max="5638" width="7.140625" style="142" customWidth="1"/>
    <col min="5639" max="5639" width="8.5703125" style="142" customWidth="1"/>
    <col min="5640" max="5640" width="7.140625" style="142" customWidth="1"/>
    <col min="5641" max="5886" width="9.140625" style="142"/>
    <col min="5887" max="5887" width="2.85546875" style="142" customWidth="1"/>
    <col min="5888" max="5889" width="7.140625" style="142" customWidth="1"/>
    <col min="5890" max="5890" width="27.7109375" style="142" customWidth="1"/>
    <col min="5891" max="5891" width="8.5703125" style="142" customWidth="1"/>
    <col min="5892" max="5892" width="7.140625" style="142" customWidth="1"/>
    <col min="5893" max="5893" width="8.5703125" style="142" customWidth="1"/>
    <col min="5894" max="5894" width="7.140625" style="142" customWidth="1"/>
    <col min="5895" max="5895" width="8.5703125" style="142" customWidth="1"/>
    <col min="5896" max="5896" width="7.140625" style="142" customWidth="1"/>
    <col min="5897" max="6142" width="9.140625" style="142"/>
    <col min="6143" max="6143" width="2.85546875" style="142" customWidth="1"/>
    <col min="6144" max="6145" width="7.140625" style="142" customWidth="1"/>
    <col min="6146" max="6146" width="27.7109375" style="142" customWidth="1"/>
    <col min="6147" max="6147" width="8.5703125" style="142" customWidth="1"/>
    <col min="6148" max="6148" width="7.140625" style="142" customWidth="1"/>
    <col min="6149" max="6149" width="8.5703125" style="142" customWidth="1"/>
    <col min="6150" max="6150" width="7.140625" style="142" customWidth="1"/>
    <col min="6151" max="6151" width="8.5703125" style="142" customWidth="1"/>
    <col min="6152" max="6152" width="7.140625" style="142" customWidth="1"/>
    <col min="6153" max="6398" width="9.140625" style="142"/>
    <col min="6399" max="6399" width="2.85546875" style="142" customWidth="1"/>
    <col min="6400" max="6401" width="7.140625" style="142" customWidth="1"/>
    <col min="6402" max="6402" width="27.7109375" style="142" customWidth="1"/>
    <col min="6403" max="6403" width="8.5703125" style="142" customWidth="1"/>
    <col min="6404" max="6404" width="7.140625" style="142" customWidth="1"/>
    <col min="6405" max="6405" width="8.5703125" style="142" customWidth="1"/>
    <col min="6406" max="6406" width="7.140625" style="142" customWidth="1"/>
    <col min="6407" max="6407" width="8.5703125" style="142" customWidth="1"/>
    <col min="6408" max="6408" width="7.140625" style="142" customWidth="1"/>
    <col min="6409" max="6654" width="9.140625" style="142"/>
    <col min="6655" max="6655" width="2.85546875" style="142" customWidth="1"/>
    <col min="6656" max="6657" width="7.140625" style="142" customWidth="1"/>
    <col min="6658" max="6658" width="27.7109375" style="142" customWidth="1"/>
    <col min="6659" max="6659" width="8.5703125" style="142" customWidth="1"/>
    <col min="6660" max="6660" width="7.140625" style="142" customWidth="1"/>
    <col min="6661" max="6661" width="8.5703125" style="142" customWidth="1"/>
    <col min="6662" max="6662" width="7.140625" style="142" customWidth="1"/>
    <col min="6663" max="6663" width="8.5703125" style="142" customWidth="1"/>
    <col min="6664" max="6664" width="7.140625" style="142" customWidth="1"/>
    <col min="6665" max="6910" width="9.140625" style="142"/>
    <col min="6911" max="6911" width="2.85546875" style="142" customWidth="1"/>
    <col min="6912" max="6913" width="7.140625" style="142" customWidth="1"/>
    <col min="6914" max="6914" width="27.7109375" style="142" customWidth="1"/>
    <col min="6915" max="6915" width="8.5703125" style="142" customWidth="1"/>
    <col min="6916" max="6916" width="7.140625" style="142" customWidth="1"/>
    <col min="6917" max="6917" width="8.5703125" style="142" customWidth="1"/>
    <col min="6918" max="6918" width="7.140625" style="142" customWidth="1"/>
    <col min="6919" max="6919" width="8.5703125" style="142" customWidth="1"/>
    <col min="6920" max="6920" width="7.140625" style="142" customWidth="1"/>
    <col min="6921" max="7166" width="9.140625" style="142"/>
    <col min="7167" max="7167" width="2.85546875" style="142" customWidth="1"/>
    <col min="7168" max="7169" width="7.140625" style="142" customWidth="1"/>
    <col min="7170" max="7170" width="27.7109375" style="142" customWidth="1"/>
    <col min="7171" max="7171" width="8.5703125" style="142" customWidth="1"/>
    <col min="7172" max="7172" width="7.140625" style="142" customWidth="1"/>
    <col min="7173" max="7173" width="8.5703125" style="142" customWidth="1"/>
    <col min="7174" max="7174" width="7.140625" style="142" customWidth="1"/>
    <col min="7175" max="7175" width="8.5703125" style="142" customWidth="1"/>
    <col min="7176" max="7176" width="7.140625" style="142" customWidth="1"/>
    <col min="7177" max="7422" width="9.140625" style="142"/>
    <col min="7423" max="7423" width="2.85546875" style="142" customWidth="1"/>
    <col min="7424" max="7425" width="7.140625" style="142" customWidth="1"/>
    <col min="7426" max="7426" width="27.7109375" style="142" customWidth="1"/>
    <col min="7427" max="7427" width="8.5703125" style="142" customWidth="1"/>
    <col min="7428" max="7428" width="7.140625" style="142" customWidth="1"/>
    <col min="7429" max="7429" width="8.5703125" style="142" customWidth="1"/>
    <col min="7430" max="7430" width="7.140625" style="142" customWidth="1"/>
    <col min="7431" max="7431" width="8.5703125" style="142" customWidth="1"/>
    <col min="7432" max="7432" width="7.140625" style="142" customWidth="1"/>
    <col min="7433" max="7678" width="9.140625" style="142"/>
    <col min="7679" max="7679" width="2.85546875" style="142" customWidth="1"/>
    <col min="7680" max="7681" width="7.140625" style="142" customWidth="1"/>
    <col min="7682" max="7682" width="27.7109375" style="142" customWidth="1"/>
    <col min="7683" max="7683" width="8.5703125" style="142" customWidth="1"/>
    <col min="7684" max="7684" width="7.140625" style="142" customWidth="1"/>
    <col min="7685" max="7685" width="8.5703125" style="142" customWidth="1"/>
    <col min="7686" max="7686" width="7.140625" style="142" customWidth="1"/>
    <col min="7687" max="7687" width="8.5703125" style="142" customWidth="1"/>
    <col min="7688" max="7688" width="7.140625" style="142" customWidth="1"/>
    <col min="7689" max="7934" width="9.140625" style="142"/>
    <col min="7935" max="7935" width="2.85546875" style="142" customWidth="1"/>
    <col min="7936" max="7937" width="7.140625" style="142" customWidth="1"/>
    <col min="7938" max="7938" width="27.7109375" style="142" customWidth="1"/>
    <col min="7939" max="7939" width="8.5703125" style="142" customWidth="1"/>
    <col min="7940" max="7940" width="7.140625" style="142" customWidth="1"/>
    <col min="7941" max="7941" width="8.5703125" style="142" customWidth="1"/>
    <col min="7942" max="7942" width="7.140625" style="142" customWidth="1"/>
    <col min="7943" max="7943" width="8.5703125" style="142" customWidth="1"/>
    <col min="7944" max="7944" width="7.140625" style="142" customWidth="1"/>
    <col min="7945" max="8190" width="9.140625" style="142"/>
    <col min="8191" max="8191" width="2.85546875" style="142" customWidth="1"/>
    <col min="8192" max="8193" width="7.140625" style="142" customWidth="1"/>
    <col min="8194" max="8194" width="27.7109375" style="142" customWidth="1"/>
    <col min="8195" max="8195" width="8.5703125" style="142" customWidth="1"/>
    <col min="8196" max="8196" width="7.140625" style="142" customWidth="1"/>
    <col min="8197" max="8197" width="8.5703125" style="142" customWidth="1"/>
    <col min="8198" max="8198" width="7.140625" style="142" customWidth="1"/>
    <col min="8199" max="8199" width="8.5703125" style="142" customWidth="1"/>
    <col min="8200" max="8200" width="7.140625" style="142" customWidth="1"/>
    <col min="8201" max="8446" width="9.140625" style="142"/>
    <col min="8447" max="8447" width="2.85546875" style="142" customWidth="1"/>
    <col min="8448" max="8449" width="7.140625" style="142" customWidth="1"/>
    <col min="8450" max="8450" width="27.7109375" style="142" customWidth="1"/>
    <col min="8451" max="8451" width="8.5703125" style="142" customWidth="1"/>
    <col min="8452" max="8452" width="7.140625" style="142" customWidth="1"/>
    <col min="8453" max="8453" width="8.5703125" style="142" customWidth="1"/>
    <col min="8454" max="8454" width="7.140625" style="142" customWidth="1"/>
    <col min="8455" max="8455" width="8.5703125" style="142" customWidth="1"/>
    <col min="8456" max="8456" width="7.140625" style="142" customWidth="1"/>
    <col min="8457" max="8702" width="9.140625" style="142"/>
    <col min="8703" max="8703" width="2.85546875" style="142" customWidth="1"/>
    <col min="8704" max="8705" width="7.140625" style="142" customWidth="1"/>
    <col min="8706" max="8706" width="27.7109375" style="142" customWidth="1"/>
    <col min="8707" max="8707" width="8.5703125" style="142" customWidth="1"/>
    <col min="8708" max="8708" width="7.140625" style="142" customWidth="1"/>
    <col min="8709" max="8709" width="8.5703125" style="142" customWidth="1"/>
    <col min="8710" max="8710" width="7.140625" style="142" customWidth="1"/>
    <col min="8711" max="8711" width="8.5703125" style="142" customWidth="1"/>
    <col min="8712" max="8712" width="7.140625" style="142" customWidth="1"/>
    <col min="8713" max="8958" width="9.140625" style="142"/>
    <col min="8959" max="8959" width="2.85546875" style="142" customWidth="1"/>
    <col min="8960" max="8961" width="7.140625" style="142" customWidth="1"/>
    <col min="8962" max="8962" width="27.7109375" style="142" customWidth="1"/>
    <col min="8963" max="8963" width="8.5703125" style="142" customWidth="1"/>
    <col min="8964" max="8964" width="7.140625" style="142" customWidth="1"/>
    <col min="8965" max="8965" width="8.5703125" style="142" customWidth="1"/>
    <col min="8966" max="8966" width="7.140625" style="142" customWidth="1"/>
    <col min="8967" max="8967" width="8.5703125" style="142" customWidth="1"/>
    <col min="8968" max="8968" width="7.140625" style="142" customWidth="1"/>
    <col min="8969" max="9214" width="9.140625" style="142"/>
    <col min="9215" max="9215" width="2.85546875" style="142" customWidth="1"/>
    <col min="9216" max="9217" width="7.140625" style="142" customWidth="1"/>
    <col min="9218" max="9218" width="27.7109375" style="142" customWidth="1"/>
    <col min="9219" max="9219" width="8.5703125" style="142" customWidth="1"/>
    <col min="9220" max="9220" width="7.140625" style="142" customWidth="1"/>
    <col min="9221" max="9221" width="8.5703125" style="142" customWidth="1"/>
    <col min="9222" max="9222" width="7.140625" style="142" customWidth="1"/>
    <col min="9223" max="9223" width="8.5703125" style="142" customWidth="1"/>
    <col min="9224" max="9224" width="7.140625" style="142" customWidth="1"/>
    <col min="9225" max="9470" width="9.140625" style="142"/>
    <col min="9471" max="9471" width="2.85546875" style="142" customWidth="1"/>
    <col min="9472" max="9473" width="7.140625" style="142" customWidth="1"/>
    <col min="9474" max="9474" width="27.7109375" style="142" customWidth="1"/>
    <col min="9475" max="9475" width="8.5703125" style="142" customWidth="1"/>
    <col min="9476" max="9476" width="7.140625" style="142" customWidth="1"/>
    <col min="9477" max="9477" width="8.5703125" style="142" customWidth="1"/>
    <col min="9478" max="9478" width="7.140625" style="142" customWidth="1"/>
    <col min="9479" max="9479" width="8.5703125" style="142" customWidth="1"/>
    <col min="9480" max="9480" width="7.140625" style="142" customWidth="1"/>
    <col min="9481" max="9726" width="9.140625" style="142"/>
    <col min="9727" max="9727" width="2.85546875" style="142" customWidth="1"/>
    <col min="9728" max="9729" width="7.140625" style="142" customWidth="1"/>
    <col min="9730" max="9730" width="27.7109375" style="142" customWidth="1"/>
    <col min="9731" max="9731" width="8.5703125" style="142" customWidth="1"/>
    <col min="9732" max="9732" width="7.140625" style="142" customWidth="1"/>
    <col min="9733" max="9733" width="8.5703125" style="142" customWidth="1"/>
    <col min="9734" max="9734" width="7.140625" style="142" customWidth="1"/>
    <col min="9735" max="9735" width="8.5703125" style="142" customWidth="1"/>
    <col min="9736" max="9736" width="7.140625" style="142" customWidth="1"/>
    <col min="9737" max="9982" width="9.140625" style="142"/>
    <col min="9983" max="9983" width="2.85546875" style="142" customWidth="1"/>
    <col min="9984" max="9985" width="7.140625" style="142" customWidth="1"/>
    <col min="9986" max="9986" width="27.7109375" style="142" customWidth="1"/>
    <col min="9987" max="9987" width="8.5703125" style="142" customWidth="1"/>
    <col min="9988" max="9988" width="7.140625" style="142" customWidth="1"/>
    <col min="9989" max="9989" width="8.5703125" style="142" customWidth="1"/>
    <col min="9990" max="9990" width="7.140625" style="142" customWidth="1"/>
    <col min="9991" max="9991" width="8.5703125" style="142" customWidth="1"/>
    <col min="9992" max="9992" width="7.140625" style="142" customWidth="1"/>
    <col min="9993" max="10238" width="9.140625" style="142"/>
    <col min="10239" max="10239" width="2.85546875" style="142" customWidth="1"/>
    <col min="10240" max="10241" width="7.140625" style="142" customWidth="1"/>
    <col min="10242" max="10242" width="27.7109375" style="142" customWidth="1"/>
    <col min="10243" max="10243" width="8.5703125" style="142" customWidth="1"/>
    <col min="10244" max="10244" width="7.140625" style="142" customWidth="1"/>
    <col min="10245" max="10245" width="8.5703125" style="142" customWidth="1"/>
    <col min="10246" max="10246" width="7.140625" style="142" customWidth="1"/>
    <col min="10247" max="10247" width="8.5703125" style="142" customWidth="1"/>
    <col min="10248" max="10248" width="7.140625" style="142" customWidth="1"/>
    <col min="10249" max="10494" width="9.140625" style="142"/>
    <col min="10495" max="10495" width="2.85546875" style="142" customWidth="1"/>
    <col min="10496" max="10497" width="7.140625" style="142" customWidth="1"/>
    <col min="10498" max="10498" width="27.7109375" style="142" customWidth="1"/>
    <col min="10499" max="10499" width="8.5703125" style="142" customWidth="1"/>
    <col min="10500" max="10500" width="7.140625" style="142" customWidth="1"/>
    <col min="10501" max="10501" width="8.5703125" style="142" customWidth="1"/>
    <col min="10502" max="10502" width="7.140625" style="142" customWidth="1"/>
    <col min="10503" max="10503" width="8.5703125" style="142" customWidth="1"/>
    <col min="10504" max="10504" width="7.140625" style="142" customWidth="1"/>
    <col min="10505" max="10750" width="9.140625" style="142"/>
    <col min="10751" max="10751" width="2.85546875" style="142" customWidth="1"/>
    <col min="10752" max="10753" width="7.140625" style="142" customWidth="1"/>
    <col min="10754" max="10754" width="27.7109375" style="142" customWidth="1"/>
    <col min="10755" max="10755" width="8.5703125" style="142" customWidth="1"/>
    <col min="10756" max="10756" width="7.140625" style="142" customWidth="1"/>
    <col min="10757" max="10757" width="8.5703125" style="142" customWidth="1"/>
    <col min="10758" max="10758" width="7.140625" style="142" customWidth="1"/>
    <col min="10759" max="10759" width="8.5703125" style="142" customWidth="1"/>
    <col min="10760" max="10760" width="7.140625" style="142" customWidth="1"/>
    <col min="10761" max="11006" width="9.140625" style="142"/>
    <col min="11007" max="11007" width="2.85546875" style="142" customWidth="1"/>
    <col min="11008" max="11009" width="7.140625" style="142" customWidth="1"/>
    <col min="11010" max="11010" width="27.7109375" style="142" customWidth="1"/>
    <col min="11011" max="11011" width="8.5703125" style="142" customWidth="1"/>
    <col min="11012" max="11012" width="7.140625" style="142" customWidth="1"/>
    <col min="11013" max="11013" width="8.5703125" style="142" customWidth="1"/>
    <col min="11014" max="11014" width="7.140625" style="142" customWidth="1"/>
    <col min="11015" max="11015" width="8.5703125" style="142" customWidth="1"/>
    <col min="11016" max="11016" width="7.140625" style="142" customWidth="1"/>
    <col min="11017" max="11262" width="9.140625" style="142"/>
    <col min="11263" max="11263" width="2.85546875" style="142" customWidth="1"/>
    <col min="11264" max="11265" width="7.140625" style="142" customWidth="1"/>
    <col min="11266" max="11266" width="27.7109375" style="142" customWidth="1"/>
    <col min="11267" max="11267" width="8.5703125" style="142" customWidth="1"/>
    <col min="11268" max="11268" width="7.140625" style="142" customWidth="1"/>
    <col min="11269" max="11269" width="8.5703125" style="142" customWidth="1"/>
    <col min="11270" max="11270" width="7.140625" style="142" customWidth="1"/>
    <col min="11271" max="11271" width="8.5703125" style="142" customWidth="1"/>
    <col min="11272" max="11272" width="7.140625" style="142" customWidth="1"/>
    <col min="11273" max="11518" width="9.140625" style="142"/>
    <col min="11519" max="11519" width="2.85546875" style="142" customWidth="1"/>
    <col min="11520" max="11521" width="7.140625" style="142" customWidth="1"/>
    <col min="11522" max="11522" width="27.7109375" style="142" customWidth="1"/>
    <col min="11523" max="11523" width="8.5703125" style="142" customWidth="1"/>
    <col min="11524" max="11524" width="7.140625" style="142" customWidth="1"/>
    <col min="11525" max="11525" width="8.5703125" style="142" customWidth="1"/>
    <col min="11526" max="11526" width="7.140625" style="142" customWidth="1"/>
    <col min="11527" max="11527" width="8.5703125" style="142" customWidth="1"/>
    <col min="11528" max="11528" width="7.140625" style="142" customWidth="1"/>
    <col min="11529" max="11774" width="9.140625" style="142"/>
    <col min="11775" max="11775" width="2.85546875" style="142" customWidth="1"/>
    <col min="11776" max="11777" width="7.140625" style="142" customWidth="1"/>
    <col min="11778" max="11778" width="27.7109375" style="142" customWidth="1"/>
    <col min="11779" max="11779" width="8.5703125" style="142" customWidth="1"/>
    <col min="11780" max="11780" width="7.140625" style="142" customWidth="1"/>
    <col min="11781" max="11781" width="8.5703125" style="142" customWidth="1"/>
    <col min="11782" max="11782" width="7.140625" style="142" customWidth="1"/>
    <col min="11783" max="11783" width="8.5703125" style="142" customWidth="1"/>
    <col min="11784" max="11784" width="7.140625" style="142" customWidth="1"/>
    <col min="11785" max="12030" width="9.140625" style="142"/>
    <col min="12031" max="12031" width="2.85546875" style="142" customWidth="1"/>
    <col min="12032" max="12033" width="7.140625" style="142" customWidth="1"/>
    <col min="12034" max="12034" width="27.7109375" style="142" customWidth="1"/>
    <col min="12035" max="12035" width="8.5703125" style="142" customWidth="1"/>
    <col min="12036" max="12036" width="7.140625" style="142" customWidth="1"/>
    <col min="12037" max="12037" width="8.5703125" style="142" customWidth="1"/>
    <col min="12038" max="12038" width="7.140625" style="142" customWidth="1"/>
    <col min="12039" max="12039" width="8.5703125" style="142" customWidth="1"/>
    <col min="12040" max="12040" width="7.140625" style="142" customWidth="1"/>
    <col min="12041" max="12286" width="9.140625" style="142"/>
    <col min="12287" max="12287" width="2.85546875" style="142" customWidth="1"/>
    <col min="12288" max="12289" width="7.140625" style="142" customWidth="1"/>
    <col min="12290" max="12290" width="27.7109375" style="142" customWidth="1"/>
    <col min="12291" max="12291" width="8.5703125" style="142" customWidth="1"/>
    <col min="12292" max="12292" width="7.140625" style="142" customWidth="1"/>
    <col min="12293" max="12293" width="8.5703125" style="142" customWidth="1"/>
    <col min="12294" max="12294" width="7.140625" style="142" customWidth="1"/>
    <col min="12295" max="12295" width="8.5703125" style="142" customWidth="1"/>
    <col min="12296" max="12296" width="7.140625" style="142" customWidth="1"/>
    <col min="12297" max="12542" width="9.140625" style="142"/>
    <col min="12543" max="12543" width="2.85546875" style="142" customWidth="1"/>
    <col min="12544" max="12545" width="7.140625" style="142" customWidth="1"/>
    <col min="12546" max="12546" width="27.7109375" style="142" customWidth="1"/>
    <col min="12547" max="12547" width="8.5703125" style="142" customWidth="1"/>
    <col min="12548" max="12548" width="7.140625" style="142" customWidth="1"/>
    <col min="12549" max="12549" width="8.5703125" style="142" customWidth="1"/>
    <col min="12550" max="12550" width="7.140625" style="142" customWidth="1"/>
    <col min="12551" max="12551" width="8.5703125" style="142" customWidth="1"/>
    <col min="12552" max="12552" width="7.140625" style="142" customWidth="1"/>
    <col min="12553" max="12798" width="9.140625" style="142"/>
    <col min="12799" max="12799" width="2.85546875" style="142" customWidth="1"/>
    <col min="12800" max="12801" width="7.140625" style="142" customWidth="1"/>
    <col min="12802" max="12802" width="27.7109375" style="142" customWidth="1"/>
    <col min="12803" max="12803" width="8.5703125" style="142" customWidth="1"/>
    <col min="12804" max="12804" width="7.140625" style="142" customWidth="1"/>
    <col min="12805" max="12805" width="8.5703125" style="142" customWidth="1"/>
    <col min="12806" max="12806" width="7.140625" style="142" customWidth="1"/>
    <col min="12807" max="12807" width="8.5703125" style="142" customWidth="1"/>
    <col min="12808" max="12808" width="7.140625" style="142" customWidth="1"/>
    <col min="12809" max="13054" width="9.140625" style="142"/>
    <col min="13055" max="13055" width="2.85546875" style="142" customWidth="1"/>
    <col min="13056" max="13057" width="7.140625" style="142" customWidth="1"/>
    <col min="13058" max="13058" width="27.7109375" style="142" customWidth="1"/>
    <col min="13059" max="13059" width="8.5703125" style="142" customWidth="1"/>
    <col min="13060" max="13060" width="7.140625" style="142" customWidth="1"/>
    <col min="13061" max="13061" width="8.5703125" style="142" customWidth="1"/>
    <col min="13062" max="13062" width="7.140625" style="142" customWidth="1"/>
    <col min="13063" max="13063" width="8.5703125" style="142" customWidth="1"/>
    <col min="13064" max="13064" width="7.140625" style="142" customWidth="1"/>
    <col min="13065" max="13310" width="9.140625" style="142"/>
    <col min="13311" max="13311" width="2.85546875" style="142" customWidth="1"/>
    <col min="13312" max="13313" width="7.140625" style="142" customWidth="1"/>
    <col min="13314" max="13314" width="27.7109375" style="142" customWidth="1"/>
    <col min="13315" max="13315" width="8.5703125" style="142" customWidth="1"/>
    <col min="13316" max="13316" width="7.140625" style="142" customWidth="1"/>
    <col min="13317" max="13317" width="8.5703125" style="142" customWidth="1"/>
    <col min="13318" max="13318" width="7.140625" style="142" customWidth="1"/>
    <col min="13319" max="13319" width="8.5703125" style="142" customWidth="1"/>
    <col min="13320" max="13320" width="7.140625" style="142" customWidth="1"/>
    <col min="13321" max="13566" width="9.140625" style="142"/>
    <col min="13567" max="13567" width="2.85546875" style="142" customWidth="1"/>
    <col min="13568" max="13569" width="7.140625" style="142" customWidth="1"/>
    <col min="13570" max="13570" width="27.7109375" style="142" customWidth="1"/>
    <col min="13571" max="13571" width="8.5703125" style="142" customWidth="1"/>
    <col min="13572" max="13572" width="7.140625" style="142" customWidth="1"/>
    <col min="13573" max="13573" width="8.5703125" style="142" customWidth="1"/>
    <col min="13574" max="13574" width="7.140625" style="142" customWidth="1"/>
    <col min="13575" max="13575" width="8.5703125" style="142" customWidth="1"/>
    <col min="13576" max="13576" width="7.140625" style="142" customWidth="1"/>
    <col min="13577" max="13822" width="9.140625" style="142"/>
    <col min="13823" max="13823" width="2.85546875" style="142" customWidth="1"/>
    <col min="13824" max="13825" width="7.140625" style="142" customWidth="1"/>
    <col min="13826" max="13826" width="27.7109375" style="142" customWidth="1"/>
    <col min="13827" max="13827" width="8.5703125" style="142" customWidth="1"/>
    <col min="13828" max="13828" width="7.140625" style="142" customWidth="1"/>
    <col min="13829" max="13829" width="8.5703125" style="142" customWidth="1"/>
    <col min="13830" max="13830" width="7.140625" style="142" customWidth="1"/>
    <col min="13831" max="13831" width="8.5703125" style="142" customWidth="1"/>
    <col min="13832" max="13832" width="7.140625" style="142" customWidth="1"/>
    <col min="13833" max="14078" width="9.140625" style="142"/>
    <col min="14079" max="14079" width="2.85546875" style="142" customWidth="1"/>
    <col min="14080" max="14081" width="7.140625" style="142" customWidth="1"/>
    <col min="14082" max="14082" width="27.7109375" style="142" customWidth="1"/>
    <col min="14083" max="14083" width="8.5703125" style="142" customWidth="1"/>
    <col min="14084" max="14084" width="7.140625" style="142" customWidth="1"/>
    <col min="14085" max="14085" width="8.5703125" style="142" customWidth="1"/>
    <col min="14086" max="14086" width="7.140625" style="142" customWidth="1"/>
    <col min="14087" max="14087" width="8.5703125" style="142" customWidth="1"/>
    <col min="14088" max="14088" width="7.140625" style="142" customWidth="1"/>
    <col min="14089" max="14334" width="9.140625" style="142"/>
    <col min="14335" max="14335" width="2.85546875" style="142" customWidth="1"/>
    <col min="14336" max="14337" width="7.140625" style="142" customWidth="1"/>
    <col min="14338" max="14338" width="27.7109375" style="142" customWidth="1"/>
    <col min="14339" max="14339" width="8.5703125" style="142" customWidth="1"/>
    <col min="14340" max="14340" width="7.140625" style="142" customWidth="1"/>
    <col min="14341" max="14341" width="8.5703125" style="142" customWidth="1"/>
    <col min="14342" max="14342" width="7.140625" style="142" customWidth="1"/>
    <col min="14343" max="14343" width="8.5703125" style="142" customWidth="1"/>
    <col min="14344" max="14344" width="7.140625" style="142" customWidth="1"/>
    <col min="14345" max="14590" width="9.140625" style="142"/>
    <col min="14591" max="14591" width="2.85546875" style="142" customWidth="1"/>
    <col min="14592" max="14593" width="7.140625" style="142" customWidth="1"/>
    <col min="14594" max="14594" width="27.7109375" style="142" customWidth="1"/>
    <col min="14595" max="14595" width="8.5703125" style="142" customWidth="1"/>
    <col min="14596" max="14596" width="7.140625" style="142" customWidth="1"/>
    <col min="14597" max="14597" width="8.5703125" style="142" customWidth="1"/>
    <col min="14598" max="14598" width="7.140625" style="142" customWidth="1"/>
    <col min="14599" max="14599" width="8.5703125" style="142" customWidth="1"/>
    <col min="14600" max="14600" width="7.140625" style="142" customWidth="1"/>
    <col min="14601" max="14846" width="9.140625" style="142"/>
    <col min="14847" max="14847" width="2.85546875" style="142" customWidth="1"/>
    <col min="14848" max="14849" width="7.140625" style="142" customWidth="1"/>
    <col min="14850" max="14850" width="27.7109375" style="142" customWidth="1"/>
    <col min="14851" max="14851" width="8.5703125" style="142" customWidth="1"/>
    <col min="14852" max="14852" width="7.140625" style="142" customWidth="1"/>
    <col min="14853" max="14853" width="8.5703125" style="142" customWidth="1"/>
    <col min="14854" max="14854" width="7.140625" style="142" customWidth="1"/>
    <col min="14855" max="14855" width="8.5703125" style="142" customWidth="1"/>
    <col min="14856" max="14856" width="7.140625" style="142" customWidth="1"/>
    <col min="14857" max="15102" width="9.140625" style="142"/>
    <col min="15103" max="15103" width="2.85546875" style="142" customWidth="1"/>
    <col min="15104" max="15105" width="7.140625" style="142" customWidth="1"/>
    <col min="15106" max="15106" width="27.7109375" style="142" customWidth="1"/>
    <col min="15107" max="15107" width="8.5703125" style="142" customWidth="1"/>
    <col min="15108" max="15108" width="7.140625" style="142" customWidth="1"/>
    <col min="15109" max="15109" width="8.5703125" style="142" customWidth="1"/>
    <col min="15110" max="15110" width="7.140625" style="142" customWidth="1"/>
    <col min="15111" max="15111" width="8.5703125" style="142" customWidth="1"/>
    <col min="15112" max="15112" width="7.140625" style="142" customWidth="1"/>
    <col min="15113" max="15358" width="9.140625" style="142"/>
    <col min="15359" max="15359" width="2.85546875" style="142" customWidth="1"/>
    <col min="15360" max="15361" width="7.140625" style="142" customWidth="1"/>
    <col min="15362" max="15362" width="27.7109375" style="142" customWidth="1"/>
    <col min="15363" max="15363" width="8.5703125" style="142" customWidth="1"/>
    <col min="15364" max="15364" width="7.140625" style="142" customWidth="1"/>
    <col min="15365" max="15365" width="8.5703125" style="142" customWidth="1"/>
    <col min="15366" max="15366" width="7.140625" style="142" customWidth="1"/>
    <col min="15367" max="15367" width="8.5703125" style="142" customWidth="1"/>
    <col min="15368" max="15368" width="7.140625" style="142" customWidth="1"/>
    <col min="15369" max="15614" width="9.140625" style="142"/>
    <col min="15615" max="15615" width="2.85546875" style="142" customWidth="1"/>
    <col min="15616" max="15617" width="7.140625" style="142" customWidth="1"/>
    <col min="15618" max="15618" width="27.7109375" style="142" customWidth="1"/>
    <col min="15619" max="15619" width="8.5703125" style="142" customWidth="1"/>
    <col min="15620" max="15620" width="7.140625" style="142" customWidth="1"/>
    <col min="15621" max="15621" width="8.5703125" style="142" customWidth="1"/>
    <col min="15622" max="15622" width="7.140625" style="142" customWidth="1"/>
    <col min="15623" max="15623" width="8.5703125" style="142" customWidth="1"/>
    <col min="15624" max="15624" width="7.140625" style="142" customWidth="1"/>
    <col min="15625" max="15870" width="9.140625" style="142"/>
    <col min="15871" max="15871" width="2.85546875" style="142" customWidth="1"/>
    <col min="15872" max="15873" width="7.140625" style="142" customWidth="1"/>
    <col min="15874" max="15874" width="27.7109375" style="142" customWidth="1"/>
    <col min="15875" max="15875" width="8.5703125" style="142" customWidth="1"/>
    <col min="15876" max="15876" width="7.140625" style="142" customWidth="1"/>
    <col min="15877" max="15877" width="8.5703125" style="142" customWidth="1"/>
    <col min="15878" max="15878" width="7.140625" style="142" customWidth="1"/>
    <col min="15879" max="15879" width="8.5703125" style="142" customWidth="1"/>
    <col min="15880" max="15880" width="7.140625" style="142" customWidth="1"/>
    <col min="15881" max="16126" width="9.140625" style="142"/>
    <col min="16127" max="16127" width="2.85546875" style="142" customWidth="1"/>
    <col min="16128" max="16129" width="7.140625" style="142" customWidth="1"/>
    <col min="16130" max="16130" width="27.7109375" style="142" customWidth="1"/>
    <col min="16131" max="16131" width="8.5703125" style="142" customWidth="1"/>
    <col min="16132" max="16132" width="7.140625" style="142" customWidth="1"/>
    <col min="16133" max="16133" width="8.5703125" style="142" customWidth="1"/>
    <col min="16134" max="16134" width="7.140625" style="142" customWidth="1"/>
    <col min="16135" max="16135" width="8.5703125" style="142" customWidth="1"/>
    <col min="16136" max="16136" width="7.140625" style="142" customWidth="1"/>
    <col min="16137" max="16384" width="9.140625" style="142"/>
  </cols>
  <sheetData>
    <row r="1" spans="1:11" s="153" customFormat="1" ht="12.75" customHeight="1" x14ac:dyDescent="0.2">
      <c r="A1" s="144" t="s">
        <v>140</v>
      </c>
      <c r="B1" s="145"/>
      <c r="C1" s="146"/>
      <c r="D1" s="147"/>
      <c r="E1" s="148"/>
      <c r="F1" s="149"/>
      <c r="G1" s="150"/>
      <c r="H1" s="151"/>
      <c r="I1" s="150"/>
      <c r="J1" s="152"/>
    </row>
    <row r="2" spans="1:11" s="153" customFormat="1" ht="27" customHeight="1" x14ac:dyDescent="0.2">
      <c r="A2" s="812" t="s">
        <v>198</v>
      </c>
      <c r="B2" s="791"/>
      <c r="C2" s="791"/>
      <c r="D2" s="791"/>
      <c r="E2" s="791"/>
      <c r="F2" s="791"/>
      <c r="G2" s="791"/>
      <c r="H2" s="791"/>
      <c r="I2" s="791"/>
      <c r="J2" s="152"/>
    </row>
    <row r="3" spans="1:11" s="155" customFormat="1" ht="24" customHeight="1" x14ac:dyDescent="0.2">
      <c r="A3" s="813" t="s">
        <v>197</v>
      </c>
      <c r="B3" s="814"/>
      <c r="C3" s="814"/>
      <c r="D3" s="814"/>
      <c r="E3" s="814"/>
      <c r="F3" s="814"/>
      <c r="G3" s="814"/>
      <c r="H3" s="814"/>
      <c r="I3" s="814"/>
      <c r="J3" s="154"/>
    </row>
    <row r="4" spans="1:11" s="17" customFormat="1" ht="12" customHeight="1" x14ac:dyDescent="0.2">
      <c r="A4" s="156"/>
      <c r="B4" s="157"/>
      <c r="C4" s="158"/>
      <c r="D4" s="159"/>
      <c r="E4" s="160"/>
      <c r="F4" s="161"/>
      <c r="G4" s="162"/>
      <c r="H4" s="163"/>
      <c r="I4" s="162"/>
      <c r="J4" s="152"/>
    </row>
    <row r="5" spans="1:11" s="153" customFormat="1" ht="12.6" customHeight="1" x14ac:dyDescent="0.2">
      <c r="A5" s="164"/>
      <c r="B5" s="165"/>
      <c r="C5" s="166"/>
      <c r="D5" s="16"/>
      <c r="E5" s="26" t="s">
        <v>141</v>
      </c>
      <c r="F5" s="167"/>
      <c r="G5" s="26" t="s">
        <v>142</v>
      </c>
      <c r="H5" s="151"/>
      <c r="I5" s="26" t="s">
        <v>143</v>
      </c>
      <c r="J5" s="152"/>
    </row>
    <row r="6" spans="1:11" s="153" customFormat="1" ht="12.6" customHeight="1" x14ac:dyDescent="0.2">
      <c r="A6" s="164"/>
      <c r="B6" s="165"/>
      <c r="C6" s="166"/>
      <c r="D6" s="16"/>
      <c r="E6" s="26" t="s">
        <v>144</v>
      </c>
      <c r="F6" s="167"/>
      <c r="G6" s="26" t="s">
        <v>145</v>
      </c>
      <c r="H6" s="151"/>
      <c r="I6" s="26" t="s">
        <v>146</v>
      </c>
      <c r="J6" s="152"/>
    </row>
    <row r="7" spans="1:11" s="153" customFormat="1" ht="12.6" customHeight="1" x14ac:dyDescent="0.2">
      <c r="A7" s="164"/>
      <c r="B7" s="165"/>
      <c r="C7" s="166"/>
      <c r="D7" s="16"/>
      <c r="E7" s="26" t="s">
        <v>147</v>
      </c>
      <c r="F7" s="167"/>
      <c r="G7" s="26" t="s">
        <v>148</v>
      </c>
      <c r="H7" s="151"/>
      <c r="I7" s="26" t="s">
        <v>149</v>
      </c>
      <c r="J7" s="152"/>
    </row>
    <row r="8" spans="1:11" s="153" customFormat="1" ht="12.6" customHeight="1" x14ac:dyDescent="0.2">
      <c r="A8" s="164"/>
      <c r="B8" s="165"/>
      <c r="C8" s="166"/>
      <c r="D8" s="16"/>
      <c r="E8" s="168" t="s">
        <v>150</v>
      </c>
      <c r="F8" s="169"/>
      <c r="G8" s="168" t="s">
        <v>151</v>
      </c>
      <c r="H8" s="170"/>
      <c r="I8" s="168" t="s">
        <v>152</v>
      </c>
      <c r="J8" s="152"/>
    </row>
    <row r="9" spans="1:11" s="153" customFormat="1" ht="12.6" customHeight="1" x14ac:dyDescent="0.2">
      <c r="A9" s="164"/>
      <c r="B9" s="165"/>
      <c r="C9" s="166"/>
      <c r="D9" s="16"/>
      <c r="E9" s="168" t="s">
        <v>153</v>
      </c>
      <c r="F9" s="169"/>
      <c r="G9" s="168" t="s">
        <v>154</v>
      </c>
      <c r="H9" s="170"/>
      <c r="I9" s="168" t="s">
        <v>155</v>
      </c>
      <c r="J9" s="152"/>
    </row>
    <row r="10" spans="1:11" s="153" customFormat="1" ht="12.6" customHeight="1" x14ac:dyDescent="0.2">
      <c r="A10" s="171"/>
      <c r="B10" s="165"/>
      <c r="C10" s="166"/>
      <c r="D10" s="17"/>
      <c r="E10" s="168" t="s">
        <v>156</v>
      </c>
      <c r="F10" s="169"/>
      <c r="G10" s="168" t="s">
        <v>157</v>
      </c>
      <c r="H10" s="170"/>
      <c r="I10" s="168" t="s">
        <v>158</v>
      </c>
      <c r="J10" s="152"/>
    </row>
    <row r="11" spans="1:11" s="153" customFormat="1" ht="12.6" customHeight="1" x14ac:dyDescent="0.2">
      <c r="A11" s="172"/>
      <c r="B11" s="157"/>
      <c r="C11" s="158"/>
      <c r="D11" s="173"/>
      <c r="E11" s="174" t="s">
        <v>159</v>
      </c>
      <c r="F11" s="175"/>
      <c r="G11" s="174" t="s">
        <v>160</v>
      </c>
      <c r="H11" s="176"/>
      <c r="I11" s="174" t="s">
        <v>161</v>
      </c>
      <c r="J11" s="152"/>
    </row>
    <row r="12" spans="1:11" s="153" customFormat="1" ht="12" customHeight="1" x14ac:dyDescent="0.2">
      <c r="A12" s="177"/>
      <c r="B12" s="165"/>
      <c r="C12" s="166"/>
      <c r="D12" s="17"/>
      <c r="E12" s="168"/>
      <c r="F12" s="169"/>
      <c r="G12" s="168"/>
      <c r="H12" s="170"/>
      <c r="I12" s="150"/>
      <c r="J12" s="152"/>
    </row>
    <row r="13" spans="1:11" s="153" customFormat="1" ht="12.75" customHeight="1" x14ac:dyDescent="0.2">
      <c r="A13" s="7"/>
      <c r="B13" s="178">
        <v>1</v>
      </c>
      <c r="C13" s="179" t="s">
        <v>162</v>
      </c>
      <c r="D13" s="8"/>
      <c r="E13" s="229">
        <v>7009.0829999999996</v>
      </c>
      <c r="F13" s="180"/>
      <c r="G13" s="211">
        <v>1437.2109786000001</v>
      </c>
      <c r="H13" s="181"/>
      <c r="I13" s="323">
        <f>G13/(E13/1000)</f>
        <v>205.049787340227</v>
      </c>
      <c r="J13" s="181"/>
    </row>
    <row r="14" spans="1:11" s="153" customFormat="1" ht="12.75" customHeight="1" x14ac:dyDescent="0.2">
      <c r="A14" s="7"/>
      <c r="B14" s="178"/>
      <c r="C14" s="179" t="s">
        <v>11</v>
      </c>
      <c r="D14" s="8" t="s">
        <v>163</v>
      </c>
      <c r="E14" s="229">
        <v>1711.0840000000001</v>
      </c>
      <c r="F14" s="180"/>
      <c r="G14" s="211">
        <v>388.62426893000003</v>
      </c>
      <c r="H14" s="181"/>
      <c r="I14" s="323">
        <f t="shared" ref="I14:I23" si="0">G14/(E14/1000)</f>
        <v>227.12167779606378</v>
      </c>
      <c r="J14" s="181"/>
    </row>
    <row r="15" spans="1:11" s="153" customFormat="1" ht="12.75" customHeight="1" x14ac:dyDescent="0.2">
      <c r="A15" s="7"/>
      <c r="B15" s="178"/>
      <c r="C15" s="179"/>
      <c r="D15" s="8" t="s">
        <v>164</v>
      </c>
      <c r="E15" s="229">
        <v>4267.4170000000004</v>
      </c>
      <c r="F15" s="180"/>
      <c r="G15" s="211">
        <v>835.29180301999997</v>
      </c>
      <c r="H15" s="181"/>
      <c r="I15" s="323">
        <f t="shared" si="0"/>
        <v>195.7370941297745</v>
      </c>
      <c r="J15" s="181"/>
    </row>
    <row r="16" spans="1:11" s="153" customFormat="1" ht="12.75" customHeight="1" x14ac:dyDescent="0.2">
      <c r="A16" s="7"/>
      <c r="B16" s="178">
        <v>2</v>
      </c>
      <c r="C16" s="179" t="s">
        <v>165</v>
      </c>
      <c r="D16" s="8"/>
      <c r="E16" s="229">
        <v>18799.273000000001</v>
      </c>
      <c r="F16" s="180"/>
      <c r="G16" s="211">
        <v>2299.5816948000002</v>
      </c>
      <c r="H16" s="181"/>
      <c r="I16" s="323">
        <f t="shared" si="0"/>
        <v>122.32290550810131</v>
      </c>
      <c r="J16" s="181"/>
      <c r="K16" s="182"/>
    </row>
    <row r="17" spans="1:13" s="153" customFormat="1" ht="12.75" customHeight="1" x14ac:dyDescent="0.2">
      <c r="A17" s="7"/>
      <c r="B17" s="178"/>
      <c r="C17" s="179" t="s">
        <v>11</v>
      </c>
      <c r="D17" s="8" t="s">
        <v>166</v>
      </c>
      <c r="E17" s="229">
        <v>17130.155999999999</v>
      </c>
      <c r="F17" s="180"/>
      <c r="G17" s="211">
        <v>1523.3843359</v>
      </c>
      <c r="H17" s="181"/>
      <c r="I17" s="323">
        <f t="shared" si="0"/>
        <v>88.929974478924777</v>
      </c>
      <c r="J17" s="181"/>
    </row>
    <row r="18" spans="1:13" s="153" customFormat="1" ht="12.75" customHeight="1" x14ac:dyDescent="0.2">
      <c r="A18" s="7"/>
      <c r="B18" s="178">
        <v>3</v>
      </c>
      <c r="C18" s="179" t="s">
        <v>167</v>
      </c>
      <c r="D18" s="8"/>
      <c r="E18" s="229">
        <v>10513.18</v>
      </c>
      <c r="F18" s="180"/>
      <c r="G18" s="211">
        <v>2758.9338277000002</v>
      </c>
      <c r="H18" s="181"/>
      <c r="I18" s="323">
        <f t="shared" si="0"/>
        <v>262.42619528059066</v>
      </c>
      <c r="J18" s="181"/>
    </row>
    <row r="19" spans="1:13" s="153" customFormat="1" ht="12.75" customHeight="1" x14ac:dyDescent="0.2">
      <c r="A19" s="7"/>
      <c r="B19" s="178"/>
      <c r="C19" s="179" t="s">
        <v>11</v>
      </c>
      <c r="D19" s="8" t="s">
        <v>168</v>
      </c>
      <c r="E19" s="229">
        <v>4476.2190000000001</v>
      </c>
      <c r="F19" s="180"/>
      <c r="G19" s="211">
        <v>1308.5411291</v>
      </c>
      <c r="H19" s="181"/>
      <c r="I19" s="323">
        <f t="shared" si="0"/>
        <v>292.33179366335736</v>
      </c>
      <c r="J19" s="181"/>
    </row>
    <row r="20" spans="1:13" s="153" customFormat="1" ht="12.75" customHeight="1" x14ac:dyDescent="0.2">
      <c r="A20" s="7"/>
      <c r="B20" s="178"/>
      <c r="C20" s="179"/>
      <c r="D20" s="8" t="s">
        <v>169</v>
      </c>
      <c r="E20" s="229">
        <v>2832.308</v>
      </c>
      <c r="F20" s="180"/>
      <c r="G20" s="211">
        <v>654.74244216</v>
      </c>
      <c r="H20" s="181"/>
      <c r="I20" s="323">
        <f t="shared" si="0"/>
        <v>231.16922388384316</v>
      </c>
      <c r="J20" s="181"/>
    </row>
    <row r="21" spans="1:13" s="153" customFormat="1" ht="12.75" customHeight="1" x14ac:dyDescent="0.2">
      <c r="A21" s="7"/>
      <c r="B21" s="178"/>
      <c r="C21" s="179"/>
      <c r="D21" s="8" t="s">
        <v>170</v>
      </c>
      <c r="E21" s="229">
        <v>1193.8820000000001</v>
      </c>
      <c r="F21" s="180"/>
      <c r="G21" s="211">
        <v>326.47742283999997</v>
      </c>
      <c r="H21" s="181"/>
      <c r="I21" s="323">
        <f>G21/(E21/1000)</f>
        <v>273.4587026523559</v>
      </c>
      <c r="J21" s="181"/>
    </row>
    <row r="22" spans="1:13" s="153" customFormat="1" ht="12.75" customHeight="1" x14ac:dyDescent="0.2">
      <c r="A22" s="7"/>
      <c r="B22" s="178">
        <v>4</v>
      </c>
      <c r="C22" s="179" t="s">
        <v>171</v>
      </c>
      <c r="D22" s="8"/>
      <c r="E22" s="229">
        <v>538.58000000000004</v>
      </c>
      <c r="F22" s="180"/>
      <c r="G22" s="211">
        <v>115.34184651</v>
      </c>
      <c r="H22" s="181"/>
      <c r="I22" s="323">
        <f t="shared" si="0"/>
        <v>214.1591713580155</v>
      </c>
      <c r="J22" s="181"/>
    </row>
    <row r="23" spans="1:13" s="153" customFormat="1" ht="12.75" customHeight="1" x14ac:dyDescent="0.2">
      <c r="A23" s="7"/>
      <c r="B23" s="178">
        <v>5</v>
      </c>
      <c r="C23" s="179" t="s">
        <v>172</v>
      </c>
      <c r="D23" s="8"/>
      <c r="E23" s="229">
        <v>3.3879999999999999</v>
      </c>
      <c r="F23" s="180"/>
      <c r="G23" s="211">
        <v>1.2295560907</v>
      </c>
      <c r="H23" s="181"/>
      <c r="I23" s="323">
        <f t="shared" si="0"/>
        <v>362.91502086776859</v>
      </c>
      <c r="J23" s="181"/>
    </row>
    <row r="24" spans="1:13" s="153" customFormat="1" ht="12.75" customHeight="1" x14ac:dyDescent="0.2">
      <c r="A24" s="7"/>
      <c r="B24" s="178">
        <v>6</v>
      </c>
      <c r="C24" s="809" t="s">
        <v>200</v>
      </c>
      <c r="D24" s="791"/>
      <c r="E24" s="810">
        <v>11389.22</v>
      </c>
      <c r="F24" s="180"/>
      <c r="G24" s="810">
        <v>3989.3572921</v>
      </c>
      <c r="H24" s="183"/>
      <c r="I24" s="810">
        <f>G24/(E24/1000)</f>
        <v>350.27484692542595</v>
      </c>
      <c r="J24" s="152"/>
      <c r="L24" s="815"/>
      <c r="M24" s="815"/>
    </row>
    <row r="25" spans="1:13" s="153" customFormat="1" ht="12.75" customHeight="1" x14ac:dyDescent="0.2">
      <c r="A25" s="7"/>
      <c r="B25" s="178"/>
      <c r="C25" s="791"/>
      <c r="D25" s="791"/>
      <c r="E25" s="811">
        <v>11389.922</v>
      </c>
      <c r="F25" s="180"/>
      <c r="G25" s="811"/>
      <c r="H25" s="181"/>
      <c r="I25" s="811"/>
      <c r="J25" s="181"/>
      <c r="L25" s="816"/>
      <c r="M25" s="816"/>
    </row>
    <row r="26" spans="1:13" s="153" customFormat="1" ht="12.75" customHeight="1" x14ac:dyDescent="0.2">
      <c r="A26" s="7"/>
      <c r="B26" s="178"/>
      <c r="C26" s="179" t="s">
        <v>11</v>
      </c>
      <c r="D26" s="8" t="s">
        <v>173</v>
      </c>
      <c r="E26" s="229">
        <v>3332.9740000000002</v>
      </c>
      <c r="F26" s="180"/>
      <c r="G26" s="211">
        <v>1092.9038832000001</v>
      </c>
      <c r="H26" s="181"/>
      <c r="I26" s="323">
        <f t="shared" ref="I26:I29" si="1">G26/(E26/1000)</f>
        <v>327.90651328213181</v>
      </c>
      <c r="J26" s="181"/>
    </row>
    <row r="27" spans="1:13" s="153" customFormat="1" ht="12.75" customHeight="1" x14ac:dyDescent="0.2">
      <c r="A27" s="7"/>
      <c r="B27" s="178"/>
      <c r="C27" s="179"/>
      <c r="D27" s="8" t="s">
        <v>174</v>
      </c>
      <c r="E27" s="229">
        <v>2547.5300000000002</v>
      </c>
      <c r="F27" s="180"/>
      <c r="G27" s="211">
        <v>623.69877131999999</v>
      </c>
      <c r="H27" s="181"/>
      <c r="I27" s="323">
        <f t="shared" si="1"/>
        <v>244.82489757529842</v>
      </c>
      <c r="J27" s="181"/>
    </row>
    <row r="28" spans="1:13" s="184" customFormat="1" ht="12.75" customHeight="1" x14ac:dyDescent="0.2">
      <c r="A28" s="7"/>
      <c r="B28" s="178"/>
      <c r="C28" s="179"/>
      <c r="D28" s="8" t="s">
        <v>175</v>
      </c>
      <c r="E28" s="229">
        <v>2891.8809999999999</v>
      </c>
      <c r="F28" s="180"/>
      <c r="G28" s="211">
        <v>1082.8413082</v>
      </c>
      <c r="H28" s="181"/>
      <c r="I28" s="323">
        <f t="shared" si="1"/>
        <v>374.44186264925844</v>
      </c>
      <c r="J28" s="181"/>
      <c r="L28" s="153"/>
    </row>
    <row r="29" spans="1:13" ht="12.75" customHeight="1" x14ac:dyDescent="0.2">
      <c r="A29" s="7"/>
      <c r="B29" s="178"/>
      <c r="C29" s="179"/>
      <c r="D29" s="8" t="s">
        <v>176</v>
      </c>
      <c r="E29" s="229">
        <v>2548.076</v>
      </c>
      <c r="F29" s="185"/>
      <c r="G29" s="211">
        <v>1161.6673499000001</v>
      </c>
      <c r="H29" s="181"/>
      <c r="I29" s="323">
        <f t="shared" si="1"/>
        <v>455.89980436219332</v>
      </c>
      <c r="J29" s="181"/>
      <c r="L29" s="207"/>
    </row>
    <row r="30" spans="1:13" ht="12.75" customHeight="1" x14ac:dyDescent="0.2">
      <c r="A30" s="7"/>
      <c r="B30" s="178">
        <v>7</v>
      </c>
      <c r="C30" s="809" t="s">
        <v>201</v>
      </c>
      <c r="D30" s="791"/>
      <c r="E30" s="810">
        <v>28097.52</v>
      </c>
      <c r="F30" s="185"/>
      <c r="G30" s="810">
        <v>4552.6062444999998</v>
      </c>
      <c r="H30" s="183"/>
      <c r="I30" s="810">
        <f>G30/(E30/1000)</f>
        <v>162.0287571465382</v>
      </c>
      <c r="L30" s="816"/>
    </row>
    <row r="31" spans="1:13" ht="12.75" customHeight="1" x14ac:dyDescent="0.2">
      <c r="A31" s="7"/>
      <c r="B31" s="178"/>
      <c r="C31" s="791"/>
      <c r="D31" s="791"/>
      <c r="E31" s="811">
        <v>28097.52</v>
      </c>
      <c r="F31" s="185"/>
      <c r="G31" s="811"/>
      <c r="H31" s="181"/>
      <c r="I31" s="811"/>
      <c r="J31" s="181"/>
      <c r="L31" s="816"/>
    </row>
    <row r="32" spans="1:13" ht="12.75" customHeight="1" x14ac:dyDescent="0.2">
      <c r="A32" s="7"/>
      <c r="B32" s="178"/>
      <c r="C32" s="179" t="s">
        <v>11</v>
      </c>
      <c r="D32" s="8" t="s">
        <v>177</v>
      </c>
      <c r="E32" s="229">
        <v>26739.383000000002</v>
      </c>
      <c r="F32" s="185"/>
      <c r="G32" s="211">
        <v>4106.5769127000003</v>
      </c>
      <c r="H32" s="181"/>
      <c r="I32" s="323">
        <f t="shared" ref="I32:I49" si="2">G32/(E32/1000)</f>
        <v>153.57784855020776</v>
      </c>
      <c r="J32" s="181"/>
      <c r="L32" s="207"/>
    </row>
    <row r="33" spans="1:12" ht="12.75" customHeight="1" x14ac:dyDescent="0.2">
      <c r="A33" s="7"/>
      <c r="B33" s="178">
        <v>8</v>
      </c>
      <c r="C33" s="809" t="s">
        <v>202</v>
      </c>
      <c r="D33" s="791"/>
      <c r="E33" s="810">
        <v>3962.3020000000001</v>
      </c>
      <c r="F33" s="185"/>
      <c r="G33" s="810">
        <v>966.88654168999994</v>
      </c>
      <c r="H33" s="183"/>
      <c r="I33" s="810">
        <f>G33/(E33/1000)</f>
        <v>244.02141525052858</v>
      </c>
      <c r="J33" s="181"/>
      <c r="L33" s="207"/>
    </row>
    <row r="34" spans="1:12" ht="12.75" customHeight="1" x14ac:dyDescent="0.2">
      <c r="A34" s="7"/>
      <c r="B34" s="178"/>
      <c r="C34" s="791"/>
      <c r="D34" s="791"/>
      <c r="E34" s="811">
        <v>3962.3020000000001</v>
      </c>
      <c r="F34" s="185"/>
      <c r="G34" s="811"/>
      <c r="H34" s="181"/>
      <c r="I34" s="811">
        <f t="shared" si="2"/>
        <v>0</v>
      </c>
      <c r="J34" s="181"/>
      <c r="L34" s="207"/>
    </row>
    <row r="35" spans="1:12" ht="12.75" customHeight="1" x14ac:dyDescent="0.2">
      <c r="A35" s="7"/>
      <c r="B35" s="178">
        <v>9</v>
      </c>
      <c r="C35" s="179" t="s">
        <v>178</v>
      </c>
      <c r="D35" s="8"/>
      <c r="E35" s="229">
        <v>1770.61</v>
      </c>
      <c r="F35" s="185"/>
      <c r="G35" s="211">
        <v>470.3431377</v>
      </c>
      <c r="H35" s="181"/>
      <c r="I35" s="323">
        <f t="shared" si="2"/>
        <v>265.63903835401362</v>
      </c>
      <c r="J35" s="181"/>
      <c r="L35" s="207"/>
    </row>
    <row r="36" spans="1:12" ht="12.75" customHeight="1" x14ac:dyDescent="0.2">
      <c r="A36" s="7"/>
      <c r="B36" s="178">
        <v>10</v>
      </c>
      <c r="C36" s="179" t="s">
        <v>179</v>
      </c>
      <c r="D36" s="8"/>
      <c r="E36" s="229">
        <v>2798.41</v>
      </c>
      <c r="F36" s="185"/>
      <c r="G36" s="211">
        <v>688.21517728000003</v>
      </c>
      <c r="H36" s="181"/>
      <c r="I36" s="323">
        <f t="shared" si="2"/>
        <v>245.93078829764045</v>
      </c>
      <c r="J36" s="181"/>
      <c r="L36" s="207"/>
    </row>
    <row r="37" spans="1:12" ht="12.75" customHeight="1" x14ac:dyDescent="0.2">
      <c r="A37" s="7"/>
      <c r="B37" s="178">
        <v>11</v>
      </c>
      <c r="C37" s="179" t="s">
        <v>180</v>
      </c>
      <c r="D37" s="8"/>
      <c r="E37" s="229">
        <v>54.006</v>
      </c>
      <c r="F37" s="185"/>
      <c r="G37" s="211">
        <v>18.891519261999999</v>
      </c>
      <c r="H37" s="181"/>
      <c r="I37" s="323">
        <f t="shared" si="2"/>
        <v>349.80408217605452</v>
      </c>
      <c r="J37" s="181"/>
      <c r="L37" s="207"/>
    </row>
    <row r="38" spans="1:12" ht="12.75" customHeight="1" x14ac:dyDescent="0.2">
      <c r="A38" s="7"/>
      <c r="B38" s="178">
        <v>12</v>
      </c>
      <c r="C38" s="179" t="s">
        <v>181</v>
      </c>
      <c r="D38" s="8"/>
      <c r="E38" s="229">
        <v>1817.2159999999999</v>
      </c>
      <c r="F38" s="185"/>
      <c r="G38" s="211">
        <v>190.96144437000001</v>
      </c>
      <c r="H38" s="181"/>
      <c r="I38" s="323">
        <f t="shared" si="2"/>
        <v>105.08461535117455</v>
      </c>
      <c r="J38" s="181"/>
      <c r="L38" s="207"/>
    </row>
    <row r="39" spans="1:12" ht="12.75" customHeight="1" x14ac:dyDescent="0.2">
      <c r="A39" s="7"/>
      <c r="B39" s="178">
        <v>13</v>
      </c>
      <c r="C39" s="179" t="s">
        <v>182</v>
      </c>
      <c r="D39" s="8"/>
      <c r="E39" s="229" t="s">
        <v>203</v>
      </c>
      <c r="F39" s="185"/>
      <c r="G39" s="211" t="s">
        <v>203</v>
      </c>
      <c r="H39" s="181"/>
      <c r="I39" s="229" t="s">
        <v>203</v>
      </c>
      <c r="J39" s="181"/>
      <c r="L39" s="207"/>
    </row>
    <row r="40" spans="1:12" ht="12.75" customHeight="1" x14ac:dyDescent="0.2">
      <c r="A40" s="7"/>
      <c r="B40" s="178">
        <v>14</v>
      </c>
      <c r="C40" s="179" t="s">
        <v>183</v>
      </c>
      <c r="D40" s="8"/>
      <c r="E40" s="229">
        <v>1475.021</v>
      </c>
      <c r="F40" s="185"/>
      <c r="G40" s="211">
        <v>486.27828452</v>
      </c>
      <c r="H40" s="181"/>
      <c r="I40" s="323">
        <f t="shared" si="2"/>
        <v>329.6754992098418</v>
      </c>
      <c r="J40" s="181"/>
      <c r="L40" s="207"/>
    </row>
    <row r="41" spans="1:12" ht="12.75" customHeight="1" x14ac:dyDescent="0.2">
      <c r="A41" s="7"/>
      <c r="B41" s="178">
        <v>15</v>
      </c>
      <c r="C41" s="179" t="s">
        <v>184</v>
      </c>
      <c r="D41" s="8"/>
      <c r="E41" s="229" t="s">
        <v>203</v>
      </c>
      <c r="F41" s="186"/>
      <c r="G41" s="211" t="s">
        <v>203</v>
      </c>
      <c r="H41" s="181"/>
      <c r="I41" s="229" t="s">
        <v>203</v>
      </c>
      <c r="J41" s="181"/>
      <c r="L41" s="207"/>
    </row>
    <row r="42" spans="1:12" ht="12.75" customHeight="1" x14ac:dyDescent="0.2">
      <c r="A42" s="10"/>
      <c r="B42" s="178">
        <v>16</v>
      </c>
      <c r="C42" s="179" t="s">
        <v>185</v>
      </c>
      <c r="D42" s="8"/>
      <c r="E42" s="229">
        <v>8.6790000000000003</v>
      </c>
      <c r="F42" s="185"/>
      <c r="G42" s="211">
        <v>2.9850152527999998</v>
      </c>
      <c r="H42" s="181"/>
      <c r="I42" s="323">
        <f t="shared" si="2"/>
        <v>343.9353903445097</v>
      </c>
      <c r="J42" s="181"/>
      <c r="L42" s="207"/>
    </row>
    <row r="43" spans="1:12" ht="12.75" customHeight="1" x14ac:dyDescent="0.2">
      <c r="A43" s="10"/>
      <c r="B43" s="178">
        <v>17</v>
      </c>
      <c r="C43" s="179" t="s">
        <v>186</v>
      </c>
      <c r="D43" s="187"/>
      <c r="E43" s="229">
        <v>0.34200000000000003</v>
      </c>
      <c r="F43" s="185"/>
      <c r="G43" s="211">
        <v>2.7915801800000001E-2</v>
      </c>
      <c r="H43" s="181"/>
      <c r="I43" s="323">
        <f t="shared" si="2"/>
        <v>81.625151461988295</v>
      </c>
      <c r="J43" s="181"/>
      <c r="L43" s="207"/>
    </row>
    <row r="44" spans="1:12" ht="12.75" customHeight="1" x14ac:dyDescent="0.2">
      <c r="A44" s="7"/>
      <c r="B44" s="178">
        <v>18</v>
      </c>
      <c r="C44" s="179" t="s">
        <v>187</v>
      </c>
      <c r="D44" s="8"/>
      <c r="E44" s="229">
        <v>6210.1490000000003</v>
      </c>
      <c r="F44" s="185"/>
      <c r="G44" s="211">
        <v>530.78265155999998</v>
      </c>
      <c r="H44" s="181"/>
      <c r="I44" s="323">
        <f t="shared" si="2"/>
        <v>85.47019589385053</v>
      </c>
      <c r="J44" s="181"/>
      <c r="L44" s="188"/>
    </row>
    <row r="45" spans="1:12" ht="12.75" customHeight="1" x14ac:dyDescent="0.2">
      <c r="A45" s="10"/>
      <c r="B45" s="178">
        <v>19</v>
      </c>
      <c r="C45" s="189" t="s">
        <v>188</v>
      </c>
      <c r="D45" s="8"/>
      <c r="E45" s="229">
        <v>48938.156000000003</v>
      </c>
      <c r="F45" s="185"/>
      <c r="G45" s="211">
        <v>2816.5567307000001</v>
      </c>
      <c r="H45" s="181"/>
      <c r="I45" s="323">
        <f t="shared" si="2"/>
        <v>57.553389030432619</v>
      </c>
      <c r="J45" s="181"/>
      <c r="L45" s="188"/>
    </row>
    <row r="46" spans="1:12" ht="12.75" customHeight="1" x14ac:dyDescent="0.2">
      <c r="A46" s="7"/>
      <c r="B46" s="178"/>
      <c r="C46" s="179" t="s">
        <v>11</v>
      </c>
      <c r="D46" s="8" t="s">
        <v>189</v>
      </c>
      <c r="E46" s="229">
        <v>35516.300000000003</v>
      </c>
      <c r="F46" s="185"/>
      <c r="G46" s="211">
        <v>1253.2318150999999</v>
      </c>
      <c r="H46" s="181"/>
      <c r="I46" s="323">
        <f t="shared" si="2"/>
        <v>35.286102862629271</v>
      </c>
      <c r="J46" s="181"/>
      <c r="L46" s="207"/>
    </row>
    <row r="47" spans="1:12" ht="12.75" customHeight="1" x14ac:dyDescent="0.2">
      <c r="A47" s="7"/>
      <c r="B47" s="178"/>
      <c r="C47" s="179"/>
      <c r="D47" s="8" t="s">
        <v>190</v>
      </c>
      <c r="E47" s="229">
        <v>809.06899999999996</v>
      </c>
      <c r="F47" s="185"/>
      <c r="G47" s="211">
        <v>25.448567954000001</v>
      </c>
      <c r="H47" s="181"/>
      <c r="I47" s="323">
        <f t="shared" si="2"/>
        <v>31.454137970927082</v>
      </c>
      <c r="J47" s="181"/>
      <c r="L47" s="207"/>
    </row>
    <row r="48" spans="1:12" ht="12.75" customHeight="1" x14ac:dyDescent="0.2">
      <c r="A48" s="7"/>
      <c r="B48" s="178"/>
      <c r="C48" s="7"/>
      <c r="D48" s="8" t="s">
        <v>191</v>
      </c>
      <c r="E48" s="229">
        <v>11733.031000000001</v>
      </c>
      <c r="F48" s="185"/>
      <c r="G48" s="211">
        <v>1487.3506312</v>
      </c>
      <c r="H48" s="181"/>
      <c r="I48" s="323">
        <f t="shared" si="2"/>
        <v>126.76610427433457</v>
      </c>
      <c r="J48" s="181"/>
      <c r="L48" s="207"/>
    </row>
    <row r="49" spans="1:36" ht="12.75" customHeight="1" x14ac:dyDescent="0.2">
      <c r="A49" s="7"/>
      <c r="B49" s="178">
        <v>20</v>
      </c>
      <c r="C49" s="189" t="s">
        <v>192</v>
      </c>
      <c r="D49" s="8"/>
      <c r="E49" s="229">
        <v>2024.1669999999999</v>
      </c>
      <c r="F49" s="185"/>
      <c r="G49" s="211">
        <v>486.95784946999999</v>
      </c>
      <c r="H49" s="181"/>
      <c r="I49" s="323">
        <f t="shared" si="2"/>
        <v>240.57197329568163</v>
      </c>
      <c r="J49" s="181"/>
    </row>
    <row r="50" spans="1:36" ht="19.5" customHeight="1" x14ac:dyDescent="0.2">
      <c r="A50" s="7"/>
      <c r="B50" s="190" t="s">
        <v>196</v>
      </c>
      <c r="C50" s="10"/>
      <c r="D50" s="48"/>
      <c r="E50" s="191">
        <v>145410.00399999999</v>
      </c>
      <c r="F50" s="185"/>
      <c r="G50" s="191">
        <v>21813.14</v>
      </c>
      <c r="H50" s="181"/>
      <c r="I50" s="191">
        <f>G50/(E50/1000)</f>
        <v>150.01127432745275</v>
      </c>
      <c r="J50" s="181"/>
    </row>
    <row r="51" spans="1:36" s="19" customFormat="1" ht="12.75" customHeight="1" x14ac:dyDescent="0.2">
      <c r="A51" s="10"/>
      <c r="B51" s="190" t="s">
        <v>193</v>
      </c>
      <c r="C51" s="10"/>
      <c r="D51" s="48"/>
      <c r="E51" s="191">
        <v>154181.503</v>
      </c>
      <c r="F51" s="192"/>
      <c r="G51" s="191">
        <v>22484.799999999999</v>
      </c>
      <c r="H51" s="181"/>
      <c r="I51" s="191">
        <f>G51/(E51/1000)</f>
        <v>145.83331698355542</v>
      </c>
      <c r="J51" s="181"/>
      <c r="K51" s="193"/>
      <c r="L51" s="142"/>
      <c r="M51" s="193"/>
      <c r="N51" s="193"/>
      <c r="O51" s="193"/>
      <c r="P51" s="193"/>
      <c r="Q51" s="10"/>
      <c r="R51" s="10"/>
      <c r="S51" s="10"/>
      <c r="T51" s="10"/>
      <c r="U51" s="10"/>
      <c r="V51" s="10"/>
      <c r="W51" s="48"/>
      <c r="X51" s="194"/>
      <c r="Y51" s="10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</row>
    <row r="52" spans="1:36" s="19" customFormat="1" ht="12.75" customHeight="1" x14ac:dyDescent="0.2">
      <c r="A52" s="195"/>
      <c r="B52" s="196" t="s">
        <v>194</v>
      </c>
      <c r="C52" s="6"/>
      <c r="D52" s="197"/>
      <c r="E52" s="198">
        <v>151730.39000000001</v>
      </c>
      <c r="F52" s="199"/>
      <c r="G52" s="198">
        <v>22719.199999999997</v>
      </c>
      <c r="H52" s="200"/>
      <c r="I52" s="198">
        <f>G52/(E52/1000)</f>
        <v>149.73401175598374</v>
      </c>
      <c r="J52" s="200"/>
      <c r="L52" s="193"/>
    </row>
    <row r="53" spans="1:36" ht="21" customHeight="1" x14ac:dyDescent="0.2">
      <c r="A53" s="164"/>
      <c r="L53" s="19"/>
    </row>
    <row r="54" spans="1:36" ht="26.25" customHeight="1" x14ac:dyDescent="0.2">
      <c r="A54" s="808" t="s">
        <v>199</v>
      </c>
      <c r="B54" s="785"/>
      <c r="C54" s="785"/>
      <c r="D54" s="785"/>
      <c r="E54" s="785"/>
      <c r="F54" s="785"/>
      <c r="G54" s="785"/>
      <c r="H54" s="208"/>
      <c r="I54" s="208"/>
      <c r="J54" s="208"/>
    </row>
    <row r="55" spans="1:36" ht="4.5" customHeight="1" x14ac:dyDescent="0.2"/>
    <row r="56" spans="1:36" x14ac:dyDescent="0.2">
      <c r="A56" s="164" t="s">
        <v>195</v>
      </c>
    </row>
    <row r="57" spans="1:36" ht="8.25" customHeight="1" x14ac:dyDescent="0.2"/>
    <row r="58" spans="1:36" ht="39.75" customHeight="1" x14ac:dyDescent="0.2">
      <c r="A58" s="209"/>
      <c r="B58" s="209"/>
      <c r="C58" s="209"/>
      <c r="D58" s="209"/>
      <c r="E58" s="209"/>
      <c r="F58" s="209"/>
      <c r="G58" s="206"/>
      <c r="H58" s="206"/>
      <c r="I58" s="206"/>
    </row>
  </sheetData>
  <mergeCells count="18">
    <mergeCell ref="M24:M25"/>
    <mergeCell ref="L24:L25"/>
    <mergeCell ref="L30:L31"/>
    <mergeCell ref="G24:G25"/>
    <mergeCell ref="G30:G31"/>
    <mergeCell ref="A2:I2"/>
    <mergeCell ref="A3:I3"/>
    <mergeCell ref="C24:D25"/>
    <mergeCell ref="E24:E25"/>
    <mergeCell ref="I24:I25"/>
    <mergeCell ref="A54:G54"/>
    <mergeCell ref="C30:D31"/>
    <mergeCell ref="E30:E31"/>
    <mergeCell ref="I30:I31"/>
    <mergeCell ref="C33:D34"/>
    <mergeCell ref="E33:E34"/>
    <mergeCell ref="I33:I34"/>
    <mergeCell ref="G33:G3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4CBE-2A48-4D71-A6C2-1C02F57008AF}">
  <dimension ref="A1:H32"/>
  <sheetViews>
    <sheetView showGridLines="0" zoomScaleNormal="100" zoomScaleSheetLayoutView="100" workbookViewId="0"/>
  </sheetViews>
  <sheetFormatPr defaultColWidth="9.140625" defaultRowHeight="12.75" x14ac:dyDescent="0.2"/>
  <cols>
    <col min="1" max="1" width="2.85546875" style="205" customWidth="1"/>
    <col min="2" max="2" width="38.85546875" style="213" customWidth="1"/>
    <col min="3" max="3" width="7.140625" style="258" customWidth="1"/>
    <col min="4" max="4" width="14.42578125" style="2" customWidth="1"/>
    <col min="5" max="5" width="1.5703125" style="2" customWidth="1"/>
    <col min="6" max="6" width="7.140625" style="210" customWidth="1"/>
    <col min="7" max="7" width="10" style="210" bestFit="1" customWidth="1"/>
    <col min="8" max="16384" width="9.140625" style="210"/>
  </cols>
  <sheetData>
    <row r="1" spans="1:7" s="153" customFormat="1" ht="12.75" customHeight="1" x14ac:dyDescent="0.2">
      <c r="A1" s="144" t="s">
        <v>209</v>
      </c>
      <c r="B1" s="147"/>
      <c r="C1" s="235"/>
      <c r="D1" s="1"/>
      <c r="E1" s="2"/>
    </row>
    <row r="2" spans="1:7" s="236" customFormat="1" x14ac:dyDescent="0.2">
      <c r="A2" s="817" t="s">
        <v>223</v>
      </c>
      <c r="B2" s="818"/>
      <c r="C2" s="818"/>
      <c r="D2" s="818"/>
      <c r="E2" s="38"/>
    </row>
    <row r="3" spans="1:7" s="238" customFormat="1" x14ac:dyDescent="0.2">
      <c r="A3" s="819" t="s">
        <v>224</v>
      </c>
      <c r="B3" s="820"/>
      <c r="C3" s="820"/>
      <c r="D3" s="820"/>
      <c r="E3" s="237"/>
    </row>
    <row r="4" spans="1:7" s="17" customFormat="1" ht="12" customHeight="1" x14ac:dyDescent="0.2">
      <c r="A4" s="156"/>
      <c r="B4" s="159"/>
      <c r="C4" s="239"/>
      <c r="D4" s="5"/>
      <c r="E4" s="2"/>
      <c r="F4" s="7"/>
    </row>
    <row r="5" spans="1:7" s="153" customFormat="1" ht="10.5" customHeight="1" x14ac:dyDescent="0.2">
      <c r="A5" s="164"/>
      <c r="B5" s="16"/>
      <c r="C5" s="240"/>
      <c r="D5" s="241" t="s">
        <v>142</v>
      </c>
      <c r="E5" s="2"/>
    </row>
    <row r="6" spans="1:7" s="153" customFormat="1" ht="10.5" customHeight="1" x14ac:dyDescent="0.2">
      <c r="A6" s="164"/>
      <c r="B6" s="16"/>
      <c r="C6" s="240"/>
      <c r="D6" s="26" t="s">
        <v>210</v>
      </c>
      <c r="E6" s="2"/>
    </row>
    <row r="7" spans="1:7" s="153" customFormat="1" ht="10.5" customHeight="1" x14ac:dyDescent="0.2">
      <c r="A7" s="164"/>
      <c r="B7" s="16"/>
      <c r="C7" s="240"/>
      <c r="D7" s="26" t="s">
        <v>211</v>
      </c>
      <c r="E7" s="2"/>
    </row>
    <row r="8" spans="1:7" s="153" customFormat="1" ht="10.5" customHeight="1" x14ac:dyDescent="0.2">
      <c r="A8" s="164"/>
      <c r="B8" s="16"/>
      <c r="C8" s="242"/>
      <c r="D8" s="168" t="s">
        <v>151</v>
      </c>
      <c r="E8" s="243"/>
    </row>
    <row r="9" spans="1:7" s="153" customFormat="1" ht="10.5" customHeight="1" x14ac:dyDescent="0.2">
      <c r="A9" s="164"/>
      <c r="B9" s="16"/>
      <c r="C9" s="242"/>
      <c r="D9" s="168" t="s">
        <v>154</v>
      </c>
      <c r="E9" s="243"/>
    </row>
    <row r="10" spans="1:7" s="153" customFormat="1" ht="10.5" customHeight="1" x14ac:dyDescent="0.2">
      <c r="A10" s="171"/>
      <c r="B10" s="17"/>
      <c r="C10" s="242"/>
      <c r="D10" s="168" t="s">
        <v>157</v>
      </c>
      <c r="E10" s="244"/>
    </row>
    <row r="11" spans="1:7" s="153" customFormat="1" ht="10.5" customHeight="1" x14ac:dyDescent="0.2">
      <c r="A11" s="172"/>
      <c r="B11" s="173"/>
      <c r="C11" s="245"/>
      <c r="D11" s="174" t="s">
        <v>160</v>
      </c>
      <c r="E11" s="244"/>
      <c r="F11" s="246"/>
    </row>
    <row r="12" spans="1:7" s="153" customFormat="1" ht="9" customHeight="1" x14ac:dyDescent="0.2">
      <c r="A12" s="177"/>
      <c r="B12" s="17"/>
      <c r="C12" s="242"/>
      <c r="D12" s="14"/>
      <c r="E12" s="244"/>
    </row>
    <row r="13" spans="1:7" s="153" customFormat="1" ht="12.75" customHeight="1" x14ac:dyDescent="0.2">
      <c r="A13" s="247" t="s">
        <v>212</v>
      </c>
      <c r="B13" s="8"/>
      <c r="C13" s="248"/>
      <c r="D13" s="249"/>
      <c r="E13" s="2"/>
    </row>
    <row r="14" spans="1:7" s="153" customFormat="1" ht="12.75" customHeight="1" x14ac:dyDescent="0.2">
      <c r="A14" s="7"/>
      <c r="B14" s="8" t="s">
        <v>213</v>
      </c>
      <c r="C14" s="248"/>
      <c r="D14" s="211">
        <v>1165.8983051242999</v>
      </c>
      <c r="E14" s="181"/>
      <c r="G14" s="211"/>
    </row>
    <row r="15" spans="1:7" s="153" customFormat="1" ht="12.75" customHeight="1" x14ac:dyDescent="0.2">
      <c r="A15" s="7"/>
      <c r="B15" s="8" t="s">
        <v>214</v>
      </c>
      <c r="C15" s="248"/>
      <c r="D15" s="211">
        <v>13797.1820134144</v>
      </c>
      <c r="E15" s="181"/>
      <c r="G15" s="211"/>
    </row>
    <row r="16" spans="1:7" s="153" customFormat="1" x14ac:dyDescent="0.2">
      <c r="A16" s="7"/>
      <c r="B16" s="8"/>
      <c r="C16" s="248"/>
      <c r="D16" s="211"/>
      <c r="E16" s="2"/>
      <c r="G16" s="250"/>
    </row>
    <row r="17" spans="1:8" s="153" customFormat="1" ht="12.75" customHeight="1" x14ac:dyDescent="0.2">
      <c r="A17" s="247" t="s">
        <v>215</v>
      </c>
      <c r="B17" s="8"/>
      <c r="C17" s="248"/>
      <c r="D17" s="211">
        <v>2098.3440639503001</v>
      </c>
      <c r="E17" s="181"/>
      <c r="G17" s="211"/>
    </row>
    <row r="18" spans="1:8" s="153" customFormat="1" x14ac:dyDescent="0.2">
      <c r="A18" s="7"/>
      <c r="B18" s="8"/>
      <c r="C18" s="248"/>
      <c r="D18" s="211"/>
      <c r="E18" s="2"/>
      <c r="G18" s="250"/>
    </row>
    <row r="19" spans="1:8" s="153" customFormat="1" ht="12.75" customHeight="1" x14ac:dyDescent="0.2">
      <c r="A19" s="247" t="s">
        <v>216</v>
      </c>
      <c r="B19" s="8"/>
      <c r="C19" s="248"/>
      <c r="D19" s="211"/>
      <c r="E19" s="2"/>
      <c r="G19" s="249"/>
    </row>
    <row r="20" spans="1:8" s="153" customFormat="1" ht="12.75" customHeight="1" x14ac:dyDescent="0.2">
      <c r="A20" s="7"/>
      <c r="B20" s="8" t="s">
        <v>217</v>
      </c>
      <c r="C20" s="248"/>
      <c r="D20" s="211">
        <v>544.5342707172</v>
      </c>
      <c r="E20" s="181"/>
      <c r="G20" s="211"/>
    </row>
    <row r="21" spans="1:8" s="153" customFormat="1" ht="12.75" customHeight="1" x14ac:dyDescent="0.2">
      <c r="A21" s="7"/>
      <c r="B21" s="8" t="s">
        <v>218</v>
      </c>
      <c r="C21" s="248"/>
      <c r="D21" s="211">
        <v>323.06381130369999</v>
      </c>
      <c r="E21" s="181"/>
      <c r="G21" s="211"/>
    </row>
    <row r="22" spans="1:8" s="153" customFormat="1" ht="12.75" customHeight="1" x14ac:dyDescent="0.2">
      <c r="A22" s="7"/>
      <c r="B22" s="8" t="s">
        <v>219</v>
      </c>
      <c r="C22" s="248"/>
      <c r="D22" s="211">
        <v>1319.9865771427999</v>
      </c>
      <c r="E22" s="181"/>
      <c r="G22" s="211"/>
    </row>
    <row r="23" spans="1:8" s="153" customFormat="1" ht="12.75" customHeight="1" x14ac:dyDescent="0.2">
      <c r="A23" s="7"/>
      <c r="B23" s="8" t="s">
        <v>214</v>
      </c>
      <c r="C23" s="248"/>
      <c r="D23" s="211">
        <v>2564.1386663501999</v>
      </c>
      <c r="E23" s="181"/>
      <c r="G23" s="211"/>
    </row>
    <row r="24" spans="1:8" s="153" customFormat="1" x14ac:dyDescent="0.2">
      <c r="A24" s="7"/>
      <c r="B24" s="8"/>
      <c r="C24" s="248"/>
      <c r="D24" s="250" t="s">
        <v>17</v>
      </c>
      <c r="E24" s="2"/>
    </row>
    <row r="25" spans="1:8" s="153" customFormat="1" ht="12.75" customHeight="1" x14ac:dyDescent="0.2">
      <c r="A25" s="247" t="s">
        <v>225</v>
      </c>
      <c r="C25" s="248"/>
      <c r="D25" s="191">
        <v>21813.1</v>
      </c>
      <c r="E25" s="181"/>
    </row>
    <row r="26" spans="1:8" s="153" customFormat="1" ht="12.75" customHeight="1" x14ac:dyDescent="0.2">
      <c r="A26" s="247" t="s">
        <v>220</v>
      </c>
      <c r="C26" s="248"/>
      <c r="D26" s="191">
        <v>22484.799999999999</v>
      </c>
      <c r="E26" s="181"/>
    </row>
    <row r="27" spans="1:8" s="153" customFormat="1" ht="12.75" customHeight="1" x14ac:dyDescent="0.2">
      <c r="A27" s="251" t="s">
        <v>221</v>
      </c>
      <c r="B27" s="252"/>
      <c r="C27" s="253"/>
      <c r="D27" s="198">
        <v>22719.199999999997</v>
      </c>
      <c r="E27" s="200"/>
    </row>
    <row r="28" spans="1:8" ht="21" customHeight="1" x14ac:dyDescent="0.2">
      <c r="A28" s="164"/>
      <c r="B28" s="202"/>
      <c r="C28" s="213"/>
      <c r="D28" s="13"/>
      <c r="E28" s="216"/>
      <c r="F28" s="2"/>
      <c r="G28" s="2"/>
      <c r="H28" s="2"/>
    </row>
    <row r="29" spans="1:8" s="153" customFormat="1" ht="33.75" customHeight="1" x14ac:dyDescent="0.2">
      <c r="A29" s="808" t="s">
        <v>199</v>
      </c>
      <c r="B29" s="785"/>
      <c r="C29" s="785"/>
      <c r="D29" s="785"/>
      <c r="E29" s="785"/>
      <c r="F29" s="785"/>
      <c r="G29" s="785"/>
    </row>
    <row r="30" spans="1:8" s="153" customFormat="1" ht="66" customHeight="1" x14ac:dyDescent="0.2">
      <c r="A30" s="786" t="s">
        <v>222</v>
      </c>
      <c r="B30" s="786"/>
      <c r="C30" s="786"/>
      <c r="D30" s="786"/>
      <c r="E30" s="786"/>
    </row>
    <row r="31" spans="1:8" s="153" customFormat="1" ht="9" customHeight="1" x14ac:dyDescent="0.2">
      <c r="A31" s="254"/>
      <c r="B31" s="255"/>
      <c r="C31" s="248"/>
      <c r="D31" s="7"/>
      <c r="E31" s="2"/>
    </row>
    <row r="32" spans="1:8" x14ac:dyDescent="0.2">
      <c r="A32" s="256"/>
      <c r="B32" s="214"/>
      <c r="C32" s="257"/>
      <c r="D32" s="243"/>
      <c r="E32" s="243"/>
    </row>
  </sheetData>
  <mergeCells count="4">
    <mergeCell ref="A2:D2"/>
    <mergeCell ref="A3:D3"/>
    <mergeCell ref="A30:E30"/>
    <mergeCell ref="A29:G2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CC01-0023-4E85-81CE-9289980BCD6A}">
  <dimension ref="A1:AI50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205" customWidth="1"/>
    <col min="2" max="2" width="4.28515625" style="543" customWidth="1"/>
    <col min="3" max="3" width="4.85546875" style="543" customWidth="1"/>
    <col min="4" max="4" width="27.7109375" style="322" customWidth="1"/>
    <col min="5" max="5" width="6.5703125" style="4" customWidth="1"/>
    <col min="6" max="6" width="1.42578125" style="167" customWidth="1"/>
    <col min="7" max="7" width="6.5703125" style="2" customWidth="1"/>
    <col min="8" max="8" width="1.42578125" style="167" customWidth="1"/>
    <col min="9" max="9" width="6.5703125" style="2" customWidth="1"/>
    <col min="10" max="10" width="1.42578125" style="167" customWidth="1"/>
    <col min="11" max="11" width="6.5703125" style="2" customWidth="1"/>
    <col min="12" max="12" width="1.42578125" style="167" customWidth="1"/>
    <col min="13" max="13" width="6.5703125" style="2" customWidth="1"/>
    <col min="14" max="14" width="1.42578125" style="167" customWidth="1"/>
    <col min="15" max="15" width="6.5703125" style="2" customWidth="1"/>
    <col min="16" max="16" width="1.42578125" style="167" customWidth="1"/>
    <col min="17" max="17" width="6.5703125" style="2" customWidth="1"/>
    <col min="18" max="18" width="1.42578125" style="167" customWidth="1"/>
    <col min="19" max="19" width="1.85546875" style="2" customWidth="1"/>
    <col min="20" max="20" width="4.28515625" style="543" customWidth="1"/>
    <col min="21" max="21" width="4.85546875" style="543" customWidth="1"/>
    <col min="22" max="22" width="27.7109375" style="13" customWidth="1"/>
    <col min="23" max="23" width="6.5703125" style="2" customWidth="1"/>
    <col min="24" max="24" width="1.42578125" style="167" customWidth="1"/>
    <col min="25" max="25" width="6.5703125" style="2" customWidth="1"/>
    <col min="26" max="26" width="1.42578125" style="167" customWidth="1"/>
    <col min="27" max="27" width="6.5703125" style="2" customWidth="1"/>
    <col min="28" max="28" width="1.42578125" style="167" customWidth="1"/>
    <col min="29" max="29" width="6.5703125" style="2" customWidth="1"/>
    <col min="30" max="30" width="1.42578125" style="167" customWidth="1"/>
    <col min="31" max="31" width="6.5703125" style="2" customWidth="1"/>
    <col min="32" max="32" width="1.42578125" style="167" customWidth="1"/>
    <col min="33" max="33" width="6.5703125" style="2" customWidth="1"/>
    <col min="34" max="34" width="1.42578125" style="167" customWidth="1"/>
    <col min="35" max="16384" width="9.140625" style="321"/>
  </cols>
  <sheetData>
    <row r="1" spans="1:35" ht="12.75" customHeight="1" x14ac:dyDescent="0.2">
      <c r="A1" s="144" t="s">
        <v>438</v>
      </c>
      <c r="B1" s="524"/>
      <c r="C1" s="524"/>
      <c r="D1" s="147"/>
      <c r="E1" s="194"/>
      <c r="G1" s="1"/>
      <c r="I1" s="1"/>
      <c r="K1" s="1"/>
      <c r="M1" s="1"/>
      <c r="O1" s="1"/>
      <c r="Q1" s="1"/>
      <c r="S1" s="4" t="s">
        <v>439</v>
      </c>
      <c r="T1" s="524"/>
      <c r="U1" s="524"/>
      <c r="V1" s="3"/>
      <c r="W1" s="1"/>
      <c r="Y1" s="1"/>
      <c r="AA1" s="1"/>
      <c r="AC1" s="1"/>
      <c r="AE1" s="1"/>
      <c r="AG1" s="1"/>
    </row>
    <row r="2" spans="1:35" ht="25.5" customHeight="1" x14ac:dyDescent="0.2">
      <c r="A2" s="821" t="s">
        <v>440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S2" s="476"/>
      <c r="T2" s="524"/>
      <c r="U2" s="524"/>
      <c r="V2" s="3"/>
      <c r="W2" s="1"/>
      <c r="Y2" s="1"/>
      <c r="AA2" s="1"/>
      <c r="AC2" s="1"/>
      <c r="AE2" s="1"/>
      <c r="AG2" s="1"/>
    </row>
    <row r="3" spans="1:35" s="238" customFormat="1" ht="25.5" customHeight="1" x14ac:dyDescent="0.2">
      <c r="A3" s="822" t="s">
        <v>441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169"/>
      <c r="S3" s="479"/>
      <c r="T3" s="525"/>
      <c r="U3" s="525"/>
      <c r="V3" s="480"/>
      <c r="W3" s="479"/>
      <c r="X3" s="175"/>
      <c r="Y3" s="479"/>
      <c r="Z3" s="175"/>
      <c r="AA3" s="479"/>
      <c r="AB3" s="175"/>
      <c r="AC3" s="479"/>
      <c r="AD3" s="175"/>
      <c r="AE3" s="479"/>
      <c r="AF3" s="175"/>
      <c r="AG3" s="479"/>
      <c r="AH3" s="169"/>
    </row>
    <row r="4" spans="1:35" ht="12.75" customHeight="1" x14ac:dyDescent="0.2">
      <c r="A4" s="156" t="s">
        <v>442</v>
      </c>
      <c r="B4" s="526"/>
      <c r="C4" s="526"/>
      <c r="D4" s="527"/>
      <c r="E4" s="528"/>
      <c r="F4" s="319"/>
      <c r="G4" s="482"/>
      <c r="H4" s="319"/>
      <c r="I4" s="482"/>
      <c r="J4" s="319"/>
      <c r="K4" s="482"/>
      <c r="L4" s="319"/>
      <c r="M4" s="482"/>
      <c r="N4" s="319"/>
      <c r="O4" s="482"/>
      <c r="P4" s="319"/>
      <c r="Q4" s="482"/>
      <c r="S4" s="156" t="s">
        <v>443</v>
      </c>
      <c r="T4" s="526"/>
      <c r="U4" s="526"/>
      <c r="V4" s="529"/>
      <c r="W4" s="482"/>
      <c r="X4" s="319"/>
      <c r="Y4" s="482"/>
      <c r="Z4" s="319"/>
      <c r="AA4" s="482"/>
      <c r="AB4" s="319"/>
      <c r="AC4" s="482"/>
      <c r="AD4" s="319"/>
      <c r="AE4" s="482"/>
      <c r="AF4" s="319"/>
      <c r="AG4" s="482"/>
      <c r="AH4" s="319"/>
    </row>
    <row r="5" spans="1:35" x14ac:dyDescent="0.2">
      <c r="A5" s="164" t="s">
        <v>350</v>
      </c>
      <c r="B5" s="530"/>
      <c r="C5" s="530"/>
      <c r="D5" s="8"/>
      <c r="E5" s="193" t="s">
        <v>351</v>
      </c>
      <c r="G5" s="26" t="s">
        <v>352</v>
      </c>
      <c r="I5" s="26" t="s">
        <v>353</v>
      </c>
      <c r="K5" s="26" t="s">
        <v>354</v>
      </c>
      <c r="M5" s="26" t="s">
        <v>355</v>
      </c>
      <c r="O5" s="26" t="s">
        <v>356</v>
      </c>
      <c r="Q5" s="26" t="s">
        <v>357</v>
      </c>
      <c r="S5" s="7" t="s">
        <v>350</v>
      </c>
      <c r="T5" s="530"/>
      <c r="U5" s="530"/>
      <c r="V5" s="8"/>
      <c r="W5" s="26" t="s">
        <v>358</v>
      </c>
      <c r="Y5" s="26" t="s">
        <v>359</v>
      </c>
      <c r="AA5" s="26" t="s">
        <v>360</v>
      </c>
      <c r="AC5" s="26" t="s">
        <v>444</v>
      </c>
      <c r="AE5" s="26" t="s">
        <v>362</v>
      </c>
      <c r="AG5" s="26" t="s">
        <v>363</v>
      </c>
    </row>
    <row r="6" spans="1:35" x14ac:dyDescent="0.2">
      <c r="A6" s="256" t="s">
        <v>364</v>
      </c>
      <c r="B6" s="530"/>
      <c r="C6" s="530"/>
      <c r="D6" s="8"/>
      <c r="E6" s="486" t="s">
        <v>365</v>
      </c>
      <c r="G6" s="26" t="s">
        <v>366</v>
      </c>
      <c r="I6" s="26" t="s">
        <v>367</v>
      </c>
      <c r="K6" s="26" t="s">
        <v>368</v>
      </c>
      <c r="M6" s="26" t="s">
        <v>369</v>
      </c>
      <c r="O6" s="26" t="s">
        <v>370</v>
      </c>
      <c r="Q6" s="26" t="s">
        <v>371</v>
      </c>
      <c r="S6" s="14" t="s">
        <v>364</v>
      </c>
      <c r="T6" s="530"/>
      <c r="U6" s="530"/>
      <c r="V6" s="8"/>
      <c r="W6" s="26" t="s">
        <v>372</v>
      </c>
      <c r="Y6" s="26" t="s">
        <v>373</v>
      </c>
      <c r="AA6" s="26" t="s">
        <v>374</v>
      </c>
      <c r="AC6" s="26" t="s">
        <v>385</v>
      </c>
      <c r="AE6" s="26" t="s">
        <v>376</v>
      </c>
      <c r="AG6" s="26" t="s">
        <v>377</v>
      </c>
    </row>
    <row r="7" spans="1:35" x14ac:dyDescent="0.2">
      <c r="A7" s="164"/>
      <c r="B7" s="530"/>
      <c r="C7" s="530"/>
      <c r="D7" s="8"/>
      <c r="E7" s="193"/>
      <c r="G7" s="26" t="s">
        <v>378</v>
      </c>
      <c r="I7" s="26" t="s">
        <v>379</v>
      </c>
      <c r="K7" s="26" t="s">
        <v>380</v>
      </c>
      <c r="M7" s="26" t="s">
        <v>381</v>
      </c>
      <c r="O7" s="26" t="s">
        <v>382</v>
      </c>
      <c r="Q7" s="26" t="s">
        <v>383</v>
      </c>
      <c r="S7" s="7"/>
      <c r="T7" s="530"/>
      <c r="U7" s="530"/>
      <c r="V7" s="8"/>
      <c r="W7" s="26" t="s">
        <v>384</v>
      </c>
      <c r="Y7" s="26" t="s">
        <v>385</v>
      </c>
      <c r="AA7" s="26" t="s">
        <v>386</v>
      </c>
      <c r="AC7" s="26" t="s">
        <v>445</v>
      </c>
      <c r="AE7" s="26" t="s">
        <v>388</v>
      </c>
      <c r="AG7" s="26" t="s">
        <v>389</v>
      </c>
    </row>
    <row r="8" spans="1:35" x14ac:dyDescent="0.2">
      <c r="A8" s="164"/>
      <c r="B8" s="530"/>
      <c r="C8" s="530"/>
      <c r="D8" s="8"/>
      <c r="E8" s="193"/>
      <c r="G8" s="26" t="s">
        <v>390</v>
      </c>
      <c r="I8" s="26"/>
      <c r="K8" s="26"/>
      <c r="M8" s="26" t="s">
        <v>391</v>
      </c>
      <c r="O8" s="26" t="s">
        <v>392</v>
      </c>
      <c r="Q8" s="26"/>
      <c r="S8" s="7"/>
      <c r="T8" s="530"/>
      <c r="U8" s="530"/>
      <c r="V8" s="8"/>
      <c r="W8" s="26" t="s">
        <v>385</v>
      </c>
      <c r="Y8" s="26"/>
      <c r="AA8" s="26"/>
      <c r="AC8" s="26" t="s">
        <v>446</v>
      </c>
      <c r="AE8" s="26" t="s">
        <v>394</v>
      </c>
      <c r="AG8" s="26" t="s">
        <v>391</v>
      </c>
    </row>
    <row r="9" spans="1:35" x14ac:dyDescent="0.2">
      <c r="A9" s="222"/>
      <c r="B9" s="531"/>
      <c r="C9" s="531"/>
      <c r="D9" s="288"/>
      <c r="E9" s="52"/>
      <c r="F9" s="319"/>
      <c r="G9" s="162"/>
      <c r="H9" s="319"/>
      <c r="I9" s="162"/>
      <c r="J9" s="319"/>
      <c r="K9" s="162"/>
      <c r="L9" s="319"/>
      <c r="M9" s="162"/>
      <c r="N9" s="319"/>
      <c r="O9" s="162" t="s">
        <v>395</v>
      </c>
      <c r="P9" s="319"/>
      <c r="Q9" s="162"/>
      <c r="S9" s="5"/>
      <c r="T9" s="531"/>
      <c r="U9" s="531"/>
      <c r="V9" s="288"/>
      <c r="W9" s="162"/>
      <c r="X9" s="319"/>
      <c r="Y9" s="162"/>
      <c r="Z9" s="319"/>
      <c r="AA9" s="162"/>
      <c r="AB9" s="319"/>
      <c r="AC9" s="162" t="s">
        <v>447</v>
      </c>
      <c r="AD9" s="319"/>
      <c r="AE9" s="162"/>
      <c r="AF9" s="319"/>
      <c r="AG9" s="162" t="s">
        <v>397</v>
      </c>
    </row>
    <row r="10" spans="1:35" x14ac:dyDescent="0.2">
      <c r="A10" s="232"/>
      <c r="B10" s="532"/>
      <c r="C10" s="532"/>
      <c r="D10" s="16"/>
      <c r="E10" s="10"/>
      <c r="G10" s="7"/>
      <c r="I10" s="7"/>
      <c r="K10" s="7"/>
      <c r="M10" s="7"/>
      <c r="O10" s="7"/>
      <c r="Q10" s="7"/>
      <c r="S10" s="232"/>
      <c r="T10" s="532"/>
      <c r="U10" s="532"/>
      <c r="V10" s="8"/>
      <c r="W10" s="7"/>
      <c r="Y10" s="7"/>
      <c r="AA10" s="7"/>
      <c r="AC10" s="7"/>
      <c r="AE10" s="7"/>
      <c r="AG10" s="1"/>
    </row>
    <row r="11" spans="1:35" x14ac:dyDescent="0.2">
      <c r="A11" s="17"/>
      <c r="B11" s="189">
        <v>1</v>
      </c>
      <c r="C11" s="179" t="s">
        <v>162</v>
      </c>
      <c r="D11" s="8"/>
      <c r="E11" s="286">
        <v>698.04700000000003</v>
      </c>
      <c r="F11" s="533"/>
      <c r="G11" s="229" t="s">
        <v>203</v>
      </c>
      <c r="H11" s="533"/>
      <c r="I11" s="229">
        <v>150.15299999999999</v>
      </c>
      <c r="J11" s="533"/>
      <c r="K11" s="229">
        <v>35.421999999999997</v>
      </c>
      <c r="L11" s="533"/>
      <c r="M11" s="229">
        <v>22.698</v>
      </c>
      <c r="N11" s="533"/>
      <c r="O11" s="229">
        <v>6.8049999999999997</v>
      </c>
      <c r="P11" s="533"/>
      <c r="Q11" s="229">
        <v>301.238</v>
      </c>
      <c r="S11" s="7"/>
      <c r="T11" s="189">
        <v>1</v>
      </c>
      <c r="U11" s="179" t="s">
        <v>162</v>
      </c>
      <c r="V11" s="8"/>
      <c r="W11" s="229">
        <v>104.82899999999999</v>
      </c>
      <c r="X11" s="488"/>
      <c r="Y11" s="229">
        <v>36.628999999999998</v>
      </c>
      <c r="Z11" s="488"/>
      <c r="AA11" s="229">
        <v>24.978999999999999</v>
      </c>
      <c r="AB11" s="488"/>
      <c r="AC11" s="229" t="s">
        <v>203</v>
      </c>
      <c r="AD11" s="488"/>
      <c r="AE11" s="229" t="s">
        <v>203</v>
      </c>
      <c r="AF11" s="488"/>
      <c r="AG11" s="229">
        <v>15.294</v>
      </c>
      <c r="AI11" s="39"/>
    </row>
    <row r="12" spans="1:35" x14ac:dyDescent="0.2">
      <c r="A12" s="17"/>
      <c r="B12" s="189"/>
      <c r="C12" s="179" t="s">
        <v>11</v>
      </c>
      <c r="D12" s="8" t="s">
        <v>163</v>
      </c>
      <c r="E12" s="286">
        <v>319.95299999999997</v>
      </c>
      <c r="F12" s="533"/>
      <c r="G12" s="229" t="s">
        <v>203</v>
      </c>
      <c r="H12" s="533"/>
      <c r="I12" s="229">
        <v>32.491999999999997</v>
      </c>
      <c r="J12" s="533"/>
      <c r="K12" s="229" t="s">
        <v>203</v>
      </c>
      <c r="L12" s="533"/>
      <c r="M12" s="229">
        <v>0.55000000000000004</v>
      </c>
      <c r="N12" s="533"/>
      <c r="O12" s="229">
        <v>6.8049999999999997</v>
      </c>
      <c r="P12" s="533"/>
      <c r="Q12" s="229">
        <v>188.62799999999999</v>
      </c>
      <c r="S12" s="7"/>
      <c r="T12" s="189"/>
      <c r="U12" s="179" t="s">
        <v>11</v>
      </c>
      <c r="V12" s="8" t="s">
        <v>163</v>
      </c>
      <c r="W12" s="229">
        <v>29.548999999999999</v>
      </c>
      <c r="X12" s="488"/>
      <c r="Y12" s="229">
        <v>36.628999999999998</v>
      </c>
      <c r="Z12" s="488"/>
      <c r="AA12" s="229">
        <v>22.055</v>
      </c>
      <c r="AB12" s="488"/>
      <c r="AC12" s="229" t="s">
        <v>203</v>
      </c>
      <c r="AD12" s="488"/>
      <c r="AE12" s="229" t="s">
        <v>203</v>
      </c>
      <c r="AF12" s="488"/>
      <c r="AG12" s="229">
        <v>3.2450000000000001</v>
      </c>
      <c r="AI12" s="39"/>
    </row>
    <row r="13" spans="1:35" x14ac:dyDescent="0.2">
      <c r="A13" s="17"/>
      <c r="B13" s="189"/>
      <c r="C13" s="179"/>
      <c r="D13" s="8" t="s">
        <v>164</v>
      </c>
      <c r="E13" s="286">
        <v>259.76100000000002</v>
      </c>
      <c r="F13" s="533"/>
      <c r="G13" s="229" t="s">
        <v>203</v>
      </c>
      <c r="H13" s="533"/>
      <c r="I13" s="229">
        <v>114.551</v>
      </c>
      <c r="J13" s="533"/>
      <c r="K13" s="229">
        <v>19.885000000000002</v>
      </c>
      <c r="L13" s="533"/>
      <c r="M13" s="229" t="s">
        <v>203</v>
      </c>
      <c r="N13" s="533"/>
      <c r="O13" s="229" t="s">
        <v>203</v>
      </c>
      <c r="P13" s="533"/>
      <c r="Q13" s="229">
        <v>111.91</v>
      </c>
      <c r="S13" s="7"/>
      <c r="T13" s="189"/>
      <c r="U13" s="179"/>
      <c r="V13" s="8" t="s">
        <v>164</v>
      </c>
      <c r="W13" s="229">
        <v>10.491</v>
      </c>
      <c r="X13" s="488"/>
      <c r="Y13" s="229" t="s">
        <v>203</v>
      </c>
      <c r="Z13" s="488"/>
      <c r="AA13" s="229">
        <v>2.9239999999999999</v>
      </c>
      <c r="AB13" s="488"/>
      <c r="AC13" s="229" t="s">
        <v>203</v>
      </c>
      <c r="AD13" s="488"/>
      <c r="AE13" s="229" t="s">
        <v>203</v>
      </c>
      <c r="AF13" s="488"/>
      <c r="AG13" s="229" t="s">
        <v>203</v>
      </c>
      <c r="AI13" s="39"/>
    </row>
    <row r="14" spans="1:35" x14ac:dyDescent="0.2">
      <c r="A14" s="17"/>
      <c r="B14" s="189">
        <v>2</v>
      </c>
      <c r="C14" s="179" t="s">
        <v>165</v>
      </c>
      <c r="D14" s="8"/>
      <c r="E14" s="286">
        <v>99.656000000000006</v>
      </c>
      <c r="F14" s="533"/>
      <c r="G14" s="229">
        <v>51.56</v>
      </c>
      <c r="H14" s="533"/>
      <c r="I14" s="229">
        <v>5.1319999999999997</v>
      </c>
      <c r="J14" s="533"/>
      <c r="K14" s="229" t="s">
        <v>203</v>
      </c>
      <c r="L14" s="533"/>
      <c r="M14" s="229" t="s">
        <v>203</v>
      </c>
      <c r="N14" s="533"/>
      <c r="O14" s="229" t="s">
        <v>203</v>
      </c>
      <c r="P14" s="533"/>
      <c r="Q14" s="229">
        <v>1.891</v>
      </c>
      <c r="S14" s="7"/>
      <c r="T14" s="189">
        <v>2</v>
      </c>
      <c r="U14" s="179" t="s">
        <v>165</v>
      </c>
      <c r="V14" s="8"/>
      <c r="W14" s="229" t="s">
        <v>203</v>
      </c>
      <c r="X14" s="488"/>
      <c r="Y14" s="229">
        <v>11.509</v>
      </c>
      <c r="Z14" s="488"/>
      <c r="AA14" s="229">
        <v>13.61</v>
      </c>
      <c r="AB14" s="488"/>
      <c r="AC14" s="229">
        <v>15.954000000000001</v>
      </c>
      <c r="AD14" s="488"/>
      <c r="AE14" s="229" t="s">
        <v>203</v>
      </c>
      <c r="AF14" s="488"/>
      <c r="AG14" s="229" t="s">
        <v>203</v>
      </c>
      <c r="AI14" s="39"/>
    </row>
    <row r="15" spans="1:35" x14ac:dyDescent="0.2">
      <c r="A15" s="17"/>
      <c r="B15" s="189"/>
      <c r="C15" s="179" t="s">
        <v>11</v>
      </c>
      <c r="D15" s="8" t="s">
        <v>166</v>
      </c>
      <c r="E15" s="286">
        <v>24.053999999999998</v>
      </c>
      <c r="F15" s="533"/>
      <c r="G15" s="229" t="s">
        <v>203</v>
      </c>
      <c r="H15" s="533"/>
      <c r="I15" s="229">
        <v>5.1319999999999997</v>
      </c>
      <c r="J15" s="533"/>
      <c r="K15" s="229" t="s">
        <v>203</v>
      </c>
      <c r="L15" s="533"/>
      <c r="M15" s="229" t="s">
        <v>203</v>
      </c>
      <c r="N15" s="533"/>
      <c r="O15" s="229" t="s">
        <v>203</v>
      </c>
      <c r="P15" s="533"/>
      <c r="Q15" s="229" t="s">
        <v>203</v>
      </c>
      <c r="S15" s="7"/>
      <c r="T15" s="189"/>
      <c r="U15" s="179" t="s">
        <v>11</v>
      </c>
      <c r="V15" s="8" t="s">
        <v>166</v>
      </c>
      <c r="W15" s="229" t="s">
        <v>203</v>
      </c>
      <c r="X15" s="488"/>
      <c r="Y15" s="229" t="s">
        <v>203</v>
      </c>
      <c r="Z15" s="488"/>
      <c r="AA15" s="229">
        <v>13.61</v>
      </c>
      <c r="AB15" s="488"/>
      <c r="AC15" s="229">
        <v>5.3120000000000003</v>
      </c>
      <c r="AD15" s="488"/>
      <c r="AE15" s="229" t="s">
        <v>203</v>
      </c>
      <c r="AF15" s="488"/>
      <c r="AG15" s="229" t="s">
        <v>203</v>
      </c>
      <c r="AI15" s="39"/>
    </row>
    <row r="16" spans="1:35" x14ac:dyDescent="0.2">
      <c r="A16" s="17"/>
      <c r="B16" s="189">
        <v>3</v>
      </c>
      <c r="C16" s="179" t="s">
        <v>167</v>
      </c>
      <c r="D16" s="8"/>
      <c r="E16" s="286">
        <v>2517.1819999999998</v>
      </c>
      <c r="F16" s="533"/>
      <c r="G16" s="229">
        <v>197.952</v>
      </c>
      <c r="H16" s="533"/>
      <c r="I16" s="229">
        <v>5.43</v>
      </c>
      <c r="J16" s="533"/>
      <c r="K16" s="229">
        <v>76.05</v>
      </c>
      <c r="L16" s="533"/>
      <c r="M16" s="229">
        <v>292.45499999999998</v>
      </c>
      <c r="N16" s="533"/>
      <c r="O16" s="229">
        <v>113.89</v>
      </c>
      <c r="P16" s="533"/>
      <c r="Q16" s="229">
        <v>1628.671</v>
      </c>
      <c r="S16" s="7"/>
      <c r="T16" s="189">
        <v>3</v>
      </c>
      <c r="U16" s="179" t="s">
        <v>167</v>
      </c>
      <c r="V16" s="8"/>
      <c r="W16" s="229">
        <v>5.5019999999999998</v>
      </c>
      <c r="X16" s="488"/>
      <c r="Y16" s="229">
        <v>180.82499999999999</v>
      </c>
      <c r="Z16" s="488"/>
      <c r="AA16" s="229">
        <v>1.5329999999999999</v>
      </c>
      <c r="AB16" s="488"/>
      <c r="AC16" s="229" t="s">
        <v>203</v>
      </c>
      <c r="AD16" s="488"/>
      <c r="AE16" s="229">
        <v>12.974</v>
      </c>
      <c r="AF16" s="488"/>
      <c r="AG16" s="229">
        <v>1.9</v>
      </c>
      <c r="AI16" s="39"/>
    </row>
    <row r="17" spans="1:35" x14ac:dyDescent="0.2">
      <c r="A17" s="17"/>
      <c r="B17" s="189"/>
      <c r="C17" s="179" t="s">
        <v>11</v>
      </c>
      <c r="D17" s="8" t="s">
        <v>168</v>
      </c>
      <c r="E17" s="286">
        <v>775.57100000000003</v>
      </c>
      <c r="F17" s="533"/>
      <c r="G17" s="229">
        <v>146.541</v>
      </c>
      <c r="H17" s="533"/>
      <c r="I17" s="229">
        <v>3.43</v>
      </c>
      <c r="J17" s="533"/>
      <c r="K17" s="229">
        <v>64.941999999999993</v>
      </c>
      <c r="L17" s="533"/>
      <c r="M17" s="229">
        <v>288.649</v>
      </c>
      <c r="N17" s="533"/>
      <c r="O17" s="229">
        <v>112.848</v>
      </c>
      <c r="P17" s="533"/>
      <c r="Q17" s="229">
        <v>145.49600000000001</v>
      </c>
      <c r="S17" s="7"/>
      <c r="T17" s="189"/>
      <c r="U17" s="179" t="s">
        <v>11</v>
      </c>
      <c r="V17" s="8" t="s">
        <v>168</v>
      </c>
      <c r="W17" s="229" t="s">
        <v>203</v>
      </c>
      <c r="X17" s="488"/>
      <c r="Y17" s="229">
        <v>13.664999999999999</v>
      </c>
      <c r="Z17" s="488"/>
      <c r="AA17" s="229" t="s">
        <v>203</v>
      </c>
      <c r="AB17" s="488"/>
      <c r="AC17" s="229" t="s">
        <v>203</v>
      </c>
      <c r="AD17" s="488"/>
      <c r="AE17" s="229" t="s">
        <v>203</v>
      </c>
      <c r="AF17" s="488"/>
      <c r="AG17" s="229" t="s">
        <v>203</v>
      </c>
      <c r="AI17" s="39"/>
    </row>
    <row r="18" spans="1:35" x14ac:dyDescent="0.2">
      <c r="A18" s="17"/>
      <c r="B18" s="189"/>
      <c r="C18" s="179"/>
      <c r="D18" s="8" t="s">
        <v>169</v>
      </c>
      <c r="E18" s="286">
        <v>1638.684</v>
      </c>
      <c r="F18" s="533"/>
      <c r="G18" s="229" t="s">
        <v>203</v>
      </c>
      <c r="H18" s="533"/>
      <c r="I18" s="229" t="s">
        <v>203</v>
      </c>
      <c r="J18" s="533"/>
      <c r="K18" s="229" t="s">
        <v>203</v>
      </c>
      <c r="L18" s="533"/>
      <c r="M18" s="229" t="s">
        <v>203</v>
      </c>
      <c r="N18" s="533"/>
      <c r="O18" s="229" t="s">
        <v>203</v>
      </c>
      <c r="P18" s="533"/>
      <c r="Q18" s="229">
        <v>1471.5239999999999</v>
      </c>
      <c r="S18" s="7"/>
      <c r="T18" s="189"/>
      <c r="U18" s="179"/>
      <c r="V18" s="8" t="s">
        <v>169</v>
      </c>
      <c r="W18" s="229" t="s">
        <v>203</v>
      </c>
      <c r="X18" s="488"/>
      <c r="Y18" s="229">
        <v>167.16</v>
      </c>
      <c r="Z18" s="488"/>
      <c r="AA18" s="229" t="s">
        <v>203</v>
      </c>
      <c r="AB18" s="488"/>
      <c r="AC18" s="229" t="s">
        <v>203</v>
      </c>
      <c r="AD18" s="488"/>
      <c r="AE18" s="229" t="s">
        <v>203</v>
      </c>
      <c r="AF18" s="488"/>
      <c r="AG18" s="229" t="s">
        <v>203</v>
      </c>
      <c r="AI18" s="39"/>
    </row>
    <row r="19" spans="1:35" x14ac:dyDescent="0.2">
      <c r="A19" s="17"/>
      <c r="B19" s="189"/>
      <c r="C19" s="179"/>
      <c r="D19" s="8" t="s">
        <v>170</v>
      </c>
      <c r="E19" s="286">
        <v>55.886000000000003</v>
      </c>
      <c r="F19" s="533"/>
      <c r="G19" s="229">
        <v>44.777999999999999</v>
      </c>
      <c r="H19" s="533"/>
      <c r="I19" s="229" t="s">
        <v>203</v>
      </c>
      <c r="J19" s="533"/>
      <c r="K19" s="229">
        <v>11.108000000000001</v>
      </c>
      <c r="L19" s="533"/>
      <c r="M19" s="229" t="s">
        <v>203</v>
      </c>
      <c r="N19" s="533"/>
      <c r="O19" s="229" t="s">
        <v>203</v>
      </c>
      <c r="P19" s="533"/>
      <c r="Q19" s="229" t="s">
        <v>203</v>
      </c>
      <c r="S19" s="7"/>
      <c r="T19" s="189"/>
      <c r="U19" s="179"/>
      <c r="V19" s="8" t="s">
        <v>170</v>
      </c>
      <c r="W19" s="229" t="s">
        <v>203</v>
      </c>
      <c r="X19" s="488"/>
      <c r="Y19" s="229" t="s">
        <v>203</v>
      </c>
      <c r="Z19" s="488"/>
      <c r="AA19" s="229" t="s">
        <v>203</v>
      </c>
      <c r="AB19" s="488"/>
      <c r="AC19" s="229" t="s">
        <v>203</v>
      </c>
      <c r="AD19" s="488"/>
      <c r="AE19" s="229" t="s">
        <v>203</v>
      </c>
      <c r="AF19" s="488"/>
      <c r="AG19" s="229" t="s">
        <v>203</v>
      </c>
      <c r="AI19" s="39"/>
    </row>
    <row r="20" spans="1:35" x14ac:dyDescent="0.2">
      <c r="A20" s="17"/>
      <c r="B20" s="189">
        <v>4</v>
      </c>
      <c r="C20" s="179" t="s">
        <v>171</v>
      </c>
      <c r="D20" s="8"/>
      <c r="E20" s="286">
        <v>15.611000000000001</v>
      </c>
      <c r="F20" s="533"/>
      <c r="G20" s="229" t="s">
        <v>203</v>
      </c>
      <c r="H20" s="533"/>
      <c r="I20" s="229">
        <v>3.5</v>
      </c>
      <c r="J20" s="533"/>
      <c r="K20" s="229" t="s">
        <v>203</v>
      </c>
      <c r="L20" s="533"/>
      <c r="M20" s="229">
        <v>2.431</v>
      </c>
      <c r="N20" s="533"/>
      <c r="O20" s="229" t="s">
        <v>203</v>
      </c>
      <c r="P20" s="533"/>
      <c r="Q20" s="229">
        <v>4.0659999999999998</v>
      </c>
      <c r="S20" s="7"/>
      <c r="T20" s="189">
        <v>4</v>
      </c>
      <c r="U20" s="179" t="s">
        <v>171</v>
      </c>
      <c r="V20" s="8"/>
      <c r="W20" s="229">
        <v>3.7959999999999998</v>
      </c>
      <c r="X20" s="488"/>
      <c r="Y20" s="229" t="s">
        <v>203</v>
      </c>
      <c r="Z20" s="488"/>
      <c r="AA20" s="229">
        <v>1.8180000000000001</v>
      </c>
      <c r="AB20" s="488"/>
      <c r="AC20" s="229" t="s">
        <v>203</v>
      </c>
      <c r="AD20" s="488"/>
      <c r="AE20" s="229" t="s">
        <v>203</v>
      </c>
      <c r="AF20" s="488"/>
      <c r="AG20" s="229" t="s">
        <v>203</v>
      </c>
      <c r="AI20" s="39"/>
    </row>
    <row r="21" spans="1:35" x14ac:dyDescent="0.2">
      <c r="A21" s="17"/>
      <c r="B21" s="189">
        <v>5</v>
      </c>
      <c r="C21" s="179" t="s">
        <v>172</v>
      </c>
      <c r="D21" s="8"/>
      <c r="E21" s="286" t="s">
        <v>203</v>
      </c>
      <c r="F21" s="533"/>
      <c r="G21" s="229" t="s">
        <v>203</v>
      </c>
      <c r="H21" s="533"/>
      <c r="I21" s="229" t="s">
        <v>203</v>
      </c>
      <c r="J21" s="533"/>
      <c r="K21" s="229" t="s">
        <v>203</v>
      </c>
      <c r="L21" s="533"/>
      <c r="M21" s="229" t="s">
        <v>203</v>
      </c>
      <c r="N21" s="533"/>
      <c r="O21" s="229" t="s">
        <v>203</v>
      </c>
      <c r="P21" s="533"/>
      <c r="Q21" s="229" t="s">
        <v>203</v>
      </c>
      <c r="S21" s="7"/>
      <c r="T21" s="189">
        <v>5</v>
      </c>
      <c r="U21" s="179" t="s">
        <v>172</v>
      </c>
      <c r="V21" s="8"/>
      <c r="W21" s="229" t="s">
        <v>203</v>
      </c>
      <c r="X21" s="488"/>
      <c r="Y21" s="229" t="s">
        <v>203</v>
      </c>
      <c r="Z21" s="488"/>
      <c r="AA21" s="229" t="s">
        <v>203</v>
      </c>
      <c r="AB21" s="488"/>
      <c r="AC21" s="229" t="s">
        <v>203</v>
      </c>
      <c r="AD21" s="488"/>
      <c r="AE21" s="229" t="s">
        <v>203</v>
      </c>
      <c r="AF21" s="488"/>
      <c r="AG21" s="229" t="s">
        <v>203</v>
      </c>
      <c r="AI21" s="39"/>
    </row>
    <row r="22" spans="1:35" x14ac:dyDescent="0.2">
      <c r="A22" s="17"/>
      <c r="B22" s="189">
        <v>6</v>
      </c>
      <c r="C22" s="179" t="s">
        <v>233</v>
      </c>
      <c r="D22" s="8"/>
      <c r="E22" s="60"/>
      <c r="F22" s="533"/>
      <c r="G22" s="59"/>
      <c r="H22" s="533"/>
      <c r="I22" s="59"/>
      <c r="J22" s="533"/>
      <c r="K22" s="59"/>
      <c r="L22" s="533"/>
      <c r="M22" s="59"/>
      <c r="N22" s="533"/>
      <c r="O22" s="59"/>
      <c r="P22" s="533"/>
      <c r="Q22" s="59"/>
      <c r="S22" s="7"/>
      <c r="T22" s="189">
        <v>6</v>
      </c>
      <c r="U22" s="179" t="s">
        <v>233</v>
      </c>
      <c r="V22" s="8"/>
      <c r="W22" s="59"/>
      <c r="X22" s="488"/>
      <c r="Y22" s="59"/>
      <c r="Z22" s="488"/>
      <c r="AA22" s="59"/>
      <c r="AB22" s="488"/>
      <c r="AC22" s="59"/>
      <c r="AD22" s="488"/>
      <c r="AE22" s="59"/>
      <c r="AF22" s="488"/>
      <c r="AG22" s="59"/>
      <c r="AI22" s="39"/>
    </row>
    <row r="23" spans="1:35" x14ac:dyDescent="0.2">
      <c r="A23" s="17"/>
      <c r="B23" s="189"/>
      <c r="C23" s="179" t="s">
        <v>234</v>
      </c>
      <c r="D23" s="8"/>
      <c r="E23" s="286">
        <v>536.25900000000001</v>
      </c>
      <c r="F23" s="533"/>
      <c r="G23" s="229">
        <v>8.5779999999999994</v>
      </c>
      <c r="H23" s="533"/>
      <c r="I23" s="229" t="s">
        <v>203</v>
      </c>
      <c r="J23" s="533"/>
      <c r="K23" s="229">
        <v>72.429000000000002</v>
      </c>
      <c r="L23" s="533"/>
      <c r="M23" s="229">
        <v>222.12299999999999</v>
      </c>
      <c r="N23" s="533"/>
      <c r="O23" s="229" t="s">
        <v>203</v>
      </c>
      <c r="P23" s="533"/>
      <c r="Q23" s="229">
        <v>107.10599999999999</v>
      </c>
      <c r="S23" s="7"/>
      <c r="T23" s="189"/>
      <c r="U23" s="179" t="s">
        <v>234</v>
      </c>
      <c r="V23" s="8"/>
      <c r="W23" s="229">
        <v>95.113</v>
      </c>
      <c r="X23" s="488"/>
      <c r="Y23" s="229">
        <v>23.552</v>
      </c>
      <c r="Z23" s="488"/>
      <c r="AA23" s="229">
        <v>1.488</v>
      </c>
      <c r="AB23" s="488"/>
      <c r="AC23" s="229" t="s">
        <v>203</v>
      </c>
      <c r="AD23" s="488"/>
      <c r="AE23" s="229">
        <v>5.87</v>
      </c>
      <c r="AF23" s="488"/>
      <c r="AG23" s="229" t="s">
        <v>203</v>
      </c>
      <c r="AI23" s="39"/>
    </row>
    <row r="24" spans="1:35" x14ac:dyDescent="0.2">
      <c r="A24" s="17"/>
      <c r="B24" s="189"/>
      <c r="C24" s="179" t="s">
        <v>11</v>
      </c>
      <c r="D24" s="8" t="s">
        <v>173</v>
      </c>
      <c r="E24" s="286">
        <v>92.078999999999994</v>
      </c>
      <c r="F24" s="533"/>
      <c r="G24" s="229">
        <v>3.863</v>
      </c>
      <c r="H24" s="533"/>
      <c r="I24" s="229" t="s">
        <v>203</v>
      </c>
      <c r="J24" s="533"/>
      <c r="K24" s="229">
        <v>1.7350000000000001</v>
      </c>
      <c r="L24" s="533"/>
      <c r="M24" s="229" t="s">
        <v>203</v>
      </c>
      <c r="N24" s="533"/>
      <c r="O24" s="229" t="s">
        <v>203</v>
      </c>
      <c r="P24" s="533"/>
      <c r="Q24" s="229">
        <v>4.3639999999999999</v>
      </c>
      <c r="S24" s="7"/>
      <c r="T24" s="189"/>
      <c r="U24" s="179" t="s">
        <v>11</v>
      </c>
      <c r="V24" s="8" t="s">
        <v>173</v>
      </c>
      <c r="W24" s="229">
        <v>82.117000000000004</v>
      </c>
      <c r="X24" s="488"/>
      <c r="Y24" s="229" t="s">
        <v>203</v>
      </c>
      <c r="Z24" s="488"/>
      <c r="AA24" s="229" t="s">
        <v>203</v>
      </c>
      <c r="AB24" s="488"/>
      <c r="AC24" s="229" t="s">
        <v>203</v>
      </c>
      <c r="AD24" s="488"/>
      <c r="AE24" s="229" t="s">
        <v>203</v>
      </c>
      <c r="AF24" s="488"/>
      <c r="AG24" s="229" t="s">
        <v>203</v>
      </c>
      <c r="AI24" s="39"/>
    </row>
    <row r="25" spans="1:35" x14ac:dyDescent="0.2">
      <c r="A25" s="17"/>
      <c r="B25" s="189"/>
      <c r="C25" s="179"/>
      <c r="D25" s="8" t="s">
        <v>174</v>
      </c>
      <c r="E25" s="286">
        <v>357.07600000000002</v>
      </c>
      <c r="F25" s="533"/>
      <c r="G25" s="229">
        <v>4.7149999999999999</v>
      </c>
      <c r="H25" s="533"/>
      <c r="I25" s="229" t="s">
        <v>203</v>
      </c>
      <c r="J25" s="533"/>
      <c r="K25" s="229">
        <v>65.573999999999998</v>
      </c>
      <c r="L25" s="533"/>
      <c r="M25" s="229">
        <v>222.12299999999999</v>
      </c>
      <c r="N25" s="533"/>
      <c r="O25" s="229" t="s">
        <v>203</v>
      </c>
      <c r="P25" s="533"/>
      <c r="Q25" s="229">
        <v>57.561999999999998</v>
      </c>
      <c r="S25" s="7"/>
      <c r="T25" s="189"/>
      <c r="U25" s="179"/>
      <c r="V25" s="8" t="s">
        <v>174</v>
      </c>
      <c r="W25" s="229" t="s">
        <v>203</v>
      </c>
      <c r="X25" s="488"/>
      <c r="Y25" s="229">
        <v>7.1020000000000003</v>
      </c>
      <c r="Z25" s="488"/>
      <c r="AA25" s="229" t="s">
        <v>203</v>
      </c>
      <c r="AB25" s="488"/>
      <c r="AC25" s="229" t="s">
        <v>203</v>
      </c>
      <c r="AD25" s="488"/>
      <c r="AE25" s="229" t="s">
        <v>203</v>
      </c>
      <c r="AF25" s="488"/>
      <c r="AG25" s="229" t="s">
        <v>203</v>
      </c>
      <c r="AI25" s="39"/>
    </row>
    <row r="26" spans="1:35" x14ac:dyDescent="0.2">
      <c r="A26" s="17"/>
      <c r="B26" s="189"/>
      <c r="C26" s="179"/>
      <c r="D26" s="8" t="s">
        <v>175</v>
      </c>
      <c r="E26" s="286">
        <v>78.775000000000006</v>
      </c>
      <c r="F26" s="533"/>
      <c r="G26" s="229" t="s">
        <v>203</v>
      </c>
      <c r="H26" s="533"/>
      <c r="I26" s="229" t="s">
        <v>203</v>
      </c>
      <c r="J26" s="533"/>
      <c r="K26" s="229">
        <v>5.12</v>
      </c>
      <c r="L26" s="533"/>
      <c r="M26" s="229" t="s">
        <v>203</v>
      </c>
      <c r="N26" s="533"/>
      <c r="O26" s="229" t="s">
        <v>203</v>
      </c>
      <c r="P26" s="533"/>
      <c r="Q26" s="229">
        <v>44.244</v>
      </c>
      <c r="S26" s="7"/>
      <c r="T26" s="189"/>
      <c r="U26" s="179"/>
      <c r="V26" s="8" t="s">
        <v>175</v>
      </c>
      <c r="W26" s="229">
        <v>12.996</v>
      </c>
      <c r="X26" s="488"/>
      <c r="Y26" s="229">
        <v>10.943</v>
      </c>
      <c r="Z26" s="488"/>
      <c r="AA26" s="229">
        <v>1.488</v>
      </c>
      <c r="AB26" s="488"/>
      <c r="AC26" s="229" t="s">
        <v>203</v>
      </c>
      <c r="AD26" s="488"/>
      <c r="AE26" s="229">
        <v>3.984</v>
      </c>
      <c r="AF26" s="488"/>
      <c r="AG26" s="229" t="s">
        <v>203</v>
      </c>
      <c r="AI26" s="39"/>
    </row>
    <row r="27" spans="1:35" x14ac:dyDescent="0.2">
      <c r="A27" s="17"/>
      <c r="B27" s="189"/>
      <c r="C27" s="179"/>
      <c r="D27" s="8" t="s">
        <v>176</v>
      </c>
      <c r="E27" s="286">
        <v>7.3929999999999998</v>
      </c>
      <c r="F27" s="533"/>
      <c r="G27" s="229" t="s">
        <v>203</v>
      </c>
      <c r="H27" s="533"/>
      <c r="I27" s="229" t="s">
        <v>203</v>
      </c>
      <c r="J27" s="533"/>
      <c r="K27" s="229" t="s">
        <v>203</v>
      </c>
      <c r="L27" s="533"/>
      <c r="M27" s="229" t="s">
        <v>203</v>
      </c>
      <c r="N27" s="533"/>
      <c r="O27" s="229" t="s">
        <v>203</v>
      </c>
      <c r="P27" s="533"/>
      <c r="Q27" s="229" t="s">
        <v>203</v>
      </c>
      <c r="S27" s="7"/>
      <c r="T27" s="189"/>
      <c r="U27" s="179"/>
      <c r="V27" s="8" t="s">
        <v>176</v>
      </c>
      <c r="W27" s="229" t="s">
        <v>203</v>
      </c>
      <c r="X27" s="488"/>
      <c r="Y27" s="229">
        <v>5.5069999999999997</v>
      </c>
      <c r="Z27" s="488"/>
      <c r="AA27" s="229" t="s">
        <v>203</v>
      </c>
      <c r="AB27" s="488"/>
      <c r="AC27" s="229" t="s">
        <v>203</v>
      </c>
      <c r="AD27" s="488"/>
      <c r="AE27" s="229">
        <v>1.8859999999999999</v>
      </c>
      <c r="AF27" s="488"/>
      <c r="AG27" s="229" t="s">
        <v>203</v>
      </c>
      <c r="AI27" s="39"/>
    </row>
    <row r="28" spans="1:35" x14ac:dyDescent="0.2">
      <c r="A28" s="17"/>
      <c r="B28" s="189">
        <v>7</v>
      </c>
      <c r="C28" s="179" t="s">
        <v>235</v>
      </c>
      <c r="D28" s="8"/>
      <c r="E28" s="60"/>
      <c r="F28" s="533"/>
      <c r="G28" s="59"/>
      <c r="H28" s="533"/>
      <c r="I28" s="59"/>
      <c r="J28" s="533"/>
      <c r="K28" s="59"/>
      <c r="L28" s="533"/>
      <c r="M28" s="59"/>
      <c r="N28" s="533"/>
      <c r="O28" s="59"/>
      <c r="P28" s="533"/>
      <c r="Q28" s="59"/>
      <c r="S28" s="7"/>
      <c r="T28" s="189">
        <v>7</v>
      </c>
      <c r="U28" s="179" t="s">
        <v>235</v>
      </c>
      <c r="V28" s="8"/>
      <c r="W28" s="59"/>
      <c r="X28" s="488"/>
      <c r="Y28" s="59"/>
      <c r="Z28" s="488"/>
      <c r="AA28" s="59"/>
      <c r="AB28" s="488"/>
      <c r="AC28" s="59"/>
      <c r="AD28" s="488"/>
      <c r="AE28" s="59"/>
      <c r="AF28" s="488"/>
      <c r="AG28" s="59"/>
      <c r="AI28" s="39"/>
    </row>
    <row r="29" spans="1:35" x14ac:dyDescent="0.2">
      <c r="A29" s="17"/>
      <c r="B29" s="189"/>
      <c r="C29" s="179" t="s">
        <v>236</v>
      </c>
      <c r="D29" s="8"/>
      <c r="E29" s="286">
        <v>4653.2749999999996</v>
      </c>
      <c r="F29" s="533"/>
      <c r="G29" s="229">
        <v>416.86599999999999</v>
      </c>
      <c r="H29" s="533"/>
      <c r="I29" s="229">
        <v>244.50899999999999</v>
      </c>
      <c r="J29" s="533"/>
      <c r="K29" s="229">
        <v>343.767</v>
      </c>
      <c r="L29" s="533"/>
      <c r="M29" s="229">
        <v>110.149</v>
      </c>
      <c r="N29" s="533"/>
      <c r="O29" s="229">
        <v>284.49</v>
      </c>
      <c r="P29" s="533"/>
      <c r="Q29" s="229">
        <v>933.34699999999998</v>
      </c>
      <c r="S29" s="7"/>
      <c r="T29" s="189"/>
      <c r="U29" s="179" t="s">
        <v>236</v>
      </c>
      <c r="V29" s="8"/>
      <c r="W29" s="229">
        <v>277.56400000000002</v>
      </c>
      <c r="X29" s="488"/>
      <c r="Y29" s="229">
        <v>1049.673</v>
      </c>
      <c r="Z29" s="488"/>
      <c r="AA29" s="229">
        <v>79.611999999999995</v>
      </c>
      <c r="AB29" s="488"/>
      <c r="AC29" s="229">
        <v>562.053</v>
      </c>
      <c r="AD29" s="488"/>
      <c r="AE29" s="229">
        <v>328.11200000000002</v>
      </c>
      <c r="AF29" s="488"/>
      <c r="AG29" s="229">
        <v>23.132999999999999</v>
      </c>
      <c r="AI29" s="39"/>
    </row>
    <row r="30" spans="1:35" x14ac:dyDescent="0.2">
      <c r="A30" s="17"/>
      <c r="B30" s="189"/>
      <c r="C30" s="179" t="s">
        <v>11</v>
      </c>
      <c r="D30" s="8" t="s">
        <v>177</v>
      </c>
      <c r="E30" s="286">
        <v>4627.7610000000004</v>
      </c>
      <c r="F30" s="533"/>
      <c r="G30" s="229">
        <v>416.86599999999999</v>
      </c>
      <c r="H30" s="533"/>
      <c r="I30" s="229">
        <v>244.50899999999999</v>
      </c>
      <c r="J30" s="533"/>
      <c r="K30" s="229">
        <v>343.767</v>
      </c>
      <c r="L30" s="533"/>
      <c r="M30" s="229">
        <v>110.149</v>
      </c>
      <c r="N30" s="533"/>
      <c r="O30" s="229">
        <v>284.49</v>
      </c>
      <c r="P30" s="533"/>
      <c r="Q30" s="229">
        <v>933.34699999999998</v>
      </c>
      <c r="S30" s="7"/>
      <c r="T30" s="189"/>
      <c r="U30" s="179" t="s">
        <v>11</v>
      </c>
      <c r="V30" s="8" t="s">
        <v>177</v>
      </c>
      <c r="W30" s="229">
        <v>277.56400000000002</v>
      </c>
      <c r="X30" s="488"/>
      <c r="Y30" s="229">
        <v>1024.1590000000001</v>
      </c>
      <c r="Z30" s="488"/>
      <c r="AA30" s="229">
        <v>79.611999999999995</v>
      </c>
      <c r="AB30" s="488"/>
      <c r="AC30" s="229">
        <v>562.053</v>
      </c>
      <c r="AD30" s="488"/>
      <c r="AE30" s="229">
        <v>328.11200000000002</v>
      </c>
      <c r="AF30" s="488"/>
      <c r="AG30" s="229">
        <v>23.132999999999999</v>
      </c>
      <c r="AI30" s="39"/>
    </row>
    <row r="31" spans="1:35" x14ac:dyDescent="0.2">
      <c r="A31" s="17"/>
      <c r="B31" s="189">
        <v>8</v>
      </c>
      <c r="C31" s="179" t="s">
        <v>237</v>
      </c>
      <c r="D31" s="8"/>
      <c r="E31" s="60"/>
      <c r="F31" s="533"/>
      <c r="G31" s="59"/>
      <c r="H31" s="533"/>
      <c r="I31" s="59"/>
      <c r="J31" s="533"/>
      <c r="K31" s="59"/>
      <c r="L31" s="533"/>
      <c r="M31" s="59"/>
      <c r="N31" s="533"/>
      <c r="O31" s="59"/>
      <c r="P31" s="533"/>
      <c r="Q31" s="59"/>
      <c r="S31" s="7"/>
      <c r="T31" s="189">
        <v>8</v>
      </c>
      <c r="U31" s="179" t="s">
        <v>237</v>
      </c>
      <c r="V31" s="8"/>
      <c r="W31" s="59"/>
      <c r="X31" s="488"/>
      <c r="Y31" s="59"/>
      <c r="Z31" s="488"/>
      <c r="AA31" s="59"/>
      <c r="AB31" s="488"/>
      <c r="AC31" s="59"/>
      <c r="AD31" s="488"/>
      <c r="AE31" s="59"/>
      <c r="AF31" s="488"/>
      <c r="AG31" s="59"/>
      <c r="AI31" s="39"/>
    </row>
    <row r="32" spans="1:35" x14ac:dyDescent="0.2">
      <c r="A32" s="17"/>
      <c r="B32" s="189"/>
      <c r="C32" s="179" t="s">
        <v>238</v>
      </c>
      <c r="D32" s="8"/>
      <c r="E32" s="286">
        <v>383.298</v>
      </c>
      <c r="F32" s="533"/>
      <c r="G32" s="229">
        <v>8.548</v>
      </c>
      <c r="H32" s="533"/>
      <c r="I32" s="229">
        <v>56.542999999999999</v>
      </c>
      <c r="J32" s="533"/>
      <c r="K32" s="229">
        <v>75.811000000000007</v>
      </c>
      <c r="L32" s="533"/>
      <c r="M32" s="229">
        <v>17.468</v>
      </c>
      <c r="N32" s="533"/>
      <c r="O32" s="229" t="s">
        <v>203</v>
      </c>
      <c r="P32" s="533"/>
      <c r="Q32" s="229">
        <v>92.676000000000002</v>
      </c>
      <c r="S32" s="7"/>
      <c r="T32" s="189"/>
      <c r="U32" s="179" t="s">
        <v>238</v>
      </c>
      <c r="V32" s="8"/>
      <c r="W32" s="229" t="s">
        <v>203</v>
      </c>
      <c r="X32" s="488"/>
      <c r="Y32" s="229">
        <v>22.103000000000002</v>
      </c>
      <c r="Z32" s="488"/>
      <c r="AA32" s="229" t="s">
        <v>203</v>
      </c>
      <c r="AB32" s="488"/>
      <c r="AC32" s="229">
        <v>106.068</v>
      </c>
      <c r="AD32" s="488"/>
      <c r="AE32" s="229">
        <v>4.0810000000000004</v>
      </c>
      <c r="AF32" s="488"/>
      <c r="AG32" s="229" t="s">
        <v>203</v>
      </c>
      <c r="AI32" s="39"/>
    </row>
    <row r="33" spans="1:35" x14ac:dyDescent="0.2">
      <c r="A33" s="17"/>
      <c r="B33" s="189">
        <v>9</v>
      </c>
      <c r="C33" s="179" t="s">
        <v>178</v>
      </c>
      <c r="D33" s="8"/>
      <c r="E33" s="286">
        <v>1774.46</v>
      </c>
      <c r="F33" s="533"/>
      <c r="G33" s="229">
        <v>283.39499999999998</v>
      </c>
      <c r="H33" s="533"/>
      <c r="I33" s="229">
        <v>98.475999999999999</v>
      </c>
      <c r="J33" s="533"/>
      <c r="K33" s="229">
        <v>14.478</v>
      </c>
      <c r="L33" s="533"/>
      <c r="M33" s="229">
        <v>572.52</v>
      </c>
      <c r="N33" s="533"/>
      <c r="O33" s="229">
        <v>207.54499999999999</v>
      </c>
      <c r="P33" s="533"/>
      <c r="Q33" s="229">
        <v>104.798</v>
      </c>
      <c r="S33" s="7"/>
      <c r="T33" s="189">
        <v>9</v>
      </c>
      <c r="U33" s="179" t="s">
        <v>178</v>
      </c>
      <c r="V33" s="8"/>
      <c r="W33" s="229" t="s">
        <v>203</v>
      </c>
      <c r="X33" s="488"/>
      <c r="Y33" s="229">
        <v>441.81299999999999</v>
      </c>
      <c r="Z33" s="488"/>
      <c r="AA33" s="229">
        <v>15.981999999999999</v>
      </c>
      <c r="AB33" s="488"/>
      <c r="AC33" s="229">
        <v>35.453000000000003</v>
      </c>
      <c r="AD33" s="488"/>
      <c r="AE33" s="229" t="s">
        <v>203</v>
      </c>
      <c r="AF33" s="488"/>
      <c r="AG33" s="229" t="s">
        <v>203</v>
      </c>
      <c r="AI33" s="39"/>
    </row>
    <row r="34" spans="1:35" x14ac:dyDescent="0.2">
      <c r="A34" s="17"/>
      <c r="B34" s="189">
        <v>10</v>
      </c>
      <c r="C34" s="179" t="s">
        <v>179</v>
      </c>
      <c r="D34" s="8"/>
      <c r="E34" s="286">
        <v>19.841000000000001</v>
      </c>
      <c r="F34" s="533"/>
      <c r="G34" s="229">
        <v>4.0999999999999996</v>
      </c>
      <c r="H34" s="533"/>
      <c r="I34" s="229">
        <v>0.91</v>
      </c>
      <c r="J34" s="533"/>
      <c r="K34" s="229">
        <v>1.343</v>
      </c>
      <c r="L34" s="533"/>
      <c r="M34" s="229" t="s">
        <v>203</v>
      </c>
      <c r="N34" s="533"/>
      <c r="O34" s="229" t="s">
        <v>203</v>
      </c>
      <c r="P34" s="533"/>
      <c r="Q34" s="229" t="s">
        <v>203</v>
      </c>
      <c r="S34" s="7"/>
      <c r="T34" s="189">
        <v>10</v>
      </c>
      <c r="U34" s="179" t="s">
        <v>179</v>
      </c>
      <c r="V34" s="8"/>
      <c r="W34" s="229">
        <v>1.9279999999999999</v>
      </c>
      <c r="X34" s="488"/>
      <c r="Y34" s="229">
        <v>9.9830000000000005</v>
      </c>
      <c r="Z34" s="488"/>
      <c r="AA34" s="229">
        <v>1.577</v>
      </c>
      <c r="AB34" s="488"/>
      <c r="AC34" s="229" t="s">
        <v>203</v>
      </c>
      <c r="AD34" s="488"/>
      <c r="AE34" s="229" t="s">
        <v>203</v>
      </c>
      <c r="AF34" s="488"/>
      <c r="AG34" s="229" t="s">
        <v>203</v>
      </c>
      <c r="AI34" s="39"/>
    </row>
    <row r="35" spans="1:35" x14ac:dyDescent="0.2">
      <c r="A35" s="17"/>
      <c r="B35" s="189">
        <v>11</v>
      </c>
      <c r="C35" s="179" t="s">
        <v>180</v>
      </c>
      <c r="D35" s="8"/>
      <c r="E35" s="286">
        <v>0.63400000000000001</v>
      </c>
      <c r="F35" s="533"/>
      <c r="G35" s="229" t="s">
        <v>203</v>
      </c>
      <c r="H35" s="533"/>
      <c r="I35" s="229" t="s">
        <v>203</v>
      </c>
      <c r="J35" s="533"/>
      <c r="K35" s="229" t="s">
        <v>203</v>
      </c>
      <c r="L35" s="533"/>
      <c r="M35" s="229">
        <v>0.34499999999999997</v>
      </c>
      <c r="N35" s="533"/>
      <c r="O35" s="229" t="s">
        <v>203</v>
      </c>
      <c r="P35" s="533"/>
      <c r="Q35" s="229" t="s">
        <v>203</v>
      </c>
      <c r="S35" s="7"/>
      <c r="T35" s="189">
        <v>11</v>
      </c>
      <c r="U35" s="179" t="s">
        <v>180</v>
      </c>
      <c r="V35" s="8"/>
      <c r="W35" s="229">
        <v>2.5000000000000001E-2</v>
      </c>
      <c r="X35" s="488"/>
      <c r="Y35" s="229">
        <v>0.26400000000000001</v>
      </c>
      <c r="Z35" s="488"/>
      <c r="AA35" s="229" t="s">
        <v>203</v>
      </c>
      <c r="AB35" s="488"/>
      <c r="AC35" s="229" t="s">
        <v>203</v>
      </c>
      <c r="AD35" s="488"/>
      <c r="AE35" s="229" t="s">
        <v>203</v>
      </c>
      <c r="AF35" s="488"/>
      <c r="AG35" s="229" t="s">
        <v>203</v>
      </c>
      <c r="AI35" s="39"/>
    </row>
    <row r="36" spans="1:35" x14ac:dyDescent="0.2">
      <c r="A36" s="17"/>
      <c r="B36" s="189">
        <v>12</v>
      </c>
      <c r="C36" s="179" t="s">
        <v>181</v>
      </c>
      <c r="D36" s="8"/>
      <c r="E36" s="286">
        <v>23.077000000000002</v>
      </c>
      <c r="F36" s="533"/>
      <c r="G36" s="229">
        <v>10.563000000000001</v>
      </c>
      <c r="H36" s="533"/>
      <c r="I36" s="229">
        <v>5.0460000000000003</v>
      </c>
      <c r="J36" s="533"/>
      <c r="K36" s="229" t="s">
        <v>203</v>
      </c>
      <c r="L36" s="533"/>
      <c r="M36" s="229">
        <v>1.1080000000000001</v>
      </c>
      <c r="N36" s="533"/>
      <c r="O36" s="229" t="s">
        <v>203</v>
      </c>
      <c r="P36" s="533"/>
      <c r="Q36" s="229">
        <v>2.5830000000000002</v>
      </c>
      <c r="S36" s="7"/>
      <c r="T36" s="189">
        <v>12</v>
      </c>
      <c r="U36" s="179" t="s">
        <v>181</v>
      </c>
      <c r="V36" s="8"/>
      <c r="W36" s="229" t="s">
        <v>203</v>
      </c>
      <c r="X36" s="488"/>
      <c r="Y36" s="229">
        <v>3.7770000000000001</v>
      </c>
      <c r="Z36" s="488"/>
      <c r="AA36" s="229" t="s">
        <v>203</v>
      </c>
      <c r="AB36" s="488"/>
      <c r="AC36" s="229" t="s">
        <v>203</v>
      </c>
      <c r="AD36" s="488"/>
      <c r="AE36" s="229" t="s">
        <v>203</v>
      </c>
      <c r="AF36" s="488"/>
      <c r="AG36" s="229" t="s">
        <v>203</v>
      </c>
      <c r="AI36" s="39"/>
    </row>
    <row r="37" spans="1:35" x14ac:dyDescent="0.2">
      <c r="A37" s="17"/>
      <c r="B37" s="189">
        <v>13</v>
      </c>
      <c r="C37" s="179" t="s">
        <v>182</v>
      </c>
      <c r="D37" s="8"/>
      <c r="E37" s="286" t="s">
        <v>203</v>
      </c>
      <c r="F37" s="533"/>
      <c r="G37" s="229" t="s">
        <v>203</v>
      </c>
      <c r="H37" s="533"/>
      <c r="I37" s="229" t="s">
        <v>203</v>
      </c>
      <c r="J37" s="533"/>
      <c r="K37" s="229" t="s">
        <v>203</v>
      </c>
      <c r="L37" s="533"/>
      <c r="M37" s="229" t="s">
        <v>203</v>
      </c>
      <c r="N37" s="533"/>
      <c r="O37" s="229" t="s">
        <v>203</v>
      </c>
      <c r="P37" s="533"/>
      <c r="Q37" s="229" t="s">
        <v>203</v>
      </c>
      <c r="S37" s="7"/>
      <c r="T37" s="189">
        <v>13</v>
      </c>
      <c r="U37" s="179" t="s">
        <v>182</v>
      </c>
      <c r="V37" s="8"/>
      <c r="W37" s="229" t="s">
        <v>203</v>
      </c>
      <c r="X37" s="488"/>
      <c r="Y37" s="229" t="s">
        <v>203</v>
      </c>
      <c r="Z37" s="488"/>
      <c r="AA37" s="229" t="s">
        <v>203</v>
      </c>
      <c r="AB37" s="488"/>
      <c r="AC37" s="229" t="s">
        <v>203</v>
      </c>
      <c r="AD37" s="488"/>
      <c r="AE37" s="229" t="s">
        <v>203</v>
      </c>
      <c r="AF37" s="488"/>
      <c r="AG37" s="229" t="s">
        <v>203</v>
      </c>
      <c r="AI37" s="39"/>
    </row>
    <row r="38" spans="1:35" x14ac:dyDescent="0.2">
      <c r="A38" s="17"/>
      <c r="B38" s="189">
        <v>14</v>
      </c>
      <c r="C38" s="179" t="s">
        <v>183</v>
      </c>
      <c r="D38" s="8"/>
      <c r="E38" s="286">
        <v>196.827</v>
      </c>
      <c r="F38" s="533"/>
      <c r="G38" s="229" t="s">
        <v>203</v>
      </c>
      <c r="H38" s="533"/>
      <c r="I38" s="229">
        <v>159.55199999999999</v>
      </c>
      <c r="J38" s="533"/>
      <c r="K38" s="229" t="s">
        <v>203</v>
      </c>
      <c r="L38" s="533"/>
      <c r="M38" s="229">
        <v>1.718</v>
      </c>
      <c r="N38" s="533"/>
      <c r="O38" s="229" t="s">
        <v>203</v>
      </c>
      <c r="P38" s="533"/>
      <c r="Q38" s="229">
        <v>35.557000000000002</v>
      </c>
      <c r="S38" s="7"/>
      <c r="T38" s="189">
        <v>14</v>
      </c>
      <c r="U38" s="179" t="s">
        <v>183</v>
      </c>
      <c r="V38" s="8"/>
      <c r="W38" s="229" t="s">
        <v>203</v>
      </c>
      <c r="X38" s="488"/>
      <c r="Y38" s="229" t="s">
        <v>203</v>
      </c>
      <c r="Z38" s="488"/>
      <c r="AA38" s="229" t="s">
        <v>203</v>
      </c>
      <c r="AB38" s="488"/>
      <c r="AC38" s="229" t="s">
        <v>203</v>
      </c>
      <c r="AD38" s="488"/>
      <c r="AE38" s="229" t="s">
        <v>203</v>
      </c>
      <c r="AF38" s="488"/>
      <c r="AG38" s="229" t="s">
        <v>203</v>
      </c>
      <c r="AI38" s="39"/>
    </row>
    <row r="39" spans="1:35" x14ac:dyDescent="0.2">
      <c r="A39" s="17"/>
      <c r="B39" s="189">
        <v>15</v>
      </c>
      <c r="C39" s="179" t="s">
        <v>184</v>
      </c>
      <c r="D39" s="8"/>
      <c r="E39" s="286" t="s">
        <v>203</v>
      </c>
      <c r="F39" s="533"/>
      <c r="G39" s="229" t="s">
        <v>203</v>
      </c>
      <c r="H39" s="533"/>
      <c r="I39" s="229" t="s">
        <v>203</v>
      </c>
      <c r="J39" s="533"/>
      <c r="K39" s="229" t="s">
        <v>203</v>
      </c>
      <c r="L39" s="533"/>
      <c r="M39" s="229" t="s">
        <v>203</v>
      </c>
      <c r="N39" s="533"/>
      <c r="O39" s="229" t="s">
        <v>203</v>
      </c>
      <c r="P39" s="533"/>
      <c r="Q39" s="229" t="s">
        <v>203</v>
      </c>
      <c r="S39" s="7"/>
      <c r="T39" s="189">
        <v>15</v>
      </c>
      <c r="U39" s="179" t="s">
        <v>184</v>
      </c>
      <c r="V39" s="8"/>
      <c r="W39" s="229" t="s">
        <v>203</v>
      </c>
      <c r="X39" s="488"/>
      <c r="Y39" s="229" t="s">
        <v>203</v>
      </c>
      <c r="Z39" s="488"/>
      <c r="AA39" s="229" t="s">
        <v>203</v>
      </c>
      <c r="AB39" s="488"/>
      <c r="AC39" s="229" t="s">
        <v>203</v>
      </c>
      <c r="AD39" s="488"/>
      <c r="AE39" s="229" t="s">
        <v>203</v>
      </c>
      <c r="AF39" s="488"/>
      <c r="AG39" s="229" t="s">
        <v>203</v>
      </c>
      <c r="AI39" s="39"/>
    </row>
    <row r="40" spans="1:35" x14ac:dyDescent="0.2">
      <c r="A40" s="17"/>
      <c r="B40" s="189">
        <v>16</v>
      </c>
      <c r="C40" s="179" t="s">
        <v>185</v>
      </c>
      <c r="D40" s="8"/>
      <c r="E40" s="286">
        <v>2E-3</v>
      </c>
      <c r="F40" s="533"/>
      <c r="G40" s="229" t="s">
        <v>203</v>
      </c>
      <c r="H40" s="533"/>
      <c r="I40" s="229" t="s">
        <v>203</v>
      </c>
      <c r="J40" s="533"/>
      <c r="K40" s="229" t="s">
        <v>203</v>
      </c>
      <c r="L40" s="533"/>
      <c r="M40" s="229" t="s">
        <v>203</v>
      </c>
      <c r="N40" s="533"/>
      <c r="O40" s="229" t="s">
        <v>203</v>
      </c>
      <c r="P40" s="533"/>
      <c r="Q40" s="229">
        <v>2E-3</v>
      </c>
      <c r="S40" s="7"/>
      <c r="T40" s="189">
        <v>16</v>
      </c>
      <c r="U40" s="179" t="s">
        <v>185</v>
      </c>
      <c r="V40" s="8"/>
      <c r="W40" s="229" t="s">
        <v>203</v>
      </c>
      <c r="X40" s="488"/>
      <c r="Y40" s="229" t="s">
        <v>203</v>
      </c>
      <c r="Z40" s="488"/>
      <c r="AA40" s="229" t="s">
        <v>203</v>
      </c>
      <c r="AB40" s="488"/>
      <c r="AC40" s="229" t="s">
        <v>203</v>
      </c>
      <c r="AD40" s="488"/>
      <c r="AE40" s="229" t="s">
        <v>203</v>
      </c>
      <c r="AF40" s="488"/>
      <c r="AG40" s="229" t="s">
        <v>203</v>
      </c>
      <c r="AI40" s="39"/>
    </row>
    <row r="41" spans="1:35" x14ac:dyDescent="0.2">
      <c r="A41" s="534"/>
      <c r="B41" s="189">
        <v>17</v>
      </c>
      <c r="C41" s="179" t="s">
        <v>186</v>
      </c>
      <c r="D41" s="187"/>
      <c r="E41" s="286" t="s">
        <v>203</v>
      </c>
      <c r="F41" s="533"/>
      <c r="G41" s="229" t="s">
        <v>203</v>
      </c>
      <c r="H41" s="533"/>
      <c r="I41" s="229" t="s">
        <v>203</v>
      </c>
      <c r="J41" s="533"/>
      <c r="K41" s="229" t="s">
        <v>203</v>
      </c>
      <c r="L41" s="533"/>
      <c r="M41" s="229" t="s">
        <v>203</v>
      </c>
      <c r="N41" s="533"/>
      <c r="O41" s="229" t="s">
        <v>203</v>
      </c>
      <c r="P41" s="533"/>
      <c r="Q41" s="229" t="s">
        <v>203</v>
      </c>
      <c r="S41" s="7"/>
      <c r="T41" s="189">
        <v>17</v>
      </c>
      <c r="U41" s="179" t="s">
        <v>186</v>
      </c>
      <c r="V41" s="187"/>
      <c r="W41" s="229" t="s">
        <v>203</v>
      </c>
      <c r="X41" s="488"/>
      <c r="Y41" s="229" t="s">
        <v>203</v>
      </c>
      <c r="Z41" s="488"/>
      <c r="AA41" s="229" t="s">
        <v>203</v>
      </c>
      <c r="AB41" s="488"/>
      <c r="AC41" s="229" t="s">
        <v>203</v>
      </c>
      <c r="AD41" s="488"/>
      <c r="AE41" s="229" t="s">
        <v>203</v>
      </c>
      <c r="AF41" s="488"/>
      <c r="AG41" s="229" t="s">
        <v>203</v>
      </c>
      <c r="AI41" s="535"/>
    </row>
    <row r="42" spans="1:35" x14ac:dyDescent="0.2">
      <c r="A42" s="534"/>
      <c r="B42" s="189">
        <v>18</v>
      </c>
      <c r="C42" s="179" t="s">
        <v>187</v>
      </c>
      <c r="D42" s="8"/>
      <c r="E42" s="286">
        <v>158.11600000000001</v>
      </c>
      <c r="F42" s="533"/>
      <c r="G42" s="229" t="s">
        <v>203</v>
      </c>
      <c r="H42" s="533"/>
      <c r="I42" s="229">
        <v>33.752000000000002</v>
      </c>
      <c r="J42" s="533"/>
      <c r="K42" s="229" t="s">
        <v>203</v>
      </c>
      <c r="L42" s="533"/>
      <c r="M42" s="229">
        <v>96.552000000000007</v>
      </c>
      <c r="N42" s="533"/>
      <c r="O42" s="229" t="s">
        <v>203</v>
      </c>
      <c r="P42" s="533"/>
      <c r="Q42" s="229">
        <v>0.77400000000000002</v>
      </c>
      <c r="S42" s="7"/>
      <c r="T42" s="189">
        <v>18</v>
      </c>
      <c r="U42" s="179" t="s">
        <v>187</v>
      </c>
      <c r="V42" s="8"/>
      <c r="W42" s="229">
        <v>14.928000000000001</v>
      </c>
      <c r="X42" s="488"/>
      <c r="Y42" s="229">
        <v>5.8179999999999996</v>
      </c>
      <c r="Z42" s="488"/>
      <c r="AA42" s="229">
        <v>0.24</v>
      </c>
      <c r="AB42" s="488"/>
      <c r="AC42" s="229" t="s">
        <v>203</v>
      </c>
      <c r="AD42" s="488"/>
      <c r="AE42" s="229" t="s">
        <v>203</v>
      </c>
      <c r="AF42" s="488"/>
      <c r="AG42" s="229">
        <v>6.0519999999999996</v>
      </c>
      <c r="AI42" s="535"/>
    </row>
    <row r="43" spans="1:35" x14ac:dyDescent="0.2">
      <c r="A43" s="17"/>
      <c r="B43" s="189">
        <v>19</v>
      </c>
      <c r="C43" s="189" t="s">
        <v>188</v>
      </c>
      <c r="D43" s="8"/>
      <c r="E43" s="286">
        <v>1168.644</v>
      </c>
      <c r="F43" s="533"/>
      <c r="G43" s="229" t="s">
        <v>203</v>
      </c>
      <c r="H43" s="533"/>
      <c r="I43" s="229" t="s">
        <v>203</v>
      </c>
      <c r="J43" s="533"/>
      <c r="K43" s="229">
        <v>292.77300000000002</v>
      </c>
      <c r="L43" s="533"/>
      <c r="M43" s="229">
        <v>84.563999999999993</v>
      </c>
      <c r="N43" s="533"/>
      <c r="O43" s="229" t="s">
        <v>203</v>
      </c>
      <c r="P43" s="533"/>
      <c r="Q43" s="229">
        <v>571.71</v>
      </c>
      <c r="S43" s="7"/>
      <c r="T43" s="189">
        <v>19</v>
      </c>
      <c r="U43" s="189" t="s">
        <v>188</v>
      </c>
      <c r="V43" s="8"/>
      <c r="W43" s="229" t="s">
        <v>203</v>
      </c>
      <c r="X43" s="488"/>
      <c r="Y43" s="229">
        <v>218.74600000000001</v>
      </c>
      <c r="Z43" s="488"/>
      <c r="AA43" s="229">
        <v>0.82899999999999996</v>
      </c>
      <c r="AB43" s="488"/>
      <c r="AC43" s="229">
        <v>2.1999999999999999E-2</v>
      </c>
      <c r="AD43" s="488"/>
      <c r="AE43" s="229" t="s">
        <v>203</v>
      </c>
      <c r="AF43" s="488"/>
      <c r="AG43" s="229" t="s">
        <v>203</v>
      </c>
      <c r="AI43" s="39"/>
    </row>
    <row r="44" spans="1:35" x14ac:dyDescent="0.2">
      <c r="A44" s="534"/>
      <c r="B44" s="189"/>
      <c r="C44" s="179" t="s">
        <v>11</v>
      </c>
      <c r="D44" s="8" t="s">
        <v>189</v>
      </c>
      <c r="E44" s="286">
        <v>582.27499999999998</v>
      </c>
      <c r="F44" s="533"/>
      <c r="G44" s="229" t="s">
        <v>203</v>
      </c>
      <c r="H44" s="533"/>
      <c r="I44" s="229" t="s">
        <v>203</v>
      </c>
      <c r="J44" s="533"/>
      <c r="K44" s="229" t="s">
        <v>203</v>
      </c>
      <c r="L44" s="533"/>
      <c r="M44" s="229">
        <v>29.626999999999999</v>
      </c>
      <c r="N44" s="533"/>
      <c r="O44" s="229" t="s">
        <v>203</v>
      </c>
      <c r="P44" s="533"/>
      <c r="Q44" s="229">
        <v>552.64800000000002</v>
      </c>
      <c r="S44" s="7"/>
      <c r="T44" s="189"/>
      <c r="U44" s="179" t="s">
        <v>11</v>
      </c>
      <c r="V44" s="8" t="s">
        <v>189</v>
      </c>
      <c r="W44" s="229" t="s">
        <v>203</v>
      </c>
      <c r="X44" s="488"/>
      <c r="Y44" s="229" t="s">
        <v>203</v>
      </c>
      <c r="Z44" s="488"/>
      <c r="AA44" s="229" t="s">
        <v>203</v>
      </c>
      <c r="AB44" s="488"/>
      <c r="AC44" s="229" t="s">
        <v>203</v>
      </c>
      <c r="AD44" s="488"/>
      <c r="AE44" s="229" t="s">
        <v>203</v>
      </c>
      <c r="AF44" s="488"/>
      <c r="AG44" s="229" t="s">
        <v>203</v>
      </c>
      <c r="AI44" s="535"/>
    </row>
    <row r="45" spans="1:35" x14ac:dyDescent="0.2">
      <c r="A45" s="534"/>
      <c r="B45" s="189"/>
      <c r="C45" s="179"/>
      <c r="D45" s="8" t="s">
        <v>190</v>
      </c>
      <c r="E45" s="286" t="s">
        <v>203</v>
      </c>
      <c r="F45" s="533"/>
      <c r="G45" s="229" t="s">
        <v>203</v>
      </c>
      <c r="H45" s="533"/>
      <c r="I45" s="229" t="s">
        <v>203</v>
      </c>
      <c r="J45" s="533"/>
      <c r="K45" s="229" t="s">
        <v>203</v>
      </c>
      <c r="L45" s="533"/>
      <c r="M45" s="229" t="s">
        <v>203</v>
      </c>
      <c r="N45" s="533"/>
      <c r="O45" s="229" t="s">
        <v>203</v>
      </c>
      <c r="P45" s="533"/>
      <c r="Q45" s="229" t="s">
        <v>203</v>
      </c>
      <c r="S45" s="7"/>
      <c r="T45" s="189"/>
      <c r="U45" s="179"/>
      <c r="V45" s="8" t="s">
        <v>190</v>
      </c>
      <c r="W45" s="229" t="s">
        <v>203</v>
      </c>
      <c r="X45" s="488"/>
      <c r="Y45" s="229" t="s">
        <v>203</v>
      </c>
      <c r="Z45" s="488"/>
      <c r="AA45" s="229" t="s">
        <v>203</v>
      </c>
      <c r="AB45" s="488"/>
      <c r="AC45" s="229" t="s">
        <v>203</v>
      </c>
      <c r="AD45" s="488"/>
      <c r="AE45" s="229" t="s">
        <v>203</v>
      </c>
      <c r="AF45" s="488"/>
      <c r="AG45" s="229" t="s">
        <v>203</v>
      </c>
      <c r="AI45" s="535"/>
    </row>
    <row r="46" spans="1:35" x14ac:dyDescent="0.2">
      <c r="A46" s="17"/>
      <c r="B46" s="189"/>
      <c r="C46" s="7"/>
      <c r="D46" s="8" t="s">
        <v>191</v>
      </c>
      <c r="E46" s="286">
        <v>585.54300000000001</v>
      </c>
      <c r="F46" s="533"/>
      <c r="G46" s="229" t="s">
        <v>203</v>
      </c>
      <c r="H46" s="533"/>
      <c r="I46" s="229" t="s">
        <v>203</v>
      </c>
      <c r="J46" s="533"/>
      <c r="K46" s="229">
        <v>292.77300000000002</v>
      </c>
      <c r="L46" s="533"/>
      <c r="M46" s="229">
        <v>54.110999999999997</v>
      </c>
      <c r="N46" s="533"/>
      <c r="O46" s="229" t="s">
        <v>203</v>
      </c>
      <c r="P46" s="533"/>
      <c r="Q46" s="229">
        <v>19.062000000000001</v>
      </c>
      <c r="S46" s="7"/>
      <c r="T46" s="189"/>
      <c r="U46" s="7"/>
      <c r="V46" s="8" t="s">
        <v>191</v>
      </c>
      <c r="W46" s="229" t="s">
        <v>203</v>
      </c>
      <c r="X46" s="488"/>
      <c r="Y46" s="229">
        <v>218.74600000000001</v>
      </c>
      <c r="Z46" s="488"/>
      <c r="AA46" s="229">
        <v>0.82899999999999996</v>
      </c>
      <c r="AB46" s="488"/>
      <c r="AC46" s="229">
        <v>2.1999999999999999E-2</v>
      </c>
      <c r="AD46" s="488"/>
      <c r="AE46" s="229" t="s">
        <v>203</v>
      </c>
      <c r="AF46" s="488"/>
      <c r="AG46" s="229" t="s">
        <v>203</v>
      </c>
      <c r="AI46" s="39"/>
    </row>
    <row r="47" spans="1:35" x14ac:dyDescent="0.2">
      <c r="A47" s="17"/>
      <c r="B47" s="189">
        <v>20</v>
      </c>
      <c r="C47" s="189" t="s">
        <v>192</v>
      </c>
      <c r="D47" s="8"/>
      <c r="E47" s="286">
        <v>142.71700000000001</v>
      </c>
      <c r="F47" s="533"/>
      <c r="G47" s="229">
        <v>5.5279999999999996</v>
      </c>
      <c r="H47" s="533"/>
      <c r="I47" s="229">
        <v>0.58399999999999996</v>
      </c>
      <c r="J47" s="533"/>
      <c r="K47" s="229">
        <v>1.369</v>
      </c>
      <c r="L47" s="533"/>
      <c r="M47" s="229" t="s">
        <v>203</v>
      </c>
      <c r="N47" s="533"/>
      <c r="O47" s="229" t="s">
        <v>203</v>
      </c>
      <c r="P47" s="533"/>
      <c r="Q47" s="229">
        <v>87.742999999999995</v>
      </c>
      <c r="S47" s="7"/>
      <c r="T47" s="189">
        <v>20</v>
      </c>
      <c r="U47" s="189" t="s">
        <v>192</v>
      </c>
      <c r="V47" s="8"/>
      <c r="W47" s="229" t="s">
        <v>203</v>
      </c>
      <c r="X47" s="488"/>
      <c r="Y47" s="229" t="s">
        <v>203</v>
      </c>
      <c r="Z47" s="488"/>
      <c r="AA47" s="229" t="s">
        <v>203</v>
      </c>
      <c r="AB47" s="488"/>
      <c r="AC47" s="229" t="s">
        <v>203</v>
      </c>
      <c r="AD47" s="488"/>
      <c r="AE47" s="229">
        <v>47.493000000000002</v>
      </c>
      <c r="AF47" s="488"/>
      <c r="AG47" s="229" t="s">
        <v>203</v>
      </c>
      <c r="AI47" s="39"/>
    </row>
    <row r="48" spans="1:35" s="19" customFormat="1" ht="21" customHeight="1" x14ac:dyDescent="0.2">
      <c r="A48" s="534"/>
      <c r="B48" s="536" t="s">
        <v>196</v>
      </c>
      <c r="C48" s="536"/>
      <c r="D48" s="418"/>
      <c r="E48" s="383">
        <v>12387.646000000001</v>
      </c>
      <c r="F48" s="537"/>
      <c r="G48" s="383">
        <v>987.09</v>
      </c>
      <c r="H48" s="538"/>
      <c r="I48" s="383">
        <v>763.58699999999999</v>
      </c>
      <c r="J48" s="537"/>
      <c r="K48" s="383">
        <v>913.44200000000001</v>
      </c>
      <c r="L48" s="537"/>
      <c r="M48" s="383">
        <v>1424.1310000000001</v>
      </c>
      <c r="N48" s="537"/>
      <c r="O48" s="383">
        <v>612.73</v>
      </c>
      <c r="P48" s="538"/>
      <c r="Q48" s="383">
        <v>3872.1619999999998</v>
      </c>
      <c r="R48" s="386"/>
      <c r="S48" s="388"/>
      <c r="T48" s="536" t="s">
        <v>448</v>
      </c>
      <c r="U48" s="536"/>
      <c r="V48" s="418"/>
      <c r="W48" s="286">
        <v>503.685</v>
      </c>
      <c r="X48" s="490"/>
      <c r="Y48" s="286">
        <v>2004.692</v>
      </c>
      <c r="Z48" s="490"/>
      <c r="AA48" s="286">
        <v>141.66800000000001</v>
      </c>
      <c r="AB48" s="488"/>
      <c r="AC48" s="286">
        <v>719.55</v>
      </c>
      <c r="AD48" s="488"/>
      <c r="AE48" s="286">
        <v>398.53</v>
      </c>
      <c r="AF48" s="490"/>
      <c r="AG48" s="286">
        <v>46.378999999999998</v>
      </c>
      <c r="AH48" s="410"/>
    </row>
    <row r="49" spans="1:34" s="19" customFormat="1" x14ac:dyDescent="0.2">
      <c r="A49" s="22"/>
      <c r="B49" s="539" t="s">
        <v>193</v>
      </c>
      <c r="C49" s="539"/>
      <c r="D49" s="494"/>
      <c r="E49" s="429">
        <v>12054.137000000001</v>
      </c>
      <c r="F49" s="540"/>
      <c r="G49" s="429">
        <v>909.47400000000005</v>
      </c>
      <c r="H49" s="541"/>
      <c r="I49" s="429">
        <v>612.51800000000003</v>
      </c>
      <c r="J49" s="540"/>
      <c r="K49" s="429">
        <v>843.91399999999999</v>
      </c>
      <c r="L49" s="540"/>
      <c r="M49" s="429">
        <v>1630.02</v>
      </c>
      <c r="N49" s="540"/>
      <c r="O49" s="429">
        <v>786.18299999999999</v>
      </c>
      <c r="P49" s="541"/>
      <c r="Q49" s="429">
        <v>3560.1149999999998</v>
      </c>
      <c r="R49" s="386"/>
      <c r="S49" s="431"/>
      <c r="T49" s="539" t="s">
        <v>449</v>
      </c>
      <c r="U49" s="539"/>
      <c r="V49" s="494"/>
      <c r="W49" s="198">
        <v>402.88499999999999</v>
      </c>
      <c r="X49" s="199"/>
      <c r="Y49" s="198">
        <v>1478.0440000000001</v>
      </c>
      <c r="Z49" s="199"/>
      <c r="AA49" s="198">
        <v>412.53199999999998</v>
      </c>
      <c r="AB49" s="542"/>
      <c r="AC49" s="198">
        <v>953.149</v>
      </c>
      <c r="AD49" s="542"/>
      <c r="AE49" s="198">
        <v>434.178</v>
      </c>
      <c r="AF49" s="199"/>
      <c r="AG49" s="198">
        <v>31.125</v>
      </c>
      <c r="AH49" s="410"/>
    </row>
    <row r="50" spans="1:34" s="17" customFormat="1" ht="21" customHeight="1" x14ac:dyDescent="0.2">
      <c r="A50" s="164"/>
      <c r="B50" s="530"/>
      <c r="C50" s="530"/>
      <c r="D50" s="16"/>
      <c r="E50" s="10"/>
      <c r="F50" s="167"/>
      <c r="G50" s="7"/>
      <c r="H50" s="167"/>
      <c r="I50" s="7"/>
      <c r="J50" s="167"/>
      <c r="K50" s="7"/>
      <c r="L50" s="167"/>
      <c r="M50" s="7"/>
      <c r="N50" s="167"/>
      <c r="O50" s="7"/>
      <c r="P50" s="167"/>
      <c r="Q50" s="7"/>
      <c r="R50" s="167"/>
      <c r="S50" s="7"/>
      <c r="T50" s="164"/>
      <c r="U50" s="164"/>
      <c r="V50" s="8"/>
      <c r="W50" s="7"/>
      <c r="X50" s="167"/>
      <c r="Y50" s="7"/>
      <c r="Z50" s="167"/>
      <c r="AA50" s="7"/>
      <c r="AB50" s="167"/>
      <c r="AC50" s="7"/>
      <c r="AD50" s="167"/>
      <c r="AE50" s="7"/>
      <c r="AF50" s="167"/>
      <c r="AG50" s="7"/>
      <c r="AH50" s="167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8" max="4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D9B1-3CAD-4938-8788-B47FFDE92ADA}">
  <dimension ref="A1:AH50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205" customWidth="1"/>
    <col min="2" max="2" width="4.28515625" style="543" customWidth="1"/>
    <col min="3" max="3" width="4.85546875" style="543" customWidth="1"/>
    <col min="4" max="4" width="27.7109375" style="322" customWidth="1"/>
    <col min="5" max="5" width="6.5703125" style="4" customWidth="1"/>
    <col min="6" max="6" width="1.42578125" style="410" customWidth="1"/>
    <col min="7" max="7" width="6.5703125" style="2" customWidth="1"/>
    <col min="8" max="8" width="1.42578125" style="167" customWidth="1"/>
    <col min="9" max="9" width="6.5703125" style="2" customWidth="1"/>
    <col min="10" max="10" width="1.42578125" style="167" customWidth="1"/>
    <col min="11" max="11" width="6.5703125" style="2" customWidth="1"/>
    <col min="12" max="12" width="1.42578125" style="167" customWidth="1"/>
    <col min="13" max="13" width="6.5703125" style="2" customWidth="1"/>
    <col min="14" max="14" width="1.42578125" style="167" customWidth="1"/>
    <col min="15" max="15" width="6.5703125" style="2" customWidth="1"/>
    <col min="16" max="16" width="1.42578125" style="167" customWidth="1"/>
    <col min="17" max="17" width="6.5703125" style="2" customWidth="1"/>
    <col min="18" max="18" width="1.42578125" style="408" customWidth="1"/>
    <col min="19" max="19" width="1.85546875" style="205" customWidth="1"/>
    <col min="20" max="20" width="4.28515625" style="543" customWidth="1"/>
    <col min="21" max="21" width="4.85546875" style="543" customWidth="1"/>
    <col min="22" max="22" width="27.7109375" style="322" customWidth="1"/>
    <col min="23" max="23" width="6.5703125" style="2" customWidth="1"/>
    <col min="24" max="24" width="1.42578125" style="167" customWidth="1"/>
    <col min="25" max="25" width="6.5703125" style="2" customWidth="1"/>
    <col min="26" max="26" width="1.42578125" style="167" customWidth="1"/>
    <col min="27" max="27" width="6.5703125" style="2" customWidth="1"/>
    <col min="28" max="28" width="1.42578125" style="167" customWidth="1"/>
    <col min="29" max="29" width="6.5703125" style="2" customWidth="1"/>
    <col min="30" max="30" width="1.42578125" style="167" customWidth="1"/>
    <col min="31" max="31" width="6.5703125" style="2" customWidth="1"/>
    <col min="32" max="32" width="1.42578125" style="167" customWidth="1"/>
    <col min="33" max="33" width="6.5703125" style="2" customWidth="1"/>
    <col min="34" max="34" width="1.42578125" style="167" customWidth="1"/>
    <col min="35" max="16384" width="9.140625" style="321"/>
  </cols>
  <sheetData>
    <row r="1" spans="1:34" ht="12.75" customHeight="1" x14ac:dyDescent="0.2">
      <c r="A1" s="144" t="s">
        <v>450</v>
      </c>
      <c r="B1" s="524"/>
      <c r="C1" s="524"/>
      <c r="D1" s="147"/>
      <c r="E1" s="194"/>
      <c r="G1" s="1"/>
      <c r="I1" s="1"/>
      <c r="K1" s="1"/>
      <c r="M1" s="1"/>
      <c r="O1" s="1"/>
      <c r="Q1" s="1"/>
      <c r="R1" s="544"/>
      <c r="S1" s="144" t="s">
        <v>451</v>
      </c>
      <c r="T1" s="524"/>
      <c r="U1" s="524"/>
      <c r="V1" s="147"/>
      <c r="W1" s="1"/>
      <c r="Y1" s="1"/>
      <c r="AA1" s="1"/>
      <c r="AC1" s="1"/>
      <c r="AE1" s="1"/>
      <c r="AG1" s="1"/>
    </row>
    <row r="2" spans="1:34" ht="25.5" customHeight="1" x14ac:dyDescent="0.2">
      <c r="A2" s="824" t="s">
        <v>452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544"/>
      <c r="S2" s="144"/>
      <c r="T2" s="524"/>
      <c r="U2" s="524"/>
      <c r="V2" s="147"/>
      <c r="W2" s="1"/>
      <c r="Y2" s="1"/>
      <c r="AA2" s="1"/>
      <c r="AC2" s="1"/>
      <c r="AE2" s="1"/>
      <c r="AG2" s="1"/>
    </row>
    <row r="3" spans="1:34" s="238" customFormat="1" ht="25.5" customHeight="1" x14ac:dyDescent="0.2">
      <c r="A3" s="822" t="s">
        <v>453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545"/>
      <c r="S3" s="546"/>
      <c r="T3" s="525"/>
      <c r="U3" s="525"/>
      <c r="V3" s="547"/>
      <c r="W3" s="479"/>
      <c r="X3" s="175"/>
      <c r="Y3" s="479"/>
      <c r="Z3" s="175"/>
      <c r="AA3" s="479"/>
      <c r="AB3" s="175"/>
      <c r="AC3" s="479"/>
      <c r="AD3" s="175"/>
      <c r="AE3" s="479"/>
      <c r="AF3" s="175"/>
      <c r="AG3" s="479"/>
      <c r="AH3" s="169"/>
    </row>
    <row r="4" spans="1:34" ht="12.75" customHeight="1" x14ac:dyDescent="0.2">
      <c r="A4" s="156" t="s">
        <v>454</v>
      </c>
      <c r="B4" s="526"/>
      <c r="C4" s="526"/>
      <c r="D4" s="527"/>
      <c r="E4" s="528"/>
      <c r="F4" s="548"/>
      <c r="G4" s="482"/>
      <c r="H4" s="319"/>
      <c r="I4" s="482"/>
      <c r="J4" s="319"/>
      <c r="K4" s="482"/>
      <c r="L4" s="319"/>
      <c r="M4" s="482"/>
      <c r="N4" s="319"/>
      <c r="O4" s="482"/>
      <c r="P4" s="319"/>
      <c r="Q4" s="482"/>
      <c r="S4" s="156" t="s">
        <v>454</v>
      </c>
      <c r="T4" s="526"/>
      <c r="U4" s="526"/>
      <c r="V4" s="527"/>
      <c r="W4" s="482"/>
      <c r="X4" s="319"/>
      <c r="Y4" s="482"/>
      <c r="Z4" s="319"/>
      <c r="AA4" s="482"/>
      <c r="AB4" s="319"/>
      <c r="AC4" s="482"/>
      <c r="AD4" s="319"/>
      <c r="AE4" s="482"/>
      <c r="AF4" s="319"/>
      <c r="AG4" s="482"/>
    </row>
    <row r="5" spans="1:34" x14ac:dyDescent="0.2">
      <c r="A5" s="164" t="s">
        <v>350</v>
      </c>
      <c r="B5" s="530"/>
      <c r="C5" s="530"/>
      <c r="D5" s="8"/>
      <c r="E5" s="193" t="s">
        <v>351</v>
      </c>
      <c r="G5" s="26" t="s">
        <v>352</v>
      </c>
      <c r="I5" s="26" t="s">
        <v>353</v>
      </c>
      <c r="K5" s="26" t="s">
        <v>354</v>
      </c>
      <c r="M5" s="26" t="s">
        <v>355</v>
      </c>
      <c r="O5" s="26" t="s">
        <v>356</v>
      </c>
      <c r="Q5" s="26" t="s">
        <v>455</v>
      </c>
      <c r="S5" s="164" t="s">
        <v>350</v>
      </c>
      <c r="T5" s="530"/>
      <c r="U5" s="530"/>
      <c r="V5" s="8"/>
      <c r="W5" s="26" t="s">
        <v>358</v>
      </c>
      <c r="Y5" s="26" t="s">
        <v>359</v>
      </c>
      <c r="AA5" s="26" t="s">
        <v>360</v>
      </c>
      <c r="AC5" s="26" t="s">
        <v>444</v>
      </c>
      <c r="AE5" s="26" t="s">
        <v>362</v>
      </c>
      <c r="AG5" s="26" t="s">
        <v>363</v>
      </c>
    </row>
    <row r="6" spans="1:34" x14ac:dyDescent="0.2">
      <c r="A6" s="256" t="s">
        <v>364</v>
      </c>
      <c r="B6" s="530"/>
      <c r="C6" s="530"/>
      <c r="D6" s="8"/>
      <c r="E6" s="486" t="s">
        <v>365</v>
      </c>
      <c r="G6" s="26" t="s">
        <v>366</v>
      </c>
      <c r="I6" s="26" t="s">
        <v>367</v>
      </c>
      <c r="K6" s="26" t="s">
        <v>368</v>
      </c>
      <c r="M6" s="26" t="s">
        <v>369</v>
      </c>
      <c r="O6" s="26" t="s">
        <v>370</v>
      </c>
      <c r="Q6" s="26" t="s">
        <v>371</v>
      </c>
      <c r="R6" s="545"/>
      <c r="S6" s="256" t="s">
        <v>364</v>
      </c>
      <c r="T6" s="530"/>
      <c r="U6" s="530"/>
      <c r="V6" s="8"/>
      <c r="W6" s="26" t="s">
        <v>372</v>
      </c>
      <c r="Y6" s="26" t="s">
        <v>373</v>
      </c>
      <c r="AA6" s="26" t="s">
        <v>374</v>
      </c>
      <c r="AC6" s="26" t="s">
        <v>385</v>
      </c>
      <c r="AE6" s="26" t="s">
        <v>376</v>
      </c>
      <c r="AG6" s="26" t="s">
        <v>377</v>
      </c>
    </row>
    <row r="7" spans="1:34" x14ac:dyDescent="0.2">
      <c r="A7" s="164"/>
      <c r="B7" s="530"/>
      <c r="C7" s="530"/>
      <c r="D7" s="8"/>
      <c r="E7" s="193"/>
      <c r="G7" s="26" t="s">
        <v>378</v>
      </c>
      <c r="I7" s="26" t="s">
        <v>379</v>
      </c>
      <c r="K7" s="26" t="s">
        <v>380</v>
      </c>
      <c r="M7" s="26" t="s">
        <v>381</v>
      </c>
      <c r="O7" s="26" t="s">
        <v>382</v>
      </c>
      <c r="Q7" s="26" t="s">
        <v>383</v>
      </c>
      <c r="S7" s="164"/>
      <c r="T7" s="530"/>
      <c r="U7" s="530"/>
      <c r="V7" s="8"/>
      <c r="W7" s="26" t="s">
        <v>384</v>
      </c>
      <c r="Y7" s="26" t="s">
        <v>385</v>
      </c>
      <c r="AA7" s="26" t="s">
        <v>386</v>
      </c>
      <c r="AC7" s="26" t="s">
        <v>445</v>
      </c>
      <c r="AE7" s="26" t="s">
        <v>388</v>
      </c>
      <c r="AG7" s="26" t="s">
        <v>389</v>
      </c>
    </row>
    <row r="8" spans="1:34" x14ac:dyDescent="0.2">
      <c r="A8" s="164"/>
      <c r="B8" s="530"/>
      <c r="C8" s="530"/>
      <c r="D8" s="8"/>
      <c r="E8" s="193"/>
      <c r="G8" s="26" t="s">
        <v>390</v>
      </c>
      <c r="I8" s="26"/>
      <c r="K8" s="26"/>
      <c r="M8" s="26" t="s">
        <v>391</v>
      </c>
      <c r="O8" s="26" t="s">
        <v>392</v>
      </c>
      <c r="Q8" s="26"/>
      <c r="S8" s="164"/>
      <c r="T8" s="530"/>
      <c r="U8" s="530"/>
      <c r="V8" s="8"/>
      <c r="W8" s="26" t="s">
        <v>385</v>
      </c>
      <c r="Y8" s="26"/>
      <c r="AA8" s="26"/>
      <c r="AC8" s="26" t="s">
        <v>446</v>
      </c>
      <c r="AE8" s="26" t="s">
        <v>394</v>
      </c>
      <c r="AG8" s="26" t="s">
        <v>391</v>
      </c>
    </row>
    <row r="9" spans="1:34" x14ac:dyDescent="0.2">
      <c r="A9" s="222"/>
      <c r="B9" s="531"/>
      <c r="C9" s="531"/>
      <c r="D9" s="288"/>
      <c r="E9" s="52"/>
      <c r="F9" s="548"/>
      <c r="G9" s="162"/>
      <c r="H9" s="319"/>
      <c r="I9" s="162"/>
      <c r="J9" s="319"/>
      <c r="K9" s="162"/>
      <c r="L9" s="319"/>
      <c r="M9" s="162"/>
      <c r="N9" s="319"/>
      <c r="O9" s="162" t="s">
        <v>395</v>
      </c>
      <c r="P9" s="319"/>
      <c r="Q9" s="162"/>
      <c r="S9" s="222"/>
      <c r="T9" s="531"/>
      <c r="U9" s="531"/>
      <c r="V9" s="288"/>
      <c r="W9" s="162"/>
      <c r="X9" s="319"/>
      <c r="Y9" s="162"/>
      <c r="Z9" s="319"/>
      <c r="AA9" s="162"/>
      <c r="AB9" s="319"/>
      <c r="AC9" s="162" t="s">
        <v>447</v>
      </c>
      <c r="AD9" s="319"/>
      <c r="AE9" s="162"/>
      <c r="AF9" s="319"/>
      <c r="AG9" s="162" t="s">
        <v>397</v>
      </c>
    </row>
    <row r="10" spans="1:34" x14ac:dyDescent="0.2">
      <c r="A10" s="232"/>
      <c r="B10" s="532"/>
      <c r="C10" s="532"/>
      <c r="D10" s="16"/>
      <c r="E10" s="10"/>
      <c r="G10" s="7"/>
      <c r="I10" s="7"/>
      <c r="K10" s="7"/>
      <c r="M10" s="7"/>
      <c r="O10" s="7"/>
      <c r="Q10" s="7"/>
      <c r="R10" s="544"/>
      <c r="S10" s="232"/>
      <c r="T10" s="532"/>
      <c r="U10" s="532"/>
      <c r="V10" s="16"/>
      <c r="W10" s="7"/>
      <c r="Y10" s="7"/>
      <c r="AA10" s="7"/>
      <c r="AC10" s="7"/>
      <c r="AE10" s="7"/>
      <c r="AG10" s="1"/>
    </row>
    <row r="11" spans="1:34" x14ac:dyDescent="0.2">
      <c r="A11" s="17"/>
      <c r="B11" s="189">
        <v>1</v>
      </c>
      <c r="C11" s="179" t="s">
        <v>162</v>
      </c>
      <c r="D11" s="8"/>
      <c r="E11" s="286">
        <v>816.56299999999999</v>
      </c>
      <c r="F11" s="488"/>
      <c r="G11" s="229" t="s">
        <v>203</v>
      </c>
      <c r="H11" s="488"/>
      <c r="I11" s="229">
        <v>17.021999999999998</v>
      </c>
      <c r="J11" s="488"/>
      <c r="K11" s="229">
        <v>115.075</v>
      </c>
      <c r="L11" s="488"/>
      <c r="M11" s="229">
        <v>187.97</v>
      </c>
      <c r="N11" s="488"/>
      <c r="O11" s="229">
        <v>117.52500000000001</v>
      </c>
      <c r="P11" s="488"/>
      <c r="Q11" s="229">
        <v>230.84</v>
      </c>
      <c r="R11" s="382"/>
      <c r="S11" s="17"/>
      <c r="T11" s="189">
        <v>1</v>
      </c>
      <c r="U11" s="179" t="s">
        <v>162</v>
      </c>
      <c r="V11" s="8"/>
      <c r="W11" s="229">
        <v>61.688000000000002</v>
      </c>
      <c r="X11" s="488"/>
      <c r="Y11" s="229">
        <v>46.466000000000001</v>
      </c>
      <c r="Z11" s="488"/>
      <c r="AA11" s="229" t="s">
        <v>203</v>
      </c>
      <c r="AB11" s="488"/>
      <c r="AC11" s="229" t="s">
        <v>203</v>
      </c>
      <c r="AD11" s="488"/>
      <c r="AE11" s="229">
        <v>16.739000000000001</v>
      </c>
      <c r="AF11" s="488"/>
      <c r="AG11" s="229">
        <v>23.238</v>
      </c>
    </row>
    <row r="12" spans="1:34" x14ac:dyDescent="0.2">
      <c r="A12" s="17"/>
      <c r="B12" s="189"/>
      <c r="C12" s="179" t="s">
        <v>11</v>
      </c>
      <c r="D12" s="8" t="s">
        <v>163</v>
      </c>
      <c r="E12" s="286">
        <v>369.83199999999999</v>
      </c>
      <c r="F12" s="488"/>
      <c r="G12" s="229" t="s">
        <v>203</v>
      </c>
      <c r="H12" s="488"/>
      <c r="I12" s="229" t="s">
        <v>203</v>
      </c>
      <c r="J12" s="488"/>
      <c r="K12" s="229" t="s">
        <v>203</v>
      </c>
      <c r="L12" s="488"/>
      <c r="M12" s="229">
        <v>56.753</v>
      </c>
      <c r="N12" s="488"/>
      <c r="O12" s="229">
        <v>117.52500000000001</v>
      </c>
      <c r="P12" s="488"/>
      <c r="Q12" s="229">
        <v>105.72199999999999</v>
      </c>
      <c r="R12" s="382"/>
      <c r="S12" s="17"/>
      <c r="T12" s="189"/>
      <c r="U12" s="179" t="s">
        <v>11</v>
      </c>
      <c r="V12" s="8" t="s">
        <v>163</v>
      </c>
      <c r="W12" s="229">
        <v>16.268000000000001</v>
      </c>
      <c r="X12" s="488"/>
      <c r="Y12" s="229">
        <v>35.451000000000001</v>
      </c>
      <c r="Z12" s="488"/>
      <c r="AA12" s="229" t="s">
        <v>203</v>
      </c>
      <c r="AB12" s="488"/>
      <c r="AC12" s="229" t="s">
        <v>203</v>
      </c>
      <c r="AD12" s="488"/>
      <c r="AE12" s="229">
        <v>14.875</v>
      </c>
      <c r="AF12" s="488"/>
      <c r="AG12" s="229">
        <v>23.238</v>
      </c>
    </row>
    <row r="13" spans="1:34" x14ac:dyDescent="0.2">
      <c r="A13" s="17"/>
      <c r="B13" s="189"/>
      <c r="C13" s="179"/>
      <c r="D13" s="8" t="s">
        <v>164</v>
      </c>
      <c r="E13" s="286">
        <v>382.78399999999999</v>
      </c>
      <c r="F13" s="488"/>
      <c r="G13" s="229" t="s">
        <v>203</v>
      </c>
      <c r="H13" s="488"/>
      <c r="I13" s="229">
        <v>4.3</v>
      </c>
      <c r="J13" s="488"/>
      <c r="K13" s="229">
        <v>107.56699999999999</v>
      </c>
      <c r="L13" s="488"/>
      <c r="M13" s="229">
        <v>115.089</v>
      </c>
      <c r="N13" s="488"/>
      <c r="O13" s="229" t="s">
        <v>203</v>
      </c>
      <c r="P13" s="488"/>
      <c r="Q13" s="229">
        <v>121.31399999999999</v>
      </c>
      <c r="R13" s="382"/>
      <c r="S13" s="17"/>
      <c r="T13" s="189"/>
      <c r="U13" s="179"/>
      <c r="V13" s="8" t="s">
        <v>164</v>
      </c>
      <c r="W13" s="229">
        <v>34.514000000000003</v>
      </c>
      <c r="X13" s="488"/>
      <c r="Y13" s="229" t="s">
        <v>203</v>
      </c>
      <c r="Z13" s="488"/>
      <c r="AA13" s="229" t="s">
        <v>203</v>
      </c>
      <c r="AB13" s="488"/>
      <c r="AC13" s="229" t="s">
        <v>203</v>
      </c>
      <c r="AD13" s="488"/>
      <c r="AE13" s="229" t="s">
        <v>203</v>
      </c>
      <c r="AF13" s="488"/>
      <c r="AG13" s="229" t="s">
        <v>203</v>
      </c>
    </row>
    <row r="14" spans="1:34" x14ac:dyDescent="0.2">
      <c r="A14" s="17"/>
      <c r="B14" s="189">
        <v>2</v>
      </c>
      <c r="C14" s="179" t="s">
        <v>165</v>
      </c>
      <c r="D14" s="8"/>
      <c r="E14" s="286">
        <v>68.015000000000001</v>
      </c>
      <c r="F14" s="488"/>
      <c r="G14" s="229" t="s">
        <v>203</v>
      </c>
      <c r="H14" s="488"/>
      <c r="I14" s="229" t="s">
        <v>203</v>
      </c>
      <c r="J14" s="488"/>
      <c r="K14" s="229" t="s">
        <v>203</v>
      </c>
      <c r="L14" s="488"/>
      <c r="M14" s="229" t="s">
        <v>203</v>
      </c>
      <c r="N14" s="488"/>
      <c r="O14" s="229" t="s">
        <v>203</v>
      </c>
      <c r="P14" s="488"/>
      <c r="Q14" s="229">
        <v>2.42</v>
      </c>
      <c r="R14" s="382"/>
      <c r="S14" s="17"/>
      <c r="T14" s="189">
        <v>2</v>
      </c>
      <c r="U14" s="179" t="s">
        <v>165</v>
      </c>
      <c r="V14" s="8"/>
      <c r="W14" s="229" t="s">
        <v>203</v>
      </c>
      <c r="X14" s="488"/>
      <c r="Y14" s="229" t="s">
        <v>203</v>
      </c>
      <c r="Z14" s="488"/>
      <c r="AA14" s="229">
        <v>4.7249999999999996</v>
      </c>
      <c r="AB14" s="488"/>
      <c r="AC14" s="229">
        <v>60.87</v>
      </c>
      <c r="AD14" s="488"/>
      <c r="AE14" s="229" t="s">
        <v>203</v>
      </c>
      <c r="AF14" s="488"/>
      <c r="AG14" s="229" t="s">
        <v>203</v>
      </c>
    </row>
    <row r="15" spans="1:34" x14ac:dyDescent="0.2">
      <c r="A15" s="17"/>
      <c r="B15" s="189"/>
      <c r="C15" s="179" t="s">
        <v>11</v>
      </c>
      <c r="D15" s="8" t="s">
        <v>166</v>
      </c>
      <c r="E15" s="286">
        <v>54.436999999999998</v>
      </c>
      <c r="F15" s="488"/>
      <c r="G15" s="229" t="s">
        <v>203</v>
      </c>
      <c r="H15" s="488"/>
      <c r="I15" s="229" t="s">
        <v>203</v>
      </c>
      <c r="J15" s="488"/>
      <c r="K15" s="229" t="s">
        <v>203</v>
      </c>
      <c r="L15" s="488"/>
      <c r="M15" s="229" t="s">
        <v>203</v>
      </c>
      <c r="N15" s="488"/>
      <c r="O15" s="229" t="s">
        <v>203</v>
      </c>
      <c r="P15" s="488"/>
      <c r="Q15" s="229" t="s">
        <v>203</v>
      </c>
      <c r="R15" s="382"/>
      <c r="S15" s="17"/>
      <c r="T15" s="189"/>
      <c r="U15" s="179" t="s">
        <v>11</v>
      </c>
      <c r="V15" s="8" t="s">
        <v>166</v>
      </c>
      <c r="W15" s="229" t="s">
        <v>203</v>
      </c>
      <c r="X15" s="488"/>
      <c r="Y15" s="229" t="s">
        <v>203</v>
      </c>
      <c r="Z15" s="488"/>
      <c r="AA15" s="229">
        <v>4.7249999999999996</v>
      </c>
      <c r="AB15" s="488"/>
      <c r="AC15" s="229">
        <v>49.712000000000003</v>
      </c>
      <c r="AD15" s="488"/>
      <c r="AE15" s="229" t="s">
        <v>203</v>
      </c>
      <c r="AF15" s="488"/>
      <c r="AG15" s="229" t="s">
        <v>203</v>
      </c>
    </row>
    <row r="16" spans="1:34" x14ac:dyDescent="0.2">
      <c r="A16" s="17"/>
      <c r="B16" s="189">
        <v>3</v>
      </c>
      <c r="C16" s="179" t="s">
        <v>167</v>
      </c>
      <c r="D16" s="8"/>
      <c r="E16" s="286">
        <v>2150.462</v>
      </c>
      <c r="F16" s="488"/>
      <c r="G16" s="229">
        <v>1674.9390000000001</v>
      </c>
      <c r="H16" s="488"/>
      <c r="I16" s="229" t="s">
        <v>203</v>
      </c>
      <c r="J16" s="488"/>
      <c r="K16" s="229">
        <v>39.404000000000003</v>
      </c>
      <c r="L16" s="488"/>
      <c r="M16" s="229">
        <v>2.85</v>
      </c>
      <c r="N16" s="488"/>
      <c r="O16" s="229">
        <v>3.0550000000000002</v>
      </c>
      <c r="P16" s="488"/>
      <c r="Q16" s="229">
        <v>325.91899999999998</v>
      </c>
      <c r="R16" s="382"/>
      <c r="S16" s="17"/>
      <c r="T16" s="189">
        <v>3</v>
      </c>
      <c r="U16" s="179" t="s">
        <v>167</v>
      </c>
      <c r="V16" s="8"/>
      <c r="W16" s="229">
        <v>4.9000000000000004</v>
      </c>
      <c r="X16" s="488"/>
      <c r="Y16" s="229">
        <v>3.806</v>
      </c>
      <c r="Z16" s="488"/>
      <c r="AA16" s="229">
        <v>84.442999999999998</v>
      </c>
      <c r="AB16" s="488"/>
      <c r="AC16" s="229" t="s">
        <v>203</v>
      </c>
      <c r="AD16" s="488"/>
      <c r="AE16" s="229" t="s">
        <v>203</v>
      </c>
      <c r="AF16" s="488"/>
      <c r="AG16" s="229">
        <v>11.146000000000001</v>
      </c>
    </row>
    <row r="17" spans="1:33" x14ac:dyDescent="0.2">
      <c r="A17" s="17"/>
      <c r="B17" s="189"/>
      <c r="C17" s="179" t="s">
        <v>11</v>
      </c>
      <c r="D17" s="8" t="s">
        <v>168</v>
      </c>
      <c r="E17" s="286">
        <v>515.37199999999996</v>
      </c>
      <c r="F17" s="488"/>
      <c r="G17" s="229">
        <v>101.75</v>
      </c>
      <c r="H17" s="488"/>
      <c r="I17" s="229" t="s">
        <v>203</v>
      </c>
      <c r="J17" s="488"/>
      <c r="K17" s="229" t="s">
        <v>203</v>
      </c>
      <c r="L17" s="488"/>
      <c r="M17" s="229">
        <v>2.85</v>
      </c>
      <c r="N17" s="488"/>
      <c r="O17" s="229" t="s">
        <v>203</v>
      </c>
      <c r="P17" s="488"/>
      <c r="Q17" s="229">
        <v>323.904</v>
      </c>
      <c r="R17" s="382"/>
      <c r="S17" s="17"/>
      <c r="T17" s="189"/>
      <c r="U17" s="179" t="s">
        <v>11</v>
      </c>
      <c r="V17" s="8" t="s">
        <v>168</v>
      </c>
      <c r="W17" s="229">
        <v>3.3</v>
      </c>
      <c r="X17" s="488"/>
      <c r="Y17" s="229" t="s">
        <v>203</v>
      </c>
      <c r="Z17" s="488"/>
      <c r="AA17" s="229">
        <v>72.421999999999997</v>
      </c>
      <c r="AB17" s="488"/>
      <c r="AC17" s="229" t="s">
        <v>203</v>
      </c>
      <c r="AD17" s="488"/>
      <c r="AE17" s="229" t="s">
        <v>203</v>
      </c>
      <c r="AF17" s="488"/>
      <c r="AG17" s="229">
        <v>11.146000000000001</v>
      </c>
    </row>
    <row r="18" spans="1:33" x14ac:dyDescent="0.2">
      <c r="A18" s="17"/>
      <c r="B18" s="189"/>
      <c r="C18" s="179"/>
      <c r="D18" s="8" t="s">
        <v>169</v>
      </c>
      <c r="E18" s="286">
        <v>1556.6869999999999</v>
      </c>
      <c r="F18" s="488"/>
      <c r="G18" s="229">
        <v>1556.6869999999999</v>
      </c>
      <c r="H18" s="488"/>
      <c r="I18" s="229" t="s">
        <v>203</v>
      </c>
      <c r="J18" s="488"/>
      <c r="K18" s="229" t="s">
        <v>203</v>
      </c>
      <c r="L18" s="488"/>
      <c r="M18" s="229" t="s">
        <v>203</v>
      </c>
      <c r="N18" s="488"/>
      <c r="O18" s="229" t="s">
        <v>203</v>
      </c>
      <c r="P18" s="488"/>
      <c r="Q18" s="229" t="s">
        <v>203</v>
      </c>
      <c r="R18" s="382"/>
      <c r="S18" s="17"/>
      <c r="T18" s="189"/>
      <c r="U18" s="179"/>
      <c r="V18" s="8" t="s">
        <v>169</v>
      </c>
      <c r="W18" s="229" t="s">
        <v>203</v>
      </c>
      <c r="X18" s="488"/>
      <c r="Y18" s="229" t="s">
        <v>203</v>
      </c>
      <c r="Z18" s="488"/>
      <c r="AA18" s="229" t="s">
        <v>203</v>
      </c>
      <c r="AB18" s="488"/>
      <c r="AC18" s="229" t="s">
        <v>203</v>
      </c>
      <c r="AD18" s="488"/>
      <c r="AE18" s="229" t="s">
        <v>203</v>
      </c>
      <c r="AF18" s="488"/>
      <c r="AG18" s="229" t="s">
        <v>203</v>
      </c>
    </row>
    <row r="19" spans="1:33" x14ac:dyDescent="0.2">
      <c r="A19" s="17"/>
      <c r="B19" s="189"/>
      <c r="C19" s="179"/>
      <c r="D19" s="8" t="s">
        <v>170</v>
      </c>
      <c r="E19" s="286">
        <v>55.905999999999999</v>
      </c>
      <c r="F19" s="488"/>
      <c r="G19" s="229">
        <v>16.501999999999999</v>
      </c>
      <c r="H19" s="488"/>
      <c r="I19" s="229" t="s">
        <v>203</v>
      </c>
      <c r="J19" s="488"/>
      <c r="K19" s="229">
        <v>39.404000000000003</v>
      </c>
      <c r="L19" s="488"/>
      <c r="M19" s="229" t="s">
        <v>203</v>
      </c>
      <c r="N19" s="488"/>
      <c r="O19" s="229" t="s">
        <v>203</v>
      </c>
      <c r="P19" s="488"/>
      <c r="Q19" s="229" t="s">
        <v>203</v>
      </c>
      <c r="R19" s="382"/>
      <c r="S19" s="17"/>
      <c r="T19" s="189"/>
      <c r="U19" s="179"/>
      <c r="V19" s="8" t="s">
        <v>170</v>
      </c>
      <c r="W19" s="229" t="s">
        <v>203</v>
      </c>
      <c r="X19" s="488"/>
      <c r="Y19" s="229" t="s">
        <v>203</v>
      </c>
      <c r="Z19" s="488"/>
      <c r="AA19" s="229" t="s">
        <v>203</v>
      </c>
      <c r="AB19" s="488"/>
      <c r="AC19" s="229" t="s">
        <v>203</v>
      </c>
      <c r="AD19" s="488"/>
      <c r="AE19" s="229" t="s">
        <v>203</v>
      </c>
      <c r="AF19" s="488"/>
      <c r="AG19" s="229" t="s">
        <v>203</v>
      </c>
    </row>
    <row r="20" spans="1:33" x14ac:dyDescent="0.2">
      <c r="A20" s="17"/>
      <c r="B20" s="189">
        <v>4</v>
      </c>
      <c r="C20" s="179" t="s">
        <v>171</v>
      </c>
      <c r="D20" s="8"/>
      <c r="E20" s="286">
        <v>3.2050000000000001</v>
      </c>
      <c r="F20" s="488"/>
      <c r="G20" s="229" t="s">
        <v>203</v>
      </c>
      <c r="H20" s="488"/>
      <c r="I20" s="229" t="s">
        <v>203</v>
      </c>
      <c r="J20" s="488"/>
      <c r="K20" s="229" t="s">
        <v>203</v>
      </c>
      <c r="L20" s="488"/>
      <c r="M20" s="229" t="s">
        <v>203</v>
      </c>
      <c r="N20" s="488"/>
      <c r="O20" s="229" t="s">
        <v>203</v>
      </c>
      <c r="P20" s="488"/>
      <c r="Q20" s="229">
        <v>3.2050000000000001</v>
      </c>
      <c r="R20" s="382"/>
      <c r="S20" s="17"/>
      <c r="T20" s="189">
        <v>4</v>
      </c>
      <c r="U20" s="179" t="s">
        <v>171</v>
      </c>
      <c r="V20" s="8"/>
      <c r="W20" s="229" t="s">
        <v>203</v>
      </c>
      <c r="X20" s="488"/>
      <c r="Y20" s="229" t="s">
        <v>203</v>
      </c>
      <c r="Z20" s="488"/>
      <c r="AA20" s="229" t="s">
        <v>203</v>
      </c>
      <c r="AB20" s="488"/>
      <c r="AC20" s="229" t="s">
        <v>203</v>
      </c>
      <c r="AD20" s="488"/>
      <c r="AE20" s="229" t="s">
        <v>203</v>
      </c>
      <c r="AF20" s="488"/>
      <c r="AG20" s="229" t="s">
        <v>203</v>
      </c>
    </row>
    <row r="21" spans="1:33" x14ac:dyDescent="0.2">
      <c r="A21" s="17"/>
      <c r="B21" s="189">
        <v>5</v>
      </c>
      <c r="C21" s="179" t="s">
        <v>172</v>
      </c>
      <c r="D21" s="8"/>
      <c r="E21" s="286" t="s">
        <v>203</v>
      </c>
      <c r="F21" s="488"/>
      <c r="G21" s="229" t="s">
        <v>203</v>
      </c>
      <c r="H21" s="488"/>
      <c r="I21" s="229" t="s">
        <v>203</v>
      </c>
      <c r="J21" s="488"/>
      <c r="K21" s="229" t="s">
        <v>203</v>
      </c>
      <c r="L21" s="488"/>
      <c r="M21" s="229" t="s">
        <v>203</v>
      </c>
      <c r="N21" s="488"/>
      <c r="O21" s="229" t="s">
        <v>203</v>
      </c>
      <c r="P21" s="488"/>
      <c r="Q21" s="229" t="s">
        <v>203</v>
      </c>
      <c r="R21" s="382"/>
      <c r="S21" s="17"/>
      <c r="T21" s="189">
        <v>5</v>
      </c>
      <c r="U21" s="179" t="s">
        <v>172</v>
      </c>
      <c r="V21" s="8"/>
      <c r="W21" s="229" t="s">
        <v>203</v>
      </c>
      <c r="X21" s="488"/>
      <c r="Y21" s="229" t="s">
        <v>203</v>
      </c>
      <c r="Z21" s="488"/>
      <c r="AA21" s="229" t="s">
        <v>203</v>
      </c>
      <c r="AB21" s="488"/>
      <c r="AC21" s="229" t="s">
        <v>203</v>
      </c>
      <c r="AD21" s="488"/>
      <c r="AE21" s="229" t="s">
        <v>203</v>
      </c>
      <c r="AF21" s="488"/>
      <c r="AG21" s="229" t="s">
        <v>203</v>
      </c>
    </row>
    <row r="22" spans="1:33" x14ac:dyDescent="0.2">
      <c r="A22" s="17"/>
      <c r="B22" s="189">
        <v>6</v>
      </c>
      <c r="C22" s="179" t="s">
        <v>233</v>
      </c>
      <c r="D22" s="8"/>
      <c r="E22" s="60"/>
      <c r="F22" s="488"/>
      <c r="G22" s="59"/>
      <c r="H22" s="488"/>
      <c r="I22" s="59"/>
      <c r="J22" s="488"/>
      <c r="K22" s="59"/>
      <c r="L22" s="488"/>
      <c r="M22" s="59"/>
      <c r="N22" s="488"/>
      <c r="O22" s="59"/>
      <c r="P22" s="488"/>
      <c r="Q22" s="59"/>
      <c r="R22" s="382"/>
      <c r="S22" s="17"/>
      <c r="T22" s="189">
        <v>6</v>
      </c>
      <c r="U22" s="179" t="s">
        <v>233</v>
      </c>
      <c r="V22" s="8"/>
      <c r="W22" s="59"/>
      <c r="X22" s="488"/>
      <c r="Y22" s="59"/>
      <c r="Z22" s="488"/>
      <c r="AA22" s="59"/>
      <c r="AB22" s="488"/>
      <c r="AC22" s="59"/>
      <c r="AD22" s="488"/>
      <c r="AE22" s="59"/>
      <c r="AF22" s="488"/>
      <c r="AG22" s="59"/>
    </row>
    <row r="23" spans="1:33" x14ac:dyDescent="0.2">
      <c r="A23" s="17"/>
      <c r="B23" s="189"/>
      <c r="C23" s="179" t="s">
        <v>234</v>
      </c>
      <c r="D23" s="8"/>
      <c r="E23" s="286">
        <v>843.89300000000003</v>
      </c>
      <c r="F23" s="488"/>
      <c r="G23" s="229">
        <v>11.521000000000001</v>
      </c>
      <c r="H23" s="488"/>
      <c r="I23" s="229">
        <v>318.77499999999998</v>
      </c>
      <c r="J23" s="488"/>
      <c r="K23" s="229">
        <v>78.063999999999993</v>
      </c>
      <c r="L23" s="488"/>
      <c r="M23" s="229">
        <v>201.52799999999999</v>
      </c>
      <c r="N23" s="488"/>
      <c r="O23" s="229">
        <v>0.251</v>
      </c>
      <c r="P23" s="488"/>
      <c r="Q23" s="229">
        <v>105.482</v>
      </c>
      <c r="R23" s="382"/>
      <c r="S23" s="17"/>
      <c r="T23" s="189"/>
      <c r="U23" s="179" t="s">
        <v>234</v>
      </c>
      <c r="V23" s="8"/>
      <c r="W23" s="229">
        <v>24.777000000000001</v>
      </c>
      <c r="X23" s="488"/>
      <c r="Y23" s="229">
        <v>89.39</v>
      </c>
      <c r="Z23" s="488"/>
      <c r="AA23" s="229">
        <v>14.105</v>
      </c>
      <c r="AB23" s="488"/>
      <c r="AC23" s="229" t="s">
        <v>203</v>
      </c>
      <c r="AD23" s="488"/>
      <c r="AE23" s="229" t="s">
        <v>203</v>
      </c>
      <c r="AF23" s="488"/>
      <c r="AG23" s="229" t="s">
        <v>203</v>
      </c>
    </row>
    <row r="24" spans="1:33" x14ac:dyDescent="0.2">
      <c r="A24" s="17"/>
      <c r="B24" s="189"/>
      <c r="C24" s="179" t="s">
        <v>11</v>
      </c>
      <c r="D24" s="8" t="s">
        <v>173</v>
      </c>
      <c r="E24" s="286">
        <v>94.641999999999996</v>
      </c>
      <c r="F24" s="488"/>
      <c r="G24" s="229">
        <v>11.521000000000001</v>
      </c>
      <c r="H24" s="488"/>
      <c r="I24" s="229">
        <v>49.472000000000001</v>
      </c>
      <c r="J24" s="488"/>
      <c r="K24" s="229">
        <v>17.289000000000001</v>
      </c>
      <c r="L24" s="488"/>
      <c r="M24" s="229" t="s">
        <v>203</v>
      </c>
      <c r="N24" s="488"/>
      <c r="O24" s="229">
        <v>0.251</v>
      </c>
      <c r="P24" s="488"/>
      <c r="Q24" s="229" t="s">
        <v>203</v>
      </c>
      <c r="R24" s="382"/>
      <c r="S24" s="17"/>
      <c r="T24" s="189"/>
      <c r="U24" s="179" t="s">
        <v>11</v>
      </c>
      <c r="V24" s="8" t="s">
        <v>173</v>
      </c>
      <c r="W24" s="229">
        <v>12.119</v>
      </c>
      <c r="X24" s="488"/>
      <c r="Y24" s="229" t="s">
        <v>203</v>
      </c>
      <c r="Z24" s="488"/>
      <c r="AA24" s="229">
        <v>3.99</v>
      </c>
      <c r="AB24" s="488"/>
      <c r="AC24" s="229" t="s">
        <v>203</v>
      </c>
      <c r="AD24" s="488"/>
      <c r="AE24" s="229" t="s">
        <v>203</v>
      </c>
      <c r="AF24" s="488"/>
      <c r="AG24" s="229" t="s">
        <v>203</v>
      </c>
    </row>
    <row r="25" spans="1:33" x14ac:dyDescent="0.2">
      <c r="A25" s="17"/>
      <c r="B25" s="189"/>
      <c r="C25" s="179"/>
      <c r="D25" s="8" t="s">
        <v>174</v>
      </c>
      <c r="E25" s="286">
        <v>248.01900000000001</v>
      </c>
      <c r="F25" s="488"/>
      <c r="G25" s="229" t="s">
        <v>203</v>
      </c>
      <c r="H25" s="488"/>
      <c r="I25" s="229">
        <v>21.928000000000001</v>
      </c>
      <c r="J25" s="488"/>
      <c r="K25" s="229">
        <v>48.167999999999999</v>
      </c>
      <c r="L25" s="488"/>
      <c r="M25" s="229">
        <v>63.360999999999997</v>
      </c>
      <c r="N25" s="488"/>
      <c r="O25" s="229" t="s">
        <v>203</v>
      </c>
      <c r="P25" s="488"/>
      <c r="Q25" s="229">
        <v>100.922</v>
      </c>
      <c r="R25" s="382"/>
      <c r="S25" s="17"/>
      <c r="T25" s="189"/>
      <c r="U25" s="179"/>
      <c r="V25" s="8" t="s">
        <v>174</v>
      </c>
      <c r="W25" s="229">
        <v>7.7859999999999996</v>
      </c>
      <c r="X25" s="488"/>
      <c r="Y25" s="229">
        <v>2.9630000000000001</v>
      </c>
      <c r="Z25" s="488"/>
      <c r="AA25" s="229">
        <v>2.891</v>
      </c>
      <c r="AB25" s="488"/>
      <c r="AC25" s="229" t="s">
        <v>203</v>
      </c>
      <c r="AD25" s="488"/>
      <c r="AE25" s="229" t="s">
        <v>203</v>
      </c>
      <c r="AF25" s="488"/>
      <c r="AG25" s="229" t="s">
        <v>203</v>
      </c>
    </row>
    <row r="26" spans="1:33" x14ac:dyDescent="0.2">
      <c r="A26" s="17"/>
      <c r="B26" s="189"/>
      <c r="C26" s="179"/>
      <c r="D26" s="8" t="s">
        <v>175</v>
      </c>
      <c r="E26" s="286">
        <v>126.458</v>
      </c>
      <c r="F26" s="488"/>
      <c r="G26" s="229" t="s">
        <v>203</v>
      </c>
      <c r="H26" s="488"/>
      <c r="I26" s="229">
        <v>76.382999999999996</v>
      </c>
      <c r="J26" s="488"/>
      <c r="K26" s="229">
        <v>2.6160000000000001</v>
      </c>
      <c r="L26" s="488"/>
      <c r="M26" s="229" t="s">
        <v>203</v>
      </c>
      <c r="N26" s="488"/>
      <c r="O26" s="229" t="s">
        <v>203</v>
      </c>
      <c r="P26" s="488"/>
      <c r="Q26" s="229">
        <v>4.5599999999999996</v>
      </c>
      <c r="R26" s="382"/>
      <c r="S26" s="17"/>
      <c r="T26" s="189"/>
      <c r="U26" s="179"/>
      <c r="V26" s="8" t="s">
        <v>175</v>
      </c>
      <c r="W26" s="229">
        <v>4.8719999999999999</v>
      </c>
      <c r="X26" s="488"/>
      <c r="Y26" s="229">
        <v>30.803000000000001</v>
      </c>
      <c r="Z26" s="488"/>
      <c r="AA26" s="229">
        <v>7.2240000000000002</v>
      </c>
      <c r="AB26" s="488"/>
      <c r="AC26" s="229" t="s">
        <v>203</v>
      </c>
      <c r="AD26" s="488"/>
      <c r="AE26" s="229" t="s">
        <v>203</v>
      </c>
      <c r="AF26" s="488"/>
      <c r="AG26" s="229" t="s">
        <v>203</v>
      </c>
    </row>
    <row r="27" spans="1:33" x14ac:dyDescent="0.2">
      <c r="A27" s="17"/>
      <c r="B27" s="189"/>
      <c r="C27" s="179"/>
      <c r="D27" s="8" t="s">
        <v>176</v>
      </c>
      <c r="E27" s="286">
        <v>360.63499999999999</v>
      </c>
      <c r="F27" s="488"/>
      <c r="G27" s="229" t="s">
        <v>203</v>
      </c>
      <c r="H27" s="488"/>
      <c r="I27" s="229">
        <v>168.04400000000001</v>
      </c>
      <c r="J27" s="488"/>
      <c r="K27" s="229" t="s">
        <v>203</v>
      </c>
      <c r="L27" s="488"/>
      <c r="M27" s="229">
        <v>136.96700000000001</v>
      </c>
      <c r="N27" s="488"/>
      <c r="O27" s="229" t="s">
        <v>203</v>
      </c>
      <c r="P27" s="488"/>
      <c r="Q27" s="229" t="s">
        <v>203</v>
      </c>
      <c r="R27" s="382"/>
      <c r="S27" s="17"/>
      <c r="T27" s="189"/>
      <c r="U27" s="179"/>
      <c r="V27" s="8" t="s">
        <v>176</v>
      </c>
      <c r="W27" s="229" t="s">
        <v>203</v>
      </c>
      <c r="X27" s="488"/>
      <c r="Y27" s="229">
        <v>55.624000000000002</v>
      </c>
      <c r="Z27" s="488"/>
      <c r="AA27" s="229" t="s">
        <v>203</v>
      </c>
      <c r="AB27" s="488"/>
      <c r="AC27" s="229" t="s">
        <v>203</v>
      </c>
      <c r="AD27" s="488"/>
      <c r="AE27" s="229" t="s">
        <v>203</v>
      </c>
      <c r="AF27" s="488"/>
      <c r="AG27" s="229" t="s">
        <v>203</v>
      </c>
    </row>
    <row r="28" spans="1:33" x14ac:dyDescent="0.2">
      <c r="A28" s="17"/>
      <c r="B28" s="189">
        <v>7</v>
      </c>
      <c r="C28" s="179" t="s">
        <v>235</v>
      </c>
      <c r="D28" s="8"/>
      <c r="E28" s="60"/>
      <c r="F28" s="488"/>
      <c r="G28" s="59"/>
      <c r="H28" s="488"/>
      <c r="I28" s="59"/>
      <c r="J28" s="488"/>
      <c r="K28" s="59"/>
      <c r="L28" s="488"/>
      <c r="M28" s="59"/>
      <c r="N28" s="488"/>
      <c r="O28" s="59"/>
      <c r="P28" s="488"/>
      <c r="Q28" s="59"/>
      <c r="R28" s="382"/>
      <c r="S28" s="17"/>
      <c r="T28" s="189">
        <v>7</v>
      </c>
      <c r="U28" s="179" t="s">
        <v>235</v>
      </c>
      <c r="V28" s="8"/>
      <c r="W28" s="59"/>
      <c r="X28" s="488"/>
      <c r="Y28" s="59"/>
      <c r="Z28" s="488"/>
      <c r="AA28" s="59"/>
      <c r="AB28" s="488"/>
      <c r="AC28" s="59"/>
      <c r="AD28" s="488"/>
      <c r="AE28" s="59"/>
      <c r="AF28" s="488"/>
      <c r="AG28" s="59"/>
    </row>
    <row r="29" spans="1:33" x14ac:dyDescent="0.2">
      <c r="A29" s="17"/>
      <c r="B29" s="189"/>
      <c r="C29" s="179" t="s">
        <v>236</v>
      </c>
      <c r="D29" s="8"/>
      <c r="E29" s="286">
        <v>4562.9920000000002</v>
      </c>
      <c r="F29" s="488"/>
      <c r="G29" s="229">
        <v>145.23699999999999</v>
      </c>
      <c r="H29" s="488"/>
      <c r="I29" s="229" t="s">
        <v>203</v>
      </c>
      <c r="J29" s="488"/>
      <c r="K29" s="229">
        <v>46.838999999999999</v>
      </c>
      <c r="L29" s="488"/>
      <c r="M29" s="229">
        <v>279.25099999999998</v>
      </c>
      <c r="N29" s="488"/>
      <c r="O29" s="229">
        <v>1.9119999999999999</v>
      </c>
      <c r="P29" s="488"/>
      <c r="Q29" s="229">
        <v>81.331000000000003</v>
      </c>
      <c r="R29" s="167"/>
      <c r="S29" s="17"/>
      <c r="T29" s="189"/>
      <c r="U29" s="179" t="s">
        <v>236</v>
      </c>
      <c r="V29" s="8"/>
      <c r="W29" s="229">
        <v>167.46299999999999</v>
      </c>
      <c r="X29" s="488"/>
      <c r="Y29" s="229">
        <v>159.435</v>
      </c>
      <c r="Z29" s="488"/>
      <c r="AA29" s="229">
        <v>6.069</v>
      </c>
      <c r="AB29" s="488"/>
      <c r="AC29" s="229">
        <v>1808.7670000000001</v>
      </c>
      <c r="AD29" s="488"/>
      <c r="AE29" s="229">
        <v>1866.6880000000001</v>
      </c>
      <c r="AF29" s="488"/>
      <c r="AG29" s="229" t="s">
        <v>203</v>
      </c>
    </row>
    <row r="30" spans="1:33" x14ac:dyDescent="0.2">
      <c r="A30" s="17"/>
      <c r="B30" s="189"/>
      <c r="C30" s="179" t="s">
        <v>11</v>
      </c>
      <c r="D30" s="8" t="s">
        <v>177</v>
      </c>
      <c r="E30" s="286">
        <v>4522.1570000000002</v>
      </c>
      <c r="F30" s="488"/>
      <c r="G30" s="229">
        <v>106.31399999999999</v>
      </c>
      <c r="H30" s="488"/>
      <c r="I30" s="229" t="s">
        <v>203</v>
      </c>
      <c r="J30" s="488"/>
      <c r="K30" s="229">
        <v>46.838999999999999</v>
      </c>
      <c r="L30" s="488"/>
      <c r="M30" s="229">
        <v>279.25099999999998</v>
      </c>
      <c r="N30" s="488"/>
      <c r="O30" s="229" t="s">
        <v>203</v>
      </c>
      <c r="P30" s="488"/>
      <c r="Q30" s="229">
        <v>81.331000000000003</v>
      </c>
      <c r="R30" s="167"/>
      <c r="S30" s="17"/>
      <c r="T30" s="189"/>
      <c r="U30" s="179" t="s">
        <v>11</v>
      </c>
      <c r="V30" s="8" t="s">
        <v>177</v>
      </c>
      <c r="W30" s="229">
        <v>167.46299999999999</v>
      </c>
      <c r="X30" s="488"/>
      <c r="Y30" s="229">
        <v>159.435</v>
      </c>
      <c r="Z30" s="488"/>
      <c r="AA30" s="229">
        <v>6.069</v>
      </c>
      <c r="AB30" s="488"/>
      <c r="AC30" s="229">
        <v>1808.7670000000001</v>
      </c>
      <c r="AD30" s="488"/>
      <c r="AE30" s="229">
        <v>1866.6880000000001</v>
      </c>
      <c r="AF30" s="488"/>
      <c r="AG30" s="229" t="s">
        <v>203</v>
      </c>
    </row>
    <row r="31" spans="1:33" x14ac:dyDescent="0.2">
      <c r="A31" s="17"/>
      <c r="B31" s="189">
        <v>8</v>
      </c>
      <c r="C31" s="179" t="s">
        <v>237</v>
      </c>
      <c r="D31" s="8"/>
      <c r="E31" s="60"/>
      <c r="F31" s="488"/>
      <c r="G31" s="59"/>
      <c r="H31" s="488"/>
      <c r="I31" s="59"/>
      <c r="J31" s="488"/>
      <c r="K31" s="59"/>
      <c r="L31" s="488"/>
      <c r="M31" s="59"/>
      <c r="N31" s="488"/>
      <c r="O31" s="59"/>
      <c r="P31" s="488"/>
      <c r="Q31" s="59"/>
      <c r="R31" s="167"/>
      <c r="S31" s="17"/>
      <c r="T31" s="189">
        <v>8</v>
      </c>
      <c r="U31" s="179" t="s">
        <v>237</v>
      </c>
      <c r="V31" s="8"/>
      <c r="W31" s="59"/>
      <c r="X31" s="488"/>
      <c r="Y31" s="59"/>
      <c r="Z31" s="488"/>
      <c r="AA31" s="59"/>
      <c r="AB31" s="488"/>
      <c r="AC31" s="59"/>
      <c r="AD31" s="488"/>
      <c r="AE31" s="59"/>
      <c r="AF31" s="488"/>
      <c r="AG31" s="59"/>
    </row>
    <row r="32" spans="1:33" x14ac:dyDescent="0.2">
      <c r="A32" s="17"/>
      <c r="B32" s="189"/>
      <c r="C32" s="179" t="s">
        <v>238</v>
      </c>
      <c r="D32" s="8"/>
      <c r="E32" s="286">
        <v>305.88099999999997</v>
      </c>
      <c r="F32" s="488"/>
      <c r="G32" s="229">
        <v>142.03100000000001</v>
      </c>
      <c r="H32" s="488"/>
      <c r="I32" s="229">
        <v>23.260999999999999</v>
      </c>
      <c r="J32" s="488"/>
      <c r="K32" s="229">
        <v>7.5890000000000004</v>
      </c>
      <c r="L32" s="488"/>
      <c r="M32" s="229">
        <v>2.1659999999999999</v>
      </c>
      <c r="N32" s="488"/>
      <c r="O32" s="229" t="s">
        <v>203</v>
      </c>
      <c r="P32" s="488"/>
      <c r="Q32" s="229">
        <v>24.062000000000001</v>
      </c>
      <c r="R32" s="167"/>
      <c r="S32" s="17"/>
      <c r="T32" s="189"/>
      <c r="U32" s="179" t="s">
        <v>238</v>
      </c>
      <c r="V32" s="8"/>
      <c r="W32" s="229" t="s">
        <v>203</v>
      </c>
      <c r="X32" s="488"/>
      <c r="Y32" s="229">
        <v>28.803999999999998</v>
      </c>
      <c r="Z32" s="488"/>
      <c r="AA32" s="229" t="s">
        <v>203</v>
      </c>
      <c r="AB32" s="488"/>
      <c r="AC32" s="229">
        <v>73.703999999999994</v>
      </c>
      <c r="AD32" s="488"/>
      <c r="AE32" s="229">
        <v>4.2640000000000002</v>
      </c>
      <c r="AF32" s="488"/>
      <c r="AG32" s="229" t="s">
        <v>203</v>
      </c>
    </row>
    <row r="33" spans="1:34" x14ac:dyDescent="0.2">
      <c r="A33" s="17"/>
      <c r="B33" s="189">
        <v>9</v>
      </c>
      <c r="C33" s="179" t="s">
        <v>178</v>
      </c>
      <c r="D33" s="8"/>
      <c r="E33" s="286">
        <v>1849.5119999999999</v>
      </c>
      <c r="F33" s="488"/>
      <c r="G33" s="229">
        <v>3.3260000000000001</v>
      </c>
      <c r="H33" s="488"/>
      <c r="I33" s="229" t="s">
        <v>203</v>
      </c>
      <c r="J33" s="488"/>
      <c r="K33" s="229">
        <v>3.7490000000000001</v>
      </c>
      <c r="L33" s="488"/>
      <c r="M33" s="229">
        <v>3.5209999999999999</v>
      </c>
      <c r="N33" s="488"/>
      <c r="O33" s="229">
        <v>8.4489999999999998</v>
      </c>
      <c r="P33" s="488"/>
      <c r="Q33" s="229">
        <v>1812.5150000000001</v>
      </c>
      <c r="R33" s="167"/>
      <c r="S33" s="17"/>
      <c r="T33" s="189">
        <v>9</v>
      </c>
      <c r="U33" s="179" t="s">
        <v>178</v>
      </c>
      <c r="V33" s="8"/>
      <c r="W33" s="229" t="s">
        <v>203</v>
      </c>
      <c r="X33" s="488"/>
      <c r="Y33" s="229" t="s">
        <v>203</v>
      </c>
      <c r="Z33" s="488"/>
      <c r="AA33" s="229" t="s">
        <v>203</v>
      </c>
      <c r="AB33" s="488"/>
      <c r="AC33" s="229" t="s">
        <v>203</v>
      </c>
      <c r="AD33" s="488"/>
      <c r="AE33" s="229" t="s">
        <v>203</v>
      </c>
      <c r="AF33" s="488"/>
      <c r="AG33" s="229">
        <v>17.952000000000002</v>
      </c>
    </row>
    <row r="34" spans="1:34" x14ac:dyDescent="0.2">
      <c r="A34" s="17"/>
      <c r="B34" s="189">
        <v>10</v>
      </c>
      <c r="C34" s="179" t="s">
        <v>179</v>
      </c>
      <c r="D34" s="8"/>
      <c r="E34" s="286">
        <v>18.061</v>
      </c>
      <c r="F34" s="488"/>
      <c r="G34" s="229">
        <v>4.734</v>
      </c>
      <c r="H34" s="488"/>
      <c r="I34" s="229" t="s">
        <v>203</v>
      </c>
      <c r="J34" s="488"/>
      <c r="K34" s="229" t="s">
        <v>203</v>
      </c>
      <c r="L34" s="488"/>
      <c r="M34" s="229" t="s">
        <v>203</v>
      </c>
      <c r="N34" s="488"/>
      <c r="O34" s="229" t="s">
        <v>203</v>
      </c>
      <c r="P34" s="488"/>
      <c r="Q34" s="229" t="s">
        <v>203</v>
      </c>
      <c r="R34" s="167"/>
      <c r="S34" s="17"/>
      <c r="T34" s="189">
        <v>10</v>
      </c>
      <c r="U34" s="179" t="s">
        <v>179</v>
      </c>
      <c r="V34" s="8"/>
      <c r="W34" s="229" t="s">
        <v>203</v>
      </c>
      <c r="X34" s="488"/>
      <c r="Y34" s="229">
        <v>10.811</v>
      </c>
      <c r="Z34" s="488"/>
      <c r="AA34" s="229">
        <v>2.5009999999999999</v>
      </c>
      <c r="AB34" s="488"/>
      <c r="AC34" s="229" t="s">
        <v>203</v>
      </c>
      <c r="AD34" s="488"/>
      <c r="AE34" s="229" t="s">
        <v>203</v>
      </c>
      <c r="AF34" s="488"/>
      <c r="AG34" s="229">
        <v>1.4999999999999999E-2</v>
      </c>
    </row>
    <row r="35" spans="1:34" x14ac:dyDescent="0.2">
      <c r="A35" s="17"/>
      <c r="B35" s="189">
        <v>11</v>
      </c>
      <c r="C35" s="179" t="s">
        <v>180</v>
      </c>
      <c r="D35" s="8"/>
      <c r="E35" s="286">
        <v>0.66700000000000004</v>
      </c>
      <c r="F35" s="488"/>
      <c r="G35" s="229" t="s">
        <v>203</v>
      </c>
      <c r="H35" s="488"/>
      <c r="I35" s="229" t="s">
        <v>203</v>
      </c>
      <c r="J35" s="488"/>
      <c r="K35" s="229" t="s">
        <v>203</v>
      </c>
      <c r="L35" s="488"/>
      <c r="M35" s="229" t="s">
        <v>203</v>
      </c>
      <c r="N35" s="488"/>
      <c r="O35" s="229" t="s">
        <v>203</v>
      </c>
      <c r="P35" s="488"/>
      <c r="Q35" s="229">
        <v>0.60599999999999998</v>
      </c>
      <c r="R35" s="167"/>
      <c r="S35" s="17"/>
      <c r="T35" s="189">
        <v>11</v>
      </c>
      <c r="U35" s="179" t="s">
        <v>180</v>
      </c>
      <c r="V35" s="8"/>
      <c r="W35" s="229" t="s">
        <v>203</v>
      </c>
      <c r="X35" s="488"/>
      <c r="Y35" s="229">
        <v>6.0999999999999999E-2</v>
      </c>
      <c r="Z35" s="488"/>
      <c r="AA35" s="229" t="s">
        <v>203</v>
      </c>
      <c r="AB35" s="488"/>
      <c r="AC35" s="229" t="s">
        <v>203</v>
      </c>
      <c r="AD35" s="488"/>
      <c r="AE35" s="229" t="s">
        <v>203</v>
      </c>
      <c r="AF35" s="488"/>
      <c r="AG35" s="229" t="s">
        <v>203</v>
      </c>
    </row>
    <row r="36" spans="1:34" x14ac:dyDescent="0.2">
      <c r="A36" s="17"/>
      <c r="B36" s="189">
        <v>12</v>
      </c>
      <c r="C36" s="179" t="s">
        <v>181</v>
      </c>
      <c r="D36" s="8"/>
      <c r="E36" s="286">
        <v>14.961</v>
      </c>
      <c r="F36" s="488"/>
      <c r="G36" s="229" t="s">
        <v>203</v>
      </c>
      <c r="H36" s="488"/>
      <c r="I36" s="229">
        <v>0.23699999999999999</v>
      </c>
      <c r="J36" s="488"/>
      <c r="K36" s="229" t="s">
        <v>203</v>
      </c>
      <c r="L36" s="488"/>
      <c r="M36" s="229">
        <v>0.88600000000000001</v>
      </c>
      <c r="N36" s="488"/>
      <c r="O36" s="229" t="s">
        <v>203</v>
      </c>
      <c r="P36" s="488"/>
      <c r="Q36" s="229">
        <v>10.885999999999999</v>
      </c>
      <c r="R36" s="167"/>
      <c r="S36" s="17"/>
      <c r="T36" s="189">
        <v>12</v>
      </c>
      <c r="U36" s="179" t="s">
        <v>181</v>
      </c>
      <c r="V36" s="8"/>
      <c r="W36" s="229" t="s">
        <v>203</v>
      </c>
      <c r="X36" s="488"/>
      <c r="Y36" s="229">
        <v>2.952</v>
      </c>
      <c r="Z36" s="488"/>
      <c r="AA36" s="229" t="s">
        <v>203</v>
      </c>
      <c r="AB36" s="488"/>
      <c r="AC36" s="229" t="s">
        <v>203</v>
      </c>
      <c r="AD36" s="488"/>
      <c r="AE36" s="229" t="s">
        <v>203</v>
      </c>
      <c r="AF36" s="488"/>
      <c r="AG36" s="229" t="s">
        <v>203</v>
      </c>
    </row>
    <row r="37" spans="1:34" x14ac:dyDescent="0.2">
      <c r="A37" s="17"/>
      <c r="B37" s="189">
        <v>13</v>
      </c>
      <c r="C37" s="179" t="s">
        <v>182</v>
      </c>
      <c r="D37" s="8"/>
      <c r="E37" s="286" t="s">
        <v>203</v>
      </c>
      <c r="F37" s="488"/>
      <c r="G37" s="229" t="s">
        <v>203</v>
      </c>
      <c r="H37" s="488"/>
      <c r="I37" s="229" t="s">
        <v>203</v>
      </c>
      <c r="J37" s="488"/>
      <c r="K37" s="229" t="s">
        <v>203</v>
      </c>
      <c r="L37" s="488"/>
      <c r="M37" s="229" t="s">
        <v>203</v>
      </c>
      <c r="N37" s="488"/>
      <c r="O37" s="229" t="s">
        <v>203</v>
      </c>
      <c r="P37" s="488"/>
      <c r="Q37" s="229" t="s">
        <v>203</v>
      </c>
      <c r="R37" s="167"/>
      <c r="S37" s="17"/>
      <c r="T37" s="189">
        <v>13</v>
      </c>
      <c r="U37" s="179" t="s">
        <v>182</v>
      </c>
      <c r="V37" s="8"/>
      <c r="W37" s="229" t="s">
        <v>203</v>
      </c>
      <c r="X37" s="488"/>
      <c r="Y37" s="229" t="s">
        <v>203</v>
      </c>
      <c r="Z37" s="488"/>
      <c r="AA37" s="229" t="s">
        <v>203</v>
      </c>
      <c r="AB37" s="488"/>
      <c r="AC37" s="229" t="s">
        <v>203</v>
      </c>
      <c r="AD37" s="488"/>
      <c r="AE37" s="229" t="s">
        <v>203</v>
      </c>
      <c r="AF37" s="488"/>
      <c r="AG37" s="229" t="s">
        <v>203</v>
      </c>
    </row>
    <row r="38" spans="1:34" x14ac:dyDescent="0.2">
      <c r="A38" s="17"/>
      <c r="B38" s="189">
        <v>14</v>
      </c>
      <c r="C38" s="179" t="s">
        <v>183</v>
      </c>
      <c r="D38" s="8"/>
      <c r="E38" s="286">
        <v>121.886</v>
      </c>
      <c r="F38" s="488"/>
      <c r="G38" s="229">
        <v>3.4950000000000001</v>
      </c>
      <c r="H38" s="488"/>
      <c r="I38" s="229" t="s">
        <v>203</v>
      </c>
      <c r="J38" s="488"/>
      <c r="K38" s="229">
        <v>12.188000000000001</v>
      </c>
      <c r="L38" s="488"/>
      <c r="M38" s="229">
        <v>9.5120000000000005</v>
      </c>
      <c r="N38" s="488"/>
      <c r="O38" s="229" t="s">
        <v>203</v>
      </c>
      <c r="P38" s="488"/>
      <c r="Q38" s="229">
        <v>83.052000000000007</v>
      </c>
      <c r="R38" s="167"/>
      <c r="S38" s="17"/>
      <c r="T38" s="189">
        <v>14</v>
      </c>
      <c r="U38" s="179" t="s">
        <v>183</v>
      </c>
      <c r="V38" s="8"/>
      <c r="W38" s="229" t="s">
        <v>203</v>
      </c>
      <c r="X38" s="488"/>
      <c r="Y38" s="229" t="s">
        <v>203</v>
      </c>
      <c r="Z38" s="488"/>
      <c r="AA38" s="229">
        <v>10.37</v>
      </c>
      <c r="AB38" s="488"/>
      <c r="AC38" s="229" t="s">
        <v>203</v>
      </c>
      <c r="AD38" s="488"/>
      <c r="AE38" s="229">
        <v>3.2690000000000001</v>
      </c>
      <c r="AF38" s="488"/>
      <c r="AG38" s="229" t="s">
        <v>203</v>
      </c>
    </row>
    <row r="39" spans="1:34" x14ac:dyDescent="0.2">
      <c r="A39" s="17"/>
      <c r="B39" s="189">
        <v>15</v>
      </c>
      <c r="C39" s="179" t="s">
        <v>184</v>
      </c>
      <c r="D39" s="8"/>
      <c r="E39" s="286" t="s">
        <v>203</v>
      </c>
      <c r="F39" s="488"/>
      <c r="G39" s="229" t="s">
        <v>203</v>
      </c>
      <c r="H39" s="488"/>
      <c r="I39" s="229" t="s">
        <v>203</v>
      </c>
      <c r="J39" s="488"/>
      <c r="K39" s="229" t="s">
        <v>203</v>
      </c>
      <c r="L39" s="488"/>
      <c r="M39" s="229" t="s">
        <v>203</v>
      </c>
      <c r="N39" s="488"/>
      <c r="O39" s="229" t="s">
        <v>203</v>
      </c>
      <c r="P39" s="488"/>
      <c r="Q39" s="229" t="s">
        <v>203</v>
      </c>
      <c r="R39" s="167"/>
      <c r="S39" s="17"/>
      <c r="T39" s="189">
        <v>15</v>
      </c>
      <c r="U39" s="179" t="s">
        <v>184</v>
      </c>
      <c r="V39" s="8"/>
      <c r="W39" s="229" t="s">
        <v>203</v>
      </c>
      <c r="X39" s="488"/>
      <c r="Y39" s="229" t="s">
        <v>203</v>
      </c>
      <c r="Z39" s="488"/>
      <c r="AA39" s="229" t="s">
        <v>203</v>
      </c>
      <c r="AB39" s="488"/>
      <c r="AC39" s="229" t="s">
        <v>203</v>
      </c>
      <c r="AD39" s="488"/>
      <c r="AE39" s="229" t="s">
        <v>203</v>
      </c>
      <c r="AF39" s="488"/>
      <c r="AG39" s="229" t="s">
        <v>203</v>
      </c>
    </row>
    <row r="40" spans="1:34" x14ac:dyDescent="0.2">
      <c r="A40" s="17"/>
      <c r="B40" s="189">
        <v>16</v>
      </c>
      <c r="C40" s="179" t="s">
        <v>185</v>
      </c>
      <c r="D40" s="8"/>
      <c r="E40" s="286" t="s">
        <v>203</v>
      </c>
      <c r="F40" s="488"/>
      <c r="G40" s="229" t="s">
        <v>203</v>
      </c>
      <c r="H40" s="488"/>
      <c r="I40" s="229" t="s">
        <v>203</v>
      </c>
      <c r="J40" s="488"/>
      <c r="K40" s="229" t="s">
        <v>203</v>
      </c>
      <c r="L40" s="488"/>
      <c r="M40" s="229" t="s">
        <v>203</v>
      </c>
      <c r="N40" s="488"/>
      <c r="O40" s="229" t="s">
        <v>203</v>
      </c>
      <c r="P40" s="488"/>
      <c r="Q40" s="229" t="s">
        <v>203</v>
      </c>
      <c r="R40" s="167"/>
      <c r="S40" s="17"/>
      <c r="T40" s="189">
        <v>16</v>
      </c>
      <c r="U40" s="179" t="s">
        <v>185</v>
      </c>
      <c r="V40" s="8"/>
      <c r="W40" s="229" t="s">
        <v>203</v>
      </c>
      <c r="X40" s="488"/>
      <c r="Y40" s="229" t="s">
        <v>203</v>
      </c>
      <c r="Z40" s="488"/>
      <c r="AA40" s="229" t="s">
        <v>203</v>
      </c>
      <c r="AB40" s="488"/>
      <c r="AC40" s="229" t="s">
        <v>203</v>
      </c>
      <c r="AD40" s="488"/>
      <c r="AE40" s="229" t="s">
        <v>203</v>
      </c>
      <c r="AF40" s="488"/>
      <c r="AG40" s="229" t="s">
        <v>203</v>
      </c>
    </row>
    <row r="41" spans="1:34" x14ac:dyDescent="0.2">
      <c r="A41" s="534"/>
      <c r="B41" s="189">
        <v>17</v>
      </c>
      <c r="C41" s="179" t="s">
        <v>186</v>
      </c>
      <c r="D41" s="187"/>
      <c r="E41" s="286" t="s">
        <v>203</v>
      </c>
      <c r="F41" s="488"/>
      <c r="G41" s="229" t="s">
        <v>203</v>
      </c>
      <c r="H41" s="488"/>
      <c r="I41" s="229" t="s">
        <v>203</v>
      </c>
      <c r="J41" s="488"/>
      <c r="K41" s="229" t="s">
        <v>203</v>
      </c>
      <c r="L41" s="488"/>
      <c r="M41" s="229" t="s">
        <v>203</v>
      </c>
      <c r="N41" s="488"/>
      <c r="O41" s="229" t="s">
        <v>203</v>
      </c>
      <c r="P41" s="488"/>
      <c r="Q41" s="229" t="s">
        <v>203</v>
      </c>
      <c r="R41" s="167"/>
      <c r="S41" s="534"/>
      <c r="T41" s="189">
        <v>17</v>
      </c>
      <c r="U41" s="179" t="s">
        <v>186</v>
      </c>
      <c r="V41" s="187"/>
      <c r="W41" s="229" t="s">
        <v>203</v>
      </c>
      <c r="X41" s="488"/>
      <c r="Y41" s="229" t="s">
        <v>203</v>
      </c>
      <c r="Z41" s="488"/>
      <c r="AA41" s="229" t="s">
        <v>203</v>
      </c>
      <c r="AB41" s="488"/>
      <c r="AC41" s="229" t="s">
        <v>203</v>
      </c>
      <c r="AD41" s="488"/>
      <c r="AE41" s="229" t="s">
        <v>203</v>
      </c>
      <c r="AF41" s="488"/>
      <c r="AG41" s="229" t="s">
        <v>203</v>
      </c>
    </row>
    <row r="42" spans="1:34" x14ac:dyDescent="0.2">
      <c r="A42" s="534"/>
      <c r="B42" s="189">
        <v>18</v>
      </c>
      <c r="C42" s="179" t="s">
        <v>187</v>
      </c>
      <c r="D42" s="8"/>
      <c r="E42" s="286">
        <v>152.405</v>
      </c>
      <c r="F42" s="488"/>
      <c r="G42" s="229">
        <v>1.2E-2</v>
      </c>
      <c r="H42" s="488"/>
      <c r="I42" s="229">
        <v>0.31</v>
      </c>
      <c r="J42" s="488"/>
      <c r="K42" s="229" t="s">
        <v>203</v>
      </c>
      <c r="L42" s="488"/>
      <c r="M42" s="229">
        <v>147.542</v>
      </c>
      <c r="N42" s="488"/>
      <c r="O42" s="229" t="s">
        <v>203</v>
      </c>
      <c r="P42" s="488"/>
      <c r="Q42" s="229">
        <v>1.0029999999999999</v>
      </c>
      <c r="R42" s="167"/>
      <c r="S42" s="534"/>
      <c r="T42" s="189">
        <v>18</v>
      </c>
      <c r="U42" s="179" t="s">
        <v>187</v>
      </c>
      <c r="V42" s="8"/>
      <c r="W42" s="229">
        <v>1.9510000000000001</v>
      </c>
      <c r="X42" s="488"/>
      <c r="Y42" s="229">
        <v>1.3440000000000001</v>
      </c>
      <c r="Z42" s="488"/>
      <c r="AA42" s="229">
        <v>0.24299999999999999</v>
      </c>
      <c r="AB42" s="488"/>
      <c r="AC42" s="229" t="s">
        <v>203</v>
      </c>
      <c r="AD42" s="488"/>
      <c r="AE42" s="229" t="s">
        <v>203</v>
      </c>
      <c r="AF42" s="488"/>
      <c r="AG42" s="229" t="s">
        <v>203</v>
      </c>
    </row>
    <row r="43" spans="1:34" x14ac:dyDescent="0.2">
      <c r="A43" s="17"/>
      <c r="B43" s="189">
        <v>19</v>
      </c>
      <c r="C43" s="189" t="s">
        <v>188</v>
      </c>
      <c r="D43" s="8"/>
      <c r="E43" s="286">
        <v>1035.9110000000001</v>
      </c>
      <c r="F43" s="488"/>
      <c r="G43" s="229" t="s">
        <v>203</v>
      </c>
      <c r="H43" s="488"/>
      <c r="I43" s="229" t="s">
        <v>203</v>
      </c>
      <c r="J43" s="488"/>
      <c r="K43" s="229">
        <v>166.55099999999999</v>
      </c>
      <c r="L43" s="488"/>
      <c r="M43" s="229">
        <v>149.16800000000001</v>
      </c>
      <c r="N43" s="488"/>
      <c r="O43" s="229">
        <v>3.0630000000000002</v>
      </c>
      <c r="P43" s="488"/>
      <c r="Q43" s="229">
        <v>557.197</v>
      </c>
      <c r="R43" s="167"/>
      <c r="S43" s="17"/>
      <c r="T43" s="189">
        <v>19</v>
      </c>
      <c r="U43" s="189" t="s">
        <v>188</v>
      </c>
      <c r="V43" s="8"/>
      <c r="W43" s="229">
        <v>2.5999999999999999E-2</v>
      </c>
      <c r="X43" s="488"/>
      <c r="Y43" s="229">
        <v>159.90600000000001</v>
      </c>
      <c r="Z43" s="488"/>
      <c r="AA43" s="229" t="s">
        <v>203</v>
      </c>
      <c r="AB43" s="488"/>
      <c r="AC43" s="229" t="s">
        <v>203</v>
      </c>
      <c r="AD43" s="488"/>
      <c r="AE43" s="229" t="s">
        <v>203</v>
      </c>
      <c r="AF43" s="488"/>
      <c r="AG43" s="229" t="s">
        <v>203</v>
      </c>
    </row>
    <row r="44" spans="1:34" x14ac:dyDescent="0.2">
      <c r="A44" s="534"/>
      <c r="B44" s="189"/>
      <c r="C44" s="179" t="s">
        <v>11</v>
      </c>
      <c r="D44" s="8" t="s">
        <v>189</v>
      </c>
      <c r="E44" s="286">
        <v>529.99</v>
      </c>
      <c r="F44" s="488"/>
      <c r="G44" s="229" t="s">
        <v>203</v>
      </c>
      <c r="H44" s="488"/>
      <c r="I44" s="229" t="s">
        <v>203</v>
      </c>
      <c r="J44" s="488"/>
      <c r="K44" s="229" t="s">
        <v>203</v>
      </c>
      <c r="L44" s="488"/>
      <c r="M44" s="229">
        <v>46.139000000000003</v>
      </c>
      <c r="N44" s="488"/>
      <c r="O44" s="229" t="s">
        <v>203</v>
      </c>
      <c r="P44" s="488"/>
      <c r="Q44" s="229">
        <v>483.851</v>
      </c>
      <c r="R44" s="167"/>
      <c r="S44" s="534"/>
      <c r="T44" s="189"/>
      <c r="U44" s="179" t="s">
        <v>11</v>
      </c>
      <c r="V44" s="8" t="s">
        <v>189</v>
      </c>
      <c r="W44" s="229" t="s">
        <v>203</v>
      </c>
      <c r="X44" s="488"/>
      <c r="Y44" s="229" t="s">
        <v>203</v>
      </c>
      <c r="Z44" s="488"/>
      <c r="AA44" s="229" t="s">
        <v>203</v>
      </c>
      <c r="AB44" s="488"/>
      <c r="AC44" s="229" t="s">
        <v>203</v>
      </c>
      <c r="AD44" s="488"/>
      <c r="AE44" s="229" t="s">
        <v>203</v>
      </c>
      <c r="AF44" s="488"/>
      <c r="AG44" s="229" t="s">
        <v>203</v>
      </c>
    </row>
    <row r="45" spans="1:34" x14ac:dyDescent="0.2">
      <c r="A45" s="534"/>
      <c r="B45" s="189"/>
      <c r="C45" s="179"/>
      <c r="D45" s="8" t="s">
        <v>190</v>
      </c>
      <c r="E45" s="286">
        <v>3.0000000000000001E-3</v>
      </c>
      <c r="F45" s="488"/>
      <c r="G45" s="229" t="s">
        <v>203</v>
      </c>
      <c r="H45" s="488"/>
      <c r="I45" s="229" t="s">
        <v>203</v>
      </c>
      <c r="J45" s="488"/>
      <c r="K45" s="229" t="s">
        <v>203</v>
      </c>
      <c r="L45" s="488"/>
      <c r="M45" s="229" t="s">
        <v>203</v>
      </c>
      <c r="N45" s="488"/>
      <c r="O45" s="229" t="s">
        <v>203</v>
      </c>
      <c r="P45" s="488"/>
      <c r="Q45" s="229">
        <v>3.0000000000000001E-3</v>
      </c>
      <c r="R45" s="167"/>
      <c r="S45" s="534"/>
      <c r="T45" s="189"/>
      <c r="U45" s="179"/>
      <c r="V45" s="8" t="s">
        <v>190</v>
      </c>
      <c r="W45" s="229" t="s">
        <v>203</v>
      </c>
      <c r="X45" s="488"/>
      <c r="Y45" s="229" t="s">
        <v>203</v>
      </c>
      <c r="Z45" s="488"/>
      <c r="AA45" s="229" t="s">
        <v>203</v>
      </c>
      <c r="AB45" s="488"/>
      <c r="AC45" s="229" t="s">
        <v>203</v>
      </c>
      <c r="AD45" s="488"/>
      <c r="AE45" s="229" t="s">
        <v>203</v>
      </c>
      <c r="AF45" s="488"/>
      <c r="AG45" s="229" t="s">
        <v>203</v>
      </c>
    </row>
    <row r="46" spans="1:34" x14ac:dyDescent="0.2">
      <c r="A46" s="17"/>
      <c r="B46" s="189"/>
      <c r="C46" s="7"/>
      <c r="D46" s="8" t="s">
        <v>191</v>
      </c>
      <c r="E46" s="286">
        <v>504.774</v>
      </c>
      <c r="F46" s="488"/>
      <c r="G46" s="229" t="s">
        <v>203</v>
      </c>
      <c r="H46" s="488"/>
      <c r="I46" s="229" t="s">
        <v>203</v>
      </c>
      <c r="J46" s="488"/>
      <c r="K46" s="229">
        <v>166.55099999999999</v>
      </c>
      <c r="L46" s="488"/>
      <c r="M46" s="229">
        <v>101.88500000000001</v>
      </c>
      <c r="N46" s="488"/>
      <c r="O46" s="229">
        <v>3.0630000000000002</v>
      </c>
      <c r="P46" s="488"/>
      <c r="Q46" s="229">
        <v>73.343000000000004</v>
      </c>
      <c r="R46" s="167"/>
      <c r="S46" s="17"/>
      <c r="T46" s="189"/>
      <c r="U46" s="7"/>
      <c r="V46" s="8" t="s">
        <v>191</v>
      </c>
      <c r="W46" s="229">
        <v>2.5999999999999999E-2</v>
      </c>
      <c r="X46" s="488"/>
      <c r="Y46" s="229">
        <v>159.90600000000001</v>
      </c>
      <c r="Z46" s="488"/>
      <c r="AA46" s="229" t="s">
        <v>203</v>
      </c>
      <c r="AB46" s="488"/>
      <c r="AC46" s="229" t="s">
        <v>203</v>
      </c>
      <c r="AD46" s="488"/>
      <c r="AE46" s="229" t="s">
        <v>203</v>
      </c>
      <c r="AF46" s="488"/>
      <c r="AG46" s="229" t="s">
        <v>203</v>
      </c>
    </row>
    <row r="47" spans="1:34" x14ac:dyDescent="0.2">
      <c r="A47" s="17"/>
      <c r="B47" s="189">
        <v>20</v>
      </c>
      <c r="C47" s="189" t="s">
        <v>192</v>
      </c>
      <c r="D47" s="8"/>
      <c r="E47" s="286">
        <v>50.399000000000001</v>
      </c>
      <c r="F47" s="488"/>
      <c r="G47" s="229">
        <v>6.3369999999999997</v>
      </c>
      <c r="H47" s="488"/>
      <c r="I47" s="229">
        <v>5.0010000000000003</v>
      </c>
      <c r="J47" s="488"/>
      <c r="K47" s="229" t="s">
        <v>203</v>
      </c>
      <c r="L47" s="488"/>
      <c r="M47" s="229">
        <v>14.016</v>
      </c>
      <c r="N47" s="488"/>
      <c r="O47" s="229" t="s">
        <v>203</v>
      </c>
      <c r="P47" s="488"/>
      <c r="Q47" s="229">
        <v>6.335</v>
      </c>
      <c r="R47" s="167"/>
      <c r="S47" s="17"/>
      <c r="T47" s="189">
        <v>20</v>
      </c>
      <c r="U47" s="189" t="s">
        <v>192</v>
      </c>
      <c r="V47" s="8"/>
      <c r="W47" s="229" t="s">
        <v>203</v>
      </c>
      <c r="X47" s="488"/>
      <c r="Y47" s="229" t="s">
        <v>203</v>
      </c>
      <c r="Z47" s="488"/>
      <c r="AA47" s="229" t="s">
        <v>203</v>
      </c>
      <c r="AB47" s="488"/>
      <c r="AC47" s="229" t="s">
        <v>203</v>
      </c>
      <c r="AD47" s="488"/>
      <c r="AE47" s="229">
        <v>7.7770000000000001</v>
      </c>
      <c r="AF47" s="488"/>
      <c r="AG47" s="229">
        <v>10.933</v>
      </c>
    </row>
    <row r="48" spans="1:34" ht="21" customHeight="1" x14ac:dyDescent="0.2">
      <c r="A48" s="534"/>
      <c r="B48" s="536" t="s">
        <v>196</v>
      </c>
      <c r="C48" s="536"/>
      <c r="D48" s="418"/>
      <c r="E48" s="383">
        <v>11994.813</v>
      </c>
      <c r="F48" s="411"/>
      <c r="G48" s="383">
        <v>1991.6320000000001</v>
      </c>
      <c r="H48" s="412"/>
      <c r="I48" s="383">
        <v>364.60599999999999</v>
      </c>
      <c r="J48" s="412"/>
      <c r="K48" s="383">
        <v>469.459</v>
      </c>
      <c r="L48" s="412"/>
      <c r="M48" s="383">
        <v>998.41</v>
      </c>
      <c r="N48" s="412"/>
      <c r="O48" s="383">
        <v>134.255</v>
      </c>
      <c r="P48" s="411"/>
      <c r="Q48" s="383">
        <v>3244.8530000000001</v>
      </c>
      <c r="R48" s="386"/>
      <c r="S48" s="549"/>
      <c r="T48" s="536" t="s">
        <v>448</v>
      </c>
      <c r="U48" s="536"/>
      <c r="V48" s="418"/>
      <c r="W48" s="286">
        <v>260.80500000000001</v>
      </c>
      <c r="X48" s="490"/>
      <c r="Y48" s="286">
        <v>502.97500000000002</v>
      </c>
      <c r="Z48" s="490"/>
      <c r="AA48" s="286">
        <v>122.456</v>
      </c>
      <c r="AB48" s="488"/>
      <c r="AC48" s="286">
        <v>1943.3409999999999</v>
      </c>
      <c r="AD48" s="488"/>
      <c r="AE48" s="286">
        <v>1898.7370000000001</v>
      </c>
      <c r="AF48" s="490"/>
      <c r="AG48" s="286">
        <v>63.283999999999999</v>
      </c>
      <c r="AH48" s="410"/>
    </row>
    <row r="49" spans="1:34" x14ac:dyDescent="0.2">
      <c r="A49" s="22"/>
      <c r="B49" s="539" t="s">
        <v>193</v>
      </c>
      <c r="C49" s="539"/>
      <c r="D49" s="494"/>
      <c r="E49" s="429">
        <v>12806.369000000001</v>
      </c>
      <c r="F49" s="550"/>
      <c r="G49" s="429">
        <v>1753.1210000000001</v>
      </c>
      <c r="H49" s="495"/>
      <c r="I49" s="429">
        <v>258.55799999999999</v>
      </c>
      <c r="J49" s="495"/>
      <c r="K49" s="429">
        <v>483.94200000000001</v>
      </c>
      <c r="L49" s="495"/>
      <c r="M49" s="429">
        <v>920.35199999999998</v>
      </c>
      <c r="N49" s="495"/>
      <c r="O49" s="429">
        <v>57.417000000000002</v>
      </c>
      <c r="P49" s="550"/>
      <c r="Q49" s="429">
        <v>3579.7150000000001</v>
      </c>
      <c r="R49" s="551"/>
      <c r="S49" s="435"/>
      <c r="T49" s="539" t="s">
        <v>449</v>
      </c>
      <c r="U49" s="539"/>
      <c r="V49" s="494"/>
      <c r="W49" s="198">
        <v>167.37100000000001</v>
      </c>
      <c r="X49" s="199"/>
      <c r="Y49" s="198">
        <v>964.99199999999996</v>
      </c>
      <c r="Z49" s="199"/>
      <c r="AA49" s="198">
        <v>66.540000000000006</v>
      </c>
      <c r="AB49" s="542"/>
      <c r="AC49" s="198">
        <v>1844.4929999999999</v>
      </c>
      <c r="AD49" s="542"/>
      <c r="AE49" s="198">
        <v>2635.366</v>
      </c>
      <c r="AF49" s="199"/>
      <c r="AG49" s="198">
        <v>74.501999999999995</v>
      </c>
      <c r="AH49" s="410"/>
    </row>
    <row r="50" spans="1:34" s="17" customFormat="1" ht="21" customHeight="1" x14ac:dyDescent="0.2">
      <c r="A50" s="164"/>
      <c r="B50" s="530"/>
      <c r="C50" s="530"/>
      <c r="D50" s="16"/>
      <c r="E50" s="10"/>
      <c r="F50" s="410"/>
      <c r="G50" s="7"/>
      <c r="H50" s="167"/>
      <c r="I50" s="7"/>
      <c r="J50" s="167"/>
      <c r="K50" s="7"/>
      <c r="L50" s="167"/>
      <c r="M50" s="7"/>
      <c r="N50" s="167"/>
      <c r="O50" s="7"/>
      <c r="P50" s="167"/>
      <c r="Q50" s="7"/>
      <c r="R50" s="167"/>
      <c r="S50" s="7"/>
      <c r="T50" s="164"/>
      <c r="U50" s="164"/>
      <c r="V50" s="8"/>
      <c r="W50" s="7"/>
      <c r="X50" s="167"/>
      <c r="Y50" s="7"/>
      <c r="Z50" s="167"/>
      <c r="AA50" s="7"/>
      <c r="AB50" s="167"/>
      <c r="AC50" s="7"/>
      <c r="AD50" s="167"/>
      <c r="AE50" s="7"/>
      <c r="AF50" s="167"/>
      <c r="AG50" s="7"/>
      <c r="AH50" s="167"/>
    </row>
  </sheetData>
  <mergeCells count="2">
    <mergeCell ref="A2:Q2"/>
    <mergeCell ref="A3:Q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8" max="49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185D-0403-4DE6-BBF8-4404CDCFF570}">
  <dimension ref="A1:AE85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205" customWidth="1"/>
    <col min="2" max="2" width="4.28515625" style="543" customWidth="1"/>
    <col min="3" max="3" width="4.85546875" style="543" customWidth="1"/>
    <col min="4" max="4" width="73.7109375" style="322" customWidth="1"/>
    <col min="5" max="5" width="6.5703125" style="4" customWidth="1"/>
    <col min="6" max="6" width="1.42578125" style="167" customWidth="1"/>
    <col min="7" max="16384" width="9.140625" style="321"/>
  </cols>
  <sheetData>
    <row r="1" spans="1:7" ht="12.75" customHeight="1" x14ac:dyDescent="0.2">
      <c r="A1" s="144" t="s">
        <v>274</v>
      </c>
      <c r="B1" s="524"/>
      <c r="C1" s="524"/>
      <c r="D1" s="147"/>
      <c r="E1" s="194"/>
    </row>
    <row r="2" spans="1:7" ht="37.5" customHeight="1" x14ac:dyDescent="0.2">
      <c r="A2" s="821" t="s">
        <v>456</v>
      </c>
      <c r="B2" s="805"/>
      <c r="C2" s="805"/>
      <c r="D2" s="805"/>
      <c r="E2" s="805"/>
      <c r="F2" s="805"/>
    </row>
    <row r="3" spans="1:7" s="236" customFormat="1" ht="38.25" customHeight="1" x14ac:dyDescent="0.2">
      <c r="A3" s="822" t="s">
        <v>457</v>
      </c>
      <c r="B3" s="823"/>
      <c r="C3" s="823"/>
      <c r="D3" s="823"/>
      <c r="E3" s="823"/>
      <c r="F3" s="823"/>
    </row>
    <row r="4" spans="1:7" x14ac:dyDescent="0.2">
      <c r="A4" s="156" t="s">
        <v>442</v>
      </c>
      <c r="B4" s="526"/>
      <c r="C4" s="526"/>
      <c r="D4" s="527"/>
      <c r="E4" s="528"/>
      <c r="F4" s="319"/>
    </row>
    <row r="5" spans="1:7" x14ac:dyDescent="0.2">
      <c r="A5" s="164" t="s">
        <v>350</v>
      </c>
      <c r="B5" s="530"/>
      <c r="C5" s="530"/>
      <c r="D5" s="8"/>
      <c r="E5" s="193" t="s">
        <v>351</v>
      </c>
    </row>
    <row r="6" spans="1:7" x14ac:dyDescent="0.2">
      <c r="A6" s="256" t="s">
        <v>364</v>
      </c>
      <c r="B6" s="530"/>
      <c r="C6" s="530"/>
      <c r="D6" s="8"/>
      <c r="E6" s="486" t="s">
        <v>365</v>
      </c>
    </row>
    <row r="7" spans="1:7" x14ac:dyDescent="0.2">
      <c r="A7" s="222"/>
      <c r="B7" s="531"/>
      <c r="C7" s="531"/>
      <c r="D7" s="288"/>
      <c r="E7" s="52"/>
      <c r="F7" s="319"/>
    </row>
    <row r="8" spans="1:7" x14ac:dyDescent="0.2">
      <c r="A8" s="232"/>
      <c r="B8" s="532"/>
      <c r="C8" s="532"/>
      <c r="D8" s="16"/>
      <c r="E8" s="10"/>
    </row>
    <row r="9" spans="1:7" x14ac:dyDescent="0.2">
      <c r="A9" s="17"/>
      <c r="B9" s="189">
        <v>1</v>
      </c>
      <c r="C9" s="179" t="s">
        <v>162</v>
      </c>
      <c r="D9" s="8"/>
      <c r="E9" s="286" t="s">
        <v>458</v>
      </c>
      <c r="F9" s="552" t="s">
        <v>459</v>
      </c>
      <c r="G9" s="39"/>
    </row>
    <row r="10" spans="1:7" x14ac:dyDescent="0.2">
      <c r="A10" s="17"/>
      <c r="B10" s="189"/>
      <c r="C10" s="179" t="s">
        <v>11</v>
      </c>
      <c r="D10" s="8" t="s">
        <v>163</v>
      </c>
      <c r="E10" s="286" t="s">
        <v>458</v>
      </c>
      <c r="F10" s="552" t="s">
        <v>459</v>
      </c>
      <c r="G10" s="39"/>
    </row>
    <row r="11" spans="1:7" x14ac:dyDescent="0.2">
      <c r="A11" s="17"/>
      <c r="B11" s="189"/>
      <c r="C11" s="179"/>
      <c r="D11" s="8" t="s">
        <v>164</v>
      </c>
      <c r="E11" s="286" t="s">
        <v>458</v>
      </c>
      <c r="F11" s="552" t="s">
        <v>459</v>
      </c>
      <c r="G11" s="39"/>
    </row>
    <row r="12" spans="1:7" x14ac:dyDescent="0.2">
      <c r="A12" s="17"/>
      <c r="B12" s="189">
        <v>2</v>
      </c>
      <c r="C12" s="179" t="s">
        <v>165</v>
      </c>
      <c r="D12" s="8"/>
      <c r="E12" s="286" t="s">
        <v>203</v>
      </c>
      <c r="F12" s="552" t="s">
        <v>17</v>
      </c>
      <c r="G12" s="39"/>
    </row>
    <row r="13" spans="1:7" x14ac:dyDescent="0.2">
      <c r="A13" s="17"/>
      <c r="B13" s="189"/>
      <c r="C13" s="179" t="s">
        <v>11</v>
      </c>
      <c r="D13" s="8" t="s">
        <v>166</v>
      </c>
      <c r="E13" s="286" t="s">
        <v>203</v>
      </c>
      <c r="F13" s="552" t="s">
        <v>17</v>
      </c>
      <c r="G13" s="39"/>
    </row>
    <row r="14" spans="1:7" x14ac:dyDescent="0.2">
      <c r="A14" s="17"/>
      <c r="B14" s="189">
        <v>3</v>
      </c>
      <c r="C14" s="179" t="s">
        <v>167</v>
      </c>
      <c r="D14" s="8"/>
      <c r="E14" s="286" t="s">
        <v>458</v>
      </c>
      <c r="F14" s="552" t="s">
        <v>459</v>
      </c>
      <c r="G14" s="39"/>
    </row>
    <row r="15" spans="1:7" x14ac:dyDescent="0.2">
      <c r="A15" s="17"/>
      <c r="B15" s="189"/>
      <c r="C15" s="179" t="s">
        <v>11</v>
      </c>
      <c r="D15" s="8" t="s">
        <v>168</v>
      </c>
      <c r="E15" s="286" t="s">
        <v>458</v>
      </c>
      <c r="F15" s="552" t="s">
        <v>459</v>
      </c>
      <c r="G15" s="39"/>
    </row>
    <row r="16" spans="1:7" x14ac:dyDescent="0.2">
      <c r="A16" s="17"/>
      <c r="B16" s="189"/>
      <c r="C16" s="179"/>
      <c r="D16" s="8" t="s">
        <v>169</v>
      </c>
      <c r="E16" s="286" t="s">
        <v>203</v>
      </c>
      <c r="F16" s="552"/>
      <c r="G16" s="39"/>
    </row>
    <row r="17" spans="1:7" x14ac:dyDescent="0.2">
      <c r="A17" s="17"/>
      <c r="B17" s="189"/>
      <c r="C17" s="179"/>
      <c r="D17" s="8" t="s">
        <v>170</v>
      </c>
      <c r="E17" s="286" t="s">
        <v>203</v>
      </c>
      <c r="F17" s="552" t="s">
        <v>17</v>
      </c>
      <c r="G17" s="39"/>
    </row>
    <row r="18" spans="1:7" x14ac:dyDescent="0.2">
      <c r="A18" s="17"/>
      <c r="B18" s="189">
        <v>4</v>
      </c>
      <c r="C18" s="179" t="s">
        <v>171</v>
      </c>
      <c r="D18" s="8"/>
      <c r="E18" s="286" t="s">
        <v>203</v>
      </c>
      <c r="F18" s="552" t="s">
        <v>17</v>
      </c>
      <c r="G18" s="39"/>
    </row>
    <row r="19" spans="1:7" x14ac:dyDescent="0.2">
      <c r="A19" s="17"/>
      <c r="B19" s="189">
        <v>5</v>
      </c>
      <c r="C19" s="179" t="s">
        <v>172</v>
      </c>
      <c r="D19" s="8"/>
      <c r="E19" s="286" t="s">
        <v>203</v>
      </c>
      <c r="F19" s="552" t="s">
        <v>17</v>
      </c>
      <c r="G19" s="39"/>
    </row>
    <row r="20" spans="1:7" x14ac:dyDescent="0.2">
      <c r="A20" s="17"/>
      <c r="B20" s="189">
        <v>6</v>
      </c>
      <c r="C20" s="179" t="s">
        <v>233</v>
      </c>
      <c r="D20" s="8"/>
      <c r="E20" s="286"/>
      <c r="F20" s="552" t="s">
        <v>17</v>
      </c>
      <c r="G20" s="39"/>
    </row>
    <row r="21" spans="1:7" x14ac:dyDescent="0.2">
      <c r="A21" s="17"/>
      <c r="B21" s="189"/>
      <c r="C21" s="179" t="s">
        <v>234</v>
      </c>
      <c r="D21" s="8"/>
      <c r="E21" s="286" t="s">
        <v>458</v>
      </c>
      <c r="F21" s="552" t="s">
        <v>459</v>
      </c>
      <c r="G21" s="39"/>
    </row>
    <row r="22" spans="1:7" x14ac:dyDescent="0.2">
      <c r="A22" s="17"/>
      <c r="B22" s="189"/>
      <c r="C22" s="179" t="s">
        <v>11</v>
      </c>
      <c r="D22" s="8" t="s">
        <v>173</v>
      </c>
      <c r="E22" s="286" t="s">
        <v>458</v>
      </c>
      <c r="F22" s="552" t="s">
        <v>459</v>
      </c>
      <c r="G22" s="39"/>
    </row>
    <row r="23" spans="1:7" x14ac:dyDescent="0.2">
      <c r="A23" s="17"/>
      <c r="B23" s="189"/>
      <c r="C23" s="179"/>
      <c r="D23" s="8" t="s">
        <v>174</v>
      </c>
      <c r="E23" s="286" t="s">
        <v>203</v>
      </c>
      <c r="F23" s="552" t="s">
        <v>17</v>
      </c>
      <c r="G23" s="39"/>
    </row>
    <row r="24" spans="1:7" x14ac:dyDescent="0.2">
      <c r="A24" s="17"/>
      <c r="B24" s="189"/>
      <c r="C24" s="179"/>
      <c r="D24" s="8" t="s">
        <v>175</v>
      </c>
      <c r="E24" s="286" t="s">
        <v>203</v>
      </c>
      <c r="F24" s="552" t="s">
        <v>17</v>
      </c>
      <c r="G24" s="39"/>
    </row>
    <row r="25" spans="1:7" x14ac:dyDescent="0.2">
      <c r="A25" s="17"/>
      <c r="B25" s="189"/>
      <c r="C25" s="179"/>
      <c r="D25" s="8" t="s">
        <v>176</v>
      </c>
      <c r="E25" s="286" t="s">
        <v>203</v>
      </c>
      <c r="F25" s="552" t="s">
        <v>17</v>
      </c>
      <c r="G25" s="39"/>
    </row>
    <row r="26" spans="1:7" x14ac:dyDescent="0.2">
      <c r="A26" s="17"/>
      <c r="B26" s="189">
        <v>7</v>
      </c>
      <c r="C26" s="179" t="s">
        <v>235</v>
      </c>
      <c r="D26" s="8"/>
      <c r="E26" s="60" t="s">
        <v>17</v>
      </c>
      <c r="F26" s="552" t="s">
        <v>17</v>
      </c>
      <c r="G26" s="39"/>
    </row>
    <row r="27" spans="1:7" x14ac:dyDescent="0.2">
      <c r="A27" s="17"/>
      <c r="B27" s="189"/>
      <c r="C27" s="179" t="s">
        <v>236</v>
      </c>
      <c r="D27" s="8"/>
      <c r="E27" s="286" t="s">
        <v>458</v>
      </c>
      <c r="F27" s="552" t="s">
        <v>459</v>
      </c>
      <c r="G27" s="39"/>
    </row>
    <row r="28" spans="1:7" x14ac:dyDescent="0.2">
      <c r="A28" s="17"/>
      <c r="B28" s="189"/>
      <c r="C28" s="179" t="s">
        <v>11</v>
      </c>
      <c r="D28" s="8" t="s">
        <v>177</v>
      </c>
      <c r="E28" s="286" t="s">
        <v>203</v>
      </c>
      <c r="F28" s="552"/>
      <c r="G28" s="39"/>
    </row>
    <row r="29" spans="1:7" x14ac:dyDescent="0.2">
      <c r="A29" s="17"/>
      <c r="B29" s="189">
        <v>8</v>
      </c>
      <c r="C29" s="179" t="s">
        <v>237</v>
      </c>
      <c r="D29" s="8"/>
      <c r="E29" s="60" t="s">
        <v>17</v>
      </c>
      <c r="F29" s="552" t="s">
        <v>17</v>
      </c>
      <c r="G29" s="39"/>
    </row>
    <row r="30" spans="1:7" x14ac:dyDescent="0.2">
      <c r="A30" s="17"/>
      <c r="B30" s="189"/>
      <c r="C30" s="179" t="s">
        <v>238</v>
      </c>
      <c r="D30" s="8"/>
      <c r="E30" s="286" t="s">
        <v>203</v>
      </c>
      <c r="F30" s="552" t="s">
        <v>17</v>
      </c>
      <c r="G30" s="39"/>
    </row>
    <row r="31" spans="1:7" x14ac:dyDescent="0.2">
      <c r="A31" s="17"/>
      <c r="B31" s="189">
        <v>9</v>
      </c>
      <c r="C31" s="179" t="s">
        <v>178</v>
      </c>
      <c r="D31" s="8"/>
      <c r="E31" s="286" t="s">
        <v>458</v>
      </c>
      <c r="F31" s="552" t="s">
        <v>459</v>
      </c>
      <c r="G31" s="39"/>
    </row>
    <row r="32" spans="1:7" x14ac:dyDescent="0.2">
      <c r="A32" s="17"/>
      <c r="B32" s="189">
        <v>10</v>
      </c>
      <c r="C32" s="179" t="s">
        <v>179</v>
      </c>
      <c r="D32" s="8"/>
      <c r="E32" s="286" t="s">
        <v>203</v>
      </c>
      <c r="F32" s="552"/>
      <c r="G32" s="39"/>
    </row>
    <row r="33" spans="1:7" x14ac:dyDescent="0.2">
      <c r="A33" s="17"/>
      <c r="B33" s="189">
        <v>11</v>
      </c>
      <c r="C33" s="179" t="s">
        <v>180</v>
      </c>
      <c r="D33" s="8"/>
      <c r="E33" s="286" t="s">
        <v>458</v>
      </c>
      <c r="F33" s="552" t="s">
        <v>459</v>
      </c>
      <c r="G33" s="39"/>
    </row>
    <row r="34" spans="1:7" x14ac:dyDescent="0.2">
      <c r="A34" s="17"/>
      <c r="B34" s="189">
        <v>12</v>
      </c>
      <c r="C34" s="179" t="s">
        <v>181</v>
      </c>
      <c r="D34" s="8"/>
      <c r="E34" s="286" t="s">
        <v>203</v>
      </c>
      <c r="F34" s="552" t="s">
        <v>17</v>
      </c>
      <c r="G34" s="39"/>
    </row>
    <row r="35" spans="1:7" x14ac:dyDescent="0.2">
      <c r="A35" s="17"/>
      <c r="B35" s="189">
        <v>13</v>
      </c>
      <c r="C35" s="179" t="s">
        <v>182</v>
      </c>
      <c r="D35" s="8"/>
      <c r="E35" s="286" t="s">
        <v>203</v>
      </c>
      <c r="F35" s="552" t="s">
        <v>17</v>
      </c>
      <c r="G35" s="39"/>
    </row>
    <row r="36" spans="1:7" x14ac:dyDescent="0.2">
      <c r="A36" s="17"/>
      <c r="B36" s="189">
        <v>14</v>
      </c>
      <c r="C36" s="179" t="s">
        <v>183</v>
      </c>
      <c r="D36" s="8"/>
      <c r="E36" s="286" t="s">
        <v>203</v>
      </c>
      <c r="F36" s="552" t="s">
        <v>17</v>
      </c>
      <c r="G36" s="39"/>
    </row>
    <row r="37" spans="1:7" x14ac:dyDescent="0.2">
      <c r="A37" s="17"/>
      <c r="B37" s="189">
        <v>15</v>
      </c>
      <c r="C37" s="179" t="s">
        <v>184</v>
      </c>
      <c r="D37" s="8"/>
      <c r="E37" s="286" t="s">
        <v>203</v>
      </c>
      <c r="F37" s="552" t="s">
        <v>17</v>
      </c>
      <c r="G37" s="39"/>
    </row>
    <row r="38" spans="1:7" x14ac:dyDescent="0.2">
      <c r="A38" s="17"/>
      <c r="B38" s="189">
        <v>16</v>
      </c>
      <c r="C38" s="179" t="s">
        <v>185</v>
      </c>
      <c r="D38" s="8"/>
      <c r="E38" s="286" t="s">
        <v>203</v>
      </c>
      <c r="F38" s="552" t="s">
        <v>17</v>
      </c>
      <c r="G38" s="39"/>
    </row>
    <row r="39" spans="1:7" x14ac:dyDescent="0.2">
      <c r="A39" s="534"/>
      <c r="B39" s="189">
        <v>17</v>
      </c>
      <c r="C39" s="179" t="s">
        <v>186</v>
      </c>
      <c r="D39" s="187"/>
      <c r="E39" s="286" t="s">
        <v>203</v>
      </c>
      <c r="F39" s="552" t="s">
        <v>17</v>
      </c>
      <c r="G39" s="535"/>
    </row>
    <row r="40" spans="1:7" x14ac:dyDescent="0.2">
      <c r="A40" s="534"/>
      <c r="B40" s="189">
        <v>18</v>
      </c>
      <c r="C40" s="179" t="s">
        <v>187</v>
      </c>
      <c r="D40" s="8"/>
      <c r="E40" s="286" t="s">
        <v>458</v>
      </c>
      <c r="F40" s="552" t="s">
        <v>459</v>
      </c>
      <c r="G40" s="535"/>
    </row>
    <row r="41" spans="1:7" x14ac:dyDescent="0.2">
      <c r="A41" s="17"/>
      <c r="B41" s="189">
        <v>19</v>
      </c>
      <c r="C41" s="189" t="s">
        <v>188</v>
      </c>
      <c r="D41" s="8"/>
      <c r="E41" s="286" t="s">
        <v>458</v>
      </c>
      <c r="F41" s="552" t="s">
        <v>459</v>
      </c>
      <c r="G41" s="39"/>
    </row>
    <row r="42" spans="1:7" x14ac:dyDescent="0.2">
      <c r="A42" s="534"/>
      <c r="B42" s="189"/>
      <c r="C42" s="179" t="s">
        <v>11</v>
      </c>
      <c r="D42" s="8" t="s">
        <v>189</v>
      </c>
      <c r="E42" s="286" t="s">
        <v>203</v>
      </c>
      <c r="F42" s="552" t="s">
        <v>17</v>
      </c>
      <c r="G42" s="535"/>
    </row>
    <row r="43" spans="1:7" x14ac:dyDescent="0.2">
      <c r="A43" s="534"/>
      <c r="B43" s="189"/>
      <c r="C43" s="179"/>
      <c r="D43" s="8" t="s">
        <v>190</v>
      </c>
      <c r="E43" s="286" t="s">
        <v>203</v>
      </c>
      <c r="F43" s="552" t="s">
        <v>17</v>
      </c>
      <c r="G43" s="535"/>
    </row>
    <row r="44" spans="1:7" x14ac:dyDescent="0.2">
      <c r="A44" s="17"/>
      <c r="B44" s="189"/>
      <c r="C44" s="7"/>
      <c r="D44" s="8" t="s">
        <v>191</v>
      </c>
      <c r="E44" s="286" t="s">
        <v>458</v>
      </c>
      <c r="F44" s="552" t="s">
        <v>459</v>
      </c>
      <c r="G44" s="39"/>
    </row>
    <row r="45" spans="1:7" x14ac:dyDescent="0.2">
      <c r="A45" s="17"/>
      <c r="B45" s="189">
        <v>20</v>
      </c>
      <c r="C45" s="189" t="s">
        <v>192</v>
      </c>
      <c r="D45" s="8"/>
      <c r="E45" s="286" t="s">
        <v>203</v>
      </c>
      <c r="F45" s="552" t="s">
        <v>17</v>
      </c>
      <c r="G45" s="39"/>
    </row>
    <row r="46" spans="1:7" ht="21" customHeight="1" x14ac:dyDescent="0.2">
      <c r="A46" s="534"/>
      <c r="B46" s="247" t="s">
        <v>460</v>
      </c>
      <c r="C46" s="247"/>
      <c r="D46" s="48"/>
      <c r="E46" s="286">
        <v>614.38099999999997</v>
      </c>
      <c r="F46" s="181"/>
    </row>
    <row r="47" spans="1:7" ht="14.25" x14ac:dyDescent="0.2">
      <c r="A47" s="22"/>
      <c r="B47" s="251" t="s">
        <v>461</v>
      </c>
      <c r="C47" s="251"/>
      <c r="D47" s="197"/>
      <c r="E47" s="198">
        <v>685.255</v>
      </c>
      <c r="F47" s="181"/>
    </row>
    <row r="48" spans="1:7" s="17" customFormat="1" ht="11.25" x14ac:dyDescent="0.2">
      <c r="A48" s="552" t="s">
        <v>459</v>
      </c>
      <c r="B48" s="7" t="s">
        <v>462</v>
      </c>
      <c r="C48" s="7"/>
      <c r="D48" s="8"/>
      <c r="E48" s="10"/>
      <c r="F48" s="553"/>
    </row>
    <row r="49" spans="1:6" ht="54.75" customHeight="1" x14ac:dyDescent="0.2">
      <c r="A49" s="786" t="s">
        <v>208</v>
      </c>
      <c r="B49" s="786"/>
      <c r="C49" s="786"/>
      <c r="D49" s="786"/>
      <c r="E49" s="786"/>
      <c r="F49" s="786"/>
    </row>
    <row r="50" spans="1:6" ht="42.75" customHeight="1" x14ac:dyDescent="0.2">
      <c r="A50" s="787" t="s">
        <v>760</v>
      </c>
      <c r="B50" s="787"/>
      <c r="C50" s="787"/>
      <c r="D50" s="787"/>
      <c r="E50" s="787"/>
      <c r="F50" s="787"/>
    </row>
    <row r="71" spans="1:31" s="167" customFormat="1" ht="10.5" customHeight="1" x14ac:dyDescent="0.2">
      <c r="A71" s="205"/>
      <c r="B71" s="543"/>
      <c r="C71" s="543"/>
      <c r="D71" s="322"/>
      <c r="E71" s="4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</row>
    <row r="72" spans="1:31" s="167" customFormat="1" hidden="1" x14ac:dyDescent="0.2">
      <c r="A72" s="205"/>
      <c r="B72" s="543"/>
      <c r="C72" s="543"/>
      <c r="D72" s="322"/>
      <c r="E72" s="4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</row>
    <row r="73" spans="1:31" s="167" customFormat="1" hidden="1" x14ac:dyDescent="0.2">
      <c r="A73" s="205"/>
      <c r="B73" s="543"/>
      <c r="C73" s="543"/>
      <c r="D73" s="322"/>
      <c r="E73" s="4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</row>
    <row r="74" spans="1:31" s="167" customFormat="1" hidden="1" x14ac:dyDescent="0.2">
      <c r="A74" s="205"/>
      <c r="B74" s="543"/>
      <c r="C74" s="543"/>
      <c r="D74" s="322"/>
      <c r="E74" s="4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</row>
    <row r="75" spans="1:31" s="167" customFormat="1" hidden="1" x14ac:dyDescent="0.2">
      <c r="A75" s="205"/>
      <c r="B75" s="543"/>
      <c r="C75" s="543"/>
      <c r="D75" s="322"/>
      <c r="E75" s="4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</row>
    <row r="76" spans="1:31" s="167" customFormat="1" hidden="1" x14ac:dyDescent="0.2">
      <c r="A76" s="205"/>
      <c r="B76" s="543"/>
      <c r="C76" s="543"/>
      <c r="D76" s="322"/>
      <c r="E76" s="4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</row>
    <row r="77" spans="1:31" s="167" customFormat="1" hidden="1" x14ac:dyDescent="0.2">
      <c r="A77" s="205"/>
      <c r="B77" s="543"/>
      <c r="C77" s="543"/>
      <c r="D77" s="322"/>
      <c r="E77" s="4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</row>
    <row r="78" spans="1:31" s="167" customFormat="1" hidden="1" x14ac:dyDescent="0.2">
      <c r="A78" s="205"/>
      <c r="B78" s="543"/>
      <c r="C78" s="543"/>
      <c r="D78" s="322"/>
      <c r="E78" s="4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</row>
    <row r="79" spans="1:31" s="167" customFormat="1" hidden="1" x14ac:dyDescent="0.2">
      <c r="A79" s="205"/>
      <c r="B79" s="543"/>
      <c r="C79" s="543"/>
      <c r="D79" s="322"/>
      <c r="E79" s="4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</row>
    <row r="80" spans="1:31" s="167" customFormat="1" hidden="1" x14ac:dyDescent="0.2">
      <c r="A80" s="205"/>
      <c r="B80" s="543"/>
      <c r="C80" s="543"/>
      <c r="D80" s="322"/>
      <c r="E80" s="4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</row>
    <row r="81" spans="1:31" s="167" customFormat="1" hidden="1" x14ac:dyDescent="0.2">
      <c r="A81" s="205"/>
      <c r="B81" s="543"/>
      <c r="C81" s="543"/>
      <c r="D81" s="322"/>
      <c r="E81" s="4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</row>
    <row r="82" spans="1:31" s="167" customFormat="1" hidden="1" x14ac:dyDescent="0.2">
      <c r="A82" s="205"/>
      <c r="B82" s="543"/>
      <c r="C82" s="543"/>
      <c r="D82" s="322"/>
      <c r="E82" s="4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</row>
    <row r="83" spans="1:31" s="167" customFormat="1" hidden="1" x14ac:dyDescent="0.2">
      <c r="A83" s="205"/>
      <c r="B83" s="543"/>
      <c r="C83" s="543"/>
      <c r="D83" s="322"/>
      <c r="E83" s="4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</row>
    <row r="84" spans="1:31" s="167" customFormat="1" hidden="1" x14ac:dyDescent="0.2">
      <c r="A84" s="205"/>
      <c r="B84" s="543"/>
      <c r="C84" s="543"/>
      <c r="D84" s="322"/>
      <c r="E84" s="4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</row>
    <row r="85" spans="1:31" s="167" customFormat="1" hidden="1" x14ac:dyDescent="0.2">
      <c r="A85" s="205"/>
      <c r="B85" s="543"/>
      <c r="C85" s="543"/>
      <c r="D85" s="322"/>
      <c r="E85" s="4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</row>
  </sheetData>
  <mergeCells count="4">
    <mergeCell ref="A2:F2"/>
    <mergeCell ref="A3:F3"/>
    <mergeCell ref="A49:F49"/>
    <mergeCell ref="A50:F50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8943-BF27-4F6A-8416-E8C41565726E}">
  <dimension ref="A1:M199"/>
  <sheetViews>
    <sheetView showGridLines="0" zoomScale="90" zoomScaleNormal="90" zoomScaleSheetLayoutView="100" workbookViewId="0"/>
  </sheetViews>
  <sheetFormatPr defaultColWidth="9.140625" defaultRowHeight="12.75" x14ac:dyDescent="0.2"/>
  <cols>
    <col min="1" max="1" width="10.42578125" style="321" customWidth="1"/>
    <col min="2" max="2" width="88.28515625" style="321" customWidth="1"/>
    <col min="3" max="16384" width="9.140625" style="321"/>
  </cols>
  <sheetData>
    <row r="1" spans="1:4" ht="12.75" customHeight="1" x14ac:dyDescent="0.2">
      <c r="A1" s="19" t="s">
        <v>259</v>
      </c>
      <c r="D1" s="19" t="s">
        <v>260</v>
      </c>
    </row>
    <row r="2" spans="1:4" s="153" customFormat="1" ht="12" x14ac:dyDescent="0.2">
      <c r="A2" s="263"/>
      <c r="B2" s="263"/>
      <c r="D2" s="153" t="s">
        <v>261</v>
      </c>
    </row>
    <row r="3" spans="1:4" s="153" customFormat="1" x14ac:dyDescent="0.2">
      <c r="A3" s="263"/>
      <c r="B3" s="332" t="s">
        <v>138</v>
      </c>
      <c r="D3" s="153" t="s">
        <v>262</v>
      </c>
    </row>
    <row r="4" spans="1:4" s="155" customFormat="1" x14ac:dyDescent="0.2">
      <c r="A4" s="333"/>
      <c r="B4" s="334" t="s">
        <v>139</v>
      </c>
      <c r="D4" s="155" t="s">
        <v>263</v>
      </c>
    </row>
    <row r="5" spans="1:4" s="153" customFormat="1" ht="12" x14ac:dyDescent="0.2">
      <c r="A5" s="263"/>
      <c r="B5" s="263"/>
      <c r="D5" s="153" t="s">
        <v>264</v>
      </c>
    </row>
    <row r="6" spans="1:4" s="153" customFormat="1" x14ac:dyDescent="0.2">
      <c r="A6" s="263"/>
      <c r="B6" s="335" t="s">
        <v>758</v>
      </c>
      <c r="D6" s="153" t="s">
        <v>265</v>
      </c>
    </row>
    <row r="7" spans="1:4" s="153" customFormat="1" x14ac:dyDescent="0.2">
      <c r="A7" s="263"/>
      <c r="B7" s="336" t="s">
        <v>759</v>
      </c>
    </row>
    <row r="8" spans="1:4" s="153" customFormat="1" ht="12" x14ac:dyDescent="0.2">
      <c r="A8" s="263"/>
      <c r="B8" s="263"/>
      <c r="D8" s="184" t="s">
        <v>266</v>
      </c>
    </row>
    <row r="9" spans="1:4" s="153" customFormat="1" x14ac:dyDescent="0.2">
      <c r="A9" s="332" t="s">
        <v>282</v>
      </c>
      <c r="B9" s="332" t="s">
        <v>283</v>
      </c>
      <c r="D9" s="153" t="s">
        <v>267</v>
      </c>
    </row>
    <row r="10" spans="1:4" s="155" customFormat="1" x14ac:dyDescent="0.2">
      <c r="A10" s="334" t="s">
        <v>711</v>
      </c>
      <c r="B10" s="334" t="s">
        <v>284</v>
      </c>
      <c r="D10" s="153" t="s">
        <v>268</v>
      </c>
    </row>
    <row r="11" spans="1:4" s="153" customFormat="1" ht="12" x14ac:dyDescent="0.2">
      <c r="A11" s="263"/>
      <c r="B11" s="263"/>
      <c r="D11" s="153" t="s">
        <v>269</v>
      </c>
    </row>
    <row r="12" spans="1:4" s="153" customFormat="1" ht="26.25" customHeight="1" x14ac:dyDescent="0.2">
      <c r="A12" s="332" t="s">
        <v>10</v>
      </c>
      <c r="B12" s="337" t="s">
        <v>712</v>
      </c>
    </row>
    <row r="13" spans="1:4" s="339" customFormat="1" ht="25.5" customHeight="1" x14ac:dyDescent="0.2">
      <c r="A13" s="334" t="s">
        <v>713</v>
      </c>
      <c r="B13" s="338" t="s">
        <v>302</v>
      </c>
    </row>
    <row r="14" spans="1:4" s="153" customFormat="1" ht="12" x14ac:dyDescent="0.2">
      <c r="A14" s="263"/>
      <c r="B14" s="339"/>
    </row>
    <row r="15" spans="1:4" s="153" customFormat="1" x14ac:dyDescent="0.2">
      <c r="A15" s="332" t="s">
        <v>14</v>
      </c>
      <c r="B15" s="332" t="s">
        <v>714</v>
      </c>
    </row>
    <row r="16" spans="1:4" s="155" customFormat="1" x14ac:dyDescent="0.2">
      <c r="A16" s="334" t="s">
        <v>715</v>
      </c>
      <c r="B16" s="334" t="s">
        <v>310</v>
      </c>
    </row>
    <row r="17" spans="1:2" s="153" customFormat="1" ht="12" x14ac:dyDescent="0.2">
      <c r="A17" s="263"/>
      <c r="B17" s="263"/>
    </row>
    <row r="18" spans="1:2" s="153" customFormat="1" x14ac:dyDescent="0.2">
      <c r="A18" s="332" t="s">
        <v>15</v>
      </c>
      <c r="B18" s="332" t="s">
        <v>317</v>
      </c>
    </row>
    <row r="19" spans="1:2" s="153" customFormat="1" x14ac:dyDescent="0.2">
      <c r="A19" s="334" t="s">
        <v>716</v>
      </c>
      <c r="B19" s="334" t="s">
        <v>318</v>
      </c>
    </row>
    <row r="20" spans="1:2" s="153" customFormat="1" ht="12" x14ac:dyDescent="0.2">
      <c r="A20" s="263"/>
      <c r="B20" s="263"/>
    </row>
    <row r="21" spans="1:2" s="153" customFormat="1" x14ac:dyDescent="0.2">
      <c r="A21" s="335" t="s">
        <v>252</v>
      </c>
      <c r="B21" s="335" t="s">
        <v>270</v>
      </c>
    </row>
    <row r="22" spans="1:2" s="153" customFormat="1" x14ac:dyDescent="0.2">
      <c r="A22" s="336" t="s">
        <v>271</v>
      </c>
      <c r="B22" s="336" t="s">
        <v>272</v>
      </c>
    </row>
    <row r="23" spans="1:2" s="153" customFormat="1" ht="12" x14ac:dyDescent="0.2">
      <c r="A23" s="263"/>
      <c r="B23" s="263"/>
    </row>
    <row r="24" spans="1:2" x14ac:dyDescent="0.2">
      <c r="A24" s="335" t="s">
        <v>4</v>
      </c>
      <c r="B24" s="335" t="s">
        <v>717</v>
      </c>
    </row>
    <row r="25" spans="1:2" s="340" customFormat="1" x14ac:dyDescent="0.2">
      <c r="A25" s="336" t="s">
        <v>718</v>
      </c>
      <c r="B25" s="336" t="s">
        <v>332</v>
      </c>
    </row>
    <row r="26" spans="1:2" s="153" customFormat="1" ht="12" x14ac:dyDescent="0.2">
      <c r="A26" s="263"/>
      <c r="B26" s="263"/>
    </row>
    <row r="27" spans="1:2" s="339" customFormat="1" ht="24.75" customHeight="1" x14ac:dyDescent="0.2">
      <c r="A27" s="341" t="s">
        <v>8</v>
      </c>
      <c r="B27" s="342" t="s">
        <v>719</v>
      </c>
    </row>
    <row r="28" spans="1:2" s="345" customFormat="1" ht="29.25" customHeight="1" x14ac:dyDescent="0.2">
      <c r="A28" s="343" t="s">
        <v>273</v>
      </c>
      <c r="B28" s="344" t="s">
        <v>337</v>
      </c>
    </row>
    <row r="29" spans="1:2" s="153" customFormat="1" x14ac:dyDescent="0.2">
      <c r="A29" s="346"/>
      <c r="B29" s="346"/>
    </row>
    <row r="30" spans="1:2" x14ac:dyDescent="0.2">
      <c r="A30" s="335" t="s">
        <v>9</v>
      </c>
      <c r="B30" s="335" t="s">
        <v>720</v>
      </c>
    </row>
    <row r="31" spans="1:2" x14ac:dyDescent="0.2">
      <c r="A31" s="336" t="s">
        <v>721</v>
      </c>
      <c r="B31" s="336" t="s">
        <v>342</v>
      </c>
    </row>
    <row r="32" spans="1:2" s="153" customFormat="1" ht="12" x14ac:dyDescent="0.2">
      <c r="A32" s="263"/>
      <c r="B32" s="263"/>
    </row>
    <row r="33" spans="1:13" s="153" customFormat="1" ht="25.5" customHeight="1" x14ac:dyDescent="0.2">
      <c r="A33" s="332" t="s">
        <v>345</v>
      </c>
      <c r="B33" s="347" t="s">
        <v>722</v>
      </c>
    </row>
    <row r="34" spans="1:13" s="153" customFormat="1" ht="25.5" customHeight="1" x14ac:dyDescent="0.2">
      <c r="A34" s="334" t="s">
        <v>723</v>
      </c>
      <c r="B34" s="338" t="s">
        <v>348</v>
      </c>
    </row>
    <row r="35" spans="1:13" s="153" customFormat="1" ht="12" x14ac:dyDescent="0.2">
      <c r="A35" s="263"/>
      <c r="B35" s="263"/>
    </row>
    <row r="36" spans="1:13" s="350" customFormat="1" ht="25.5" customHeight="1" x14ac:dyDescent="0.2">
      <c r="A36" s="347" t="s">
        <v>398</v>
      </c>
      <c r="B36" s="348" t="s">
        <v>724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</row>
    <row r="37" spans="1:13" s="328" customFormat="1" ht="25.5" customHeight="1" x14ac:dyDescent="0.2">
      <c r="A37" s="338" t="s">
        <v>725</v>
      </c>
      <c r="B37" s="351" t="s">
        <v>401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</row>
    <row r="38" spans="1:13" s="153" customFormat="1" ht="12" x14ac:dyDescent="0.2">
      <c r="A38" s="263"/>
      <c r="B38" s="263"/>
    </row>
    <row r="39" spans="1:13" s="153" customFormat="1" ht="25.5" x14ac:dyDescent="0.2">
      <c r="A39" s="332" t="s">
        <v>403</v>
      </c>
      <c r="B39" s="348" t="s">
        <v>726</v>
      </c>
      <c r="C39" s="35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155" customFormat="1" ht="25.5" customHeight="1" x14ac:dyDescent="0.2">
      <c r="A40" s="334" t="s">
        <v>727</v>
      </c>
      <c r="B40" s="351" t="s">
        <v>406</v>
      </c>
      <c r="C40" s="354"/>
      <c r="D40" s="219"/>
      <c r="E40" s="219"/>
      <c r="F40" s="219"/>
      <c r="G40" s="219"/>
      <c r="H40" s="219"/>
      <c r="I40" s="219"/>
      <c r="J40" s="219"/>
      <c r="K40" s="219"/>
      <c r="L40" s="219"/>
      <c r="M40" s="219"/>
    </row>
    <row r="41" spans="1:13" s="153" customFormat="1" ht="12" x14ac:dyDescent="0.2">
      <c r="A41" s="263"/>
      <c r="B41" s="263"/>
    </row>
    <row r="42" spans="1:13" s="153" customFormat="1" ht="25.5" x14ac:dyDescent="0.2">
      <c r="A42" s="332" t="s">
        <v>433</v>
      </c>
      <c r="B42" s="347" t="s">
        <v>728</v>
      </c>
    </row>
    <row r="43" spans="1:13" s="155" customFormat="1" ht="25.5" x14ac:dyDescent="0.2">
      <c r="A43" s="334" t="s">
        <v>729</v>
      </c>
      <c r="B43" s="338" t="s">
        <v>436</v>
      </c>
    </row>
    <row r="44" spans="1:13" s="153" customFormat="1" ht="12" x14ac:dyDescent="0.2">
      <c r="A44" s="263"/>
      <c r="B44" s="263"/>
    </row>
    <row r="45" spans="1:13" s="153" customFormat="1" ht="25.5" x14ac:dyDescent="0.2">
      <c r="A45" s="332" t="s">
        <v>140</v>
      </c>
      <c r="B45" s="347" t="s">
        <v>198</v>
      </c>
    </row>
    <row r="46" spans="1:13" s="155" customFormat="1" ht="25.5" x14ac:dyDescent="0.2">
      <c r="A46" s="334" t="s">
        <v>730</v>
      </c>
      <c r="B46" s="338" t="s">
        <v>197</v>
      </c>
    </row>
    <row r="47" spans="1:13" s="153" customFormat="1" ht="12" x14ac:dyDescent="0.2">
      <c r="A47" s="263"/>
      <c r="B47" s="263"/>
    </row>
    <row r="48" spans="1:13" s="350" customFormat="1" ht="12" customHeight="1" x14ac:dyDescent="0.2">
      <c r="A48" s="347" t="s">
        <v>209</v>
      </c>
      <c r="B48" s="347" t="s">
        <v>223</v>
      </c>
    </row>
    <row r="49" spans="1:10" s="350" customFormat="1" ht="12" customHeight="1" x14ac:dyDescent="0.2">
      <c r="A49" s="338" t="s">
        <v>731</v>
      </c>
      <c r="B49" s="338" t="s">
        <v>224</v>
      </c>
    </row>
    <row r="50" spans="1:10" s="153" customFormat="1" ht="12" x14ac:dyDescent="0.2">
      <c r="A50" s="263"/>
      <c r="B50" s="339"/>
    </row>
    <row r="51" spans="1:10" s="350" customFormat="1" ht="25.5" customHeight="1" x14ac:dyDescent="0.2">
      <c r="A51" s="347" t="s">
        <v>438</v>
      </c>
      <c r="B51" s="347" t="s">
        <v>732</v>
      </c>
    </row>
    <row r="52" spans="1:10" s="263" customFormat="1" ht="25.5" customHeight="1" x14ac:dyDescent="0.2">
      <c r="A52" s="334" t="s">
        <v>733</v>
      </c>
      <c r="B52" s="338" t="s">
        <v>441</v>
      </c>
    </row>
    <row r="53" spans="1:10" s="153" customFormat="1" ht="12" x14ac:dyDescent="0.2">
      <c r="A53" s="263"/>
      <c r="B53" s="263"/>
    </row>
    <row r="54" spans="1:10" s="153" customFormat="1" ht="25.5" customHeight="1" x14ac:dyDescent="0.2">
      <c r="A54" s="332" t="s">
        <v>450</v>
      </c>
      <c r="B54" s="347" t="s">
        <v>734</v>
      </c>
    </row>
    <row r="55" spans="1:10" s="153" customFormat="1" ht="25.5" customHeight="1" x14ac:dyDescent="0.2">
      <c r="A55" s="334" t="s">
        <v>735</v>
      </c>
      <c r="B55" s="338" t="s">
        <v>453</v>
      </c>
    </row>
    <row r="56" spans="1:10" s="153" customFormat="1" ht="12" x14ac:dyDescent="0.2">
      <c r="A56" s="263"/>
      <c r="B56" s="263"/>
    </row>
    <row r="57" spans="1:10" s="153" customFormat="1" ht="25.5" customHeight="1" x14ac:dyDescent="0.2">
      <c r="A57" s="355" t="s">
        <v>274</v>
      </c>
      <c r="B57" s="356" t="s">
        <v>275</v>
      </c>
      <c r="C57" s="321"/>
      <c r="D57" s="321"/>
      <c r="E57" s="321"/>
      <c r="F57" s="321"/>
      <c r="G57" s="321"/>
    </row>
    <row r="58" spans="1:10" s="153" customFormat="1" ht="25.5" customHeight="1" x14ac:dyDescent="0.2">
      <c r="A58" s="357" t="s">
        <v>736</v>
      </c>
      <c r="B58" s="358" t="s">
        <v>276</v>
      </c>
      <c r="C58" s="329"/>
      <c r="D58" s="329"/>
      <c r="E58" s="329"/>
      <c r="F58" s="329"/>
      <c r="G58" s="329"/>
    </row>
    <row r="59" spans="1:10" s="153" customFormat="1" ht="12" x14ac:dyDescent="0.2">
      <c r="A59" s="263"/>
      <c r="B59" s="263"/>
    </row>
    <row r="60" spans="1:10" s="350" customFormat="1" ht="25.5" x14ac:dyDescent="0.2">
      <c r="A60" s="347" t="s">
        <v>226</v>
      </c>
      <c r="B60" s="347" t="s">
        <v>242</v>
      </c>
    </row>
    <row r="61" spans="1:10" s="153" customFormat="1" ht="25.5" customHeight="1" x14ac:dyDescent="0.2">
      <c r="A61" s="334" t="s">
        <v>737</v>
      </c>
      <c r="B61" s="338" t="s">
        <v>243</v>
      </c>
    </row>
    <row r="62" spans="1:10" s="153" customFormat="1" ht="12" x14ac:dyDescent="0.2">
      <c r="A62" s="263"/>
      <c r="B62" s="263"/>
    </row>
    <row r="63" spans="1:10" s="153" customFormat="1" ht="25.5" x14ac:dyDescent="0.2">
      <c r="A63" s="355" t="s">
        <v>245</v>
      </c>
      <c r="B63" s="359" t="s">
        <v>277</v>
      </c>
      <c r="C63" s="325"/>
      <c r="D63" s="326"/>
      <c r="E63" s="326"/>
      <c r="F63" s="326"/>
      <c r="G63" s="326"/>
      <c r="H63" s="326"/>
      <c r="I63" s="326"/>
      <c r="J63" s="326"/>
    </row>
    <row r="64" spans="1:10" s="153" customFormat="1" ht="25.5" customHeight="1" x14ac:dyDescent="0.2">
      <c r="A64" s="357" t="s">
        <v>278</v>
      </c>
      <c r="B64" s="344" t="s">
        <v>279</v>
      </c>
      <c r="C64" s="327"/>
      <c r="D64" s="329"/>
      <c r="E64" s="329"/>
      <c r="F64" s="329"/>
      <c r="G64" s="329"/>
      <c r="H64" s="329"/>
      <c r="I64" s="329"/>
      <c r="J64" s="329"/>
    </row>
    <row r="65" spans="1:3" s="153" customFormat="1" ht="12" x14ac:dyDescent="0.2">
      <c r="A65" s="263"/>
      <c r="B65" s="263"/>
    </row>
    <row r="66" spans="1:3" s="153" customFormat="1" x14ac:dyDescent="0.2">
      <c r="A66" s="332" t="s">
        <v>463</v>
      </c>
      <c r="B66" s="347" t="s">
        <v>464</v>
      </c>
    </row>
    <row r="67" spans="1:3" s="153" customFormat="1" ht="25.5" customHeight="1" x14ac:dyDescent="0.2">
      <c r="A67" s="334" t="s">
        <v>738</v>
      </c>
      <c r="B67" s="338" t="s">
        <v>465</v>
      </c>
      <c r="C67" s="360"/>
    </row>
    <row r="68" spans="1:3" s="153" customFormat="1" ht="12" x14ac:dyDescent="0.2">
      <c r="A68" s="263"/>
      <c r="B68" s="263"/>
    </row>
    <row r="69" spans="1:3" s="350" customFormat="1" ht="25.5" customHeight="1" x14ac:dyDescent="0.2">
      <c r="A69" s="347" t="s">
        <v>485</v>
      </c>
      <c r="B69" s="347" t="s">
        <v>486</v>
      </c>
      <c r="C69" s="361"/>
    </row>
    <row r="70" spans="1:3" s="263" customFormat="1" ht="25.5" customHeight="1" x14ac:dyDescent="0.2">
      <c r="A70" s="334" t="s">
        <v>739</v>
      </c>
      <c r="B70" s="338" t="s">
        <v>487</v>
      </c>
      <c r="C70" s="346"/>
    </row>
    <row r="71" spans="1:3" s="153" customFormat="1" ht="12" x14ac:dyDescent="0.2">
      <c r="A71" s="263"/>
      <c r="B71" s="263"/>
    </row>
    <row r="72" spans="1:3" s="153" customFormat="1" x14ac:dyDescent="0.2">
      <c r="A72" s="332" t="s">
        <v>489</v>
      </c>
      <c r="B72" s="332" t="s">
        <v>490</v>
      </c>
    </row>
    <row r="73" spans="1:3" s="153" customFormat="1" x14ac:dyDescent="0.2">
      <c r="A73" s="334" t="s">
        <v>740</v>
      </c>
      <c r="B73" s="334" t="s">
        <v>491</v>
      </c>
    </row>
    <row r="74" spans="1:3" s="153" customFormat="1" ht="12" x14ac:dyDescent="0.2">
      <c r="A74" s="263"/>
      <c r="B74" s="263"/>
    </row>
    <row r="75" spans="1:3" s="153" customFormat="1" x14ac:dyDescent="0.2">
      <c r="A75" s="332" t="s">
        <v>505</v>
      </c>
      <c r="B75" s="332" t="s">
        <v>506</v>
      </c>
    </row>
    <row r="76" spans="1:3" s="153" customFormat="1" x14ac:dyDescent="0.2">
      <c r="A76" s="334" t="s">
        <v>741</v>
      </c>
      <c r="B76" s="334" t="s">
        <v>507</v>
      </c>
    </row>
    <row r="77" spans="1:3" s="153" customFormat="1" ht="12" x14ac:dyDescent="0.2">
      <c r="A77" s="263"/>
      <c r="B77" s="263"/>
    </row>
    <row r="78" spans="1:3" s="153" customFormat="1" x14ac:dyDescent="0.2">
      <c r="A78" s="332" t="s">
        <v>512</v>
      </c>
      <c r="B78" s="362" t="s">
        <v>742</v>
      </c>
    </row>
    <row r="79" spans="1:3" s="153" customFormat="1" x14ac:dyDescent="0.2">
      <c r="A79" s="334" t="s">
        <v>743</v>
      </c>
      <c r="B79" s="334" t="s">
        <v>744</v>
      </c>
    </row>
    <row r="80" spans="1:3" s="153" customFormat="1" ht="12" x14ac:dyDescent="0.2">
      <c r="A80" s="263"/>
      <c r="B80" s="263"/>
    </row>
    <row r="81" spans="1:2" s="153" customFormat="1" x14ac:dyDescent="0.2">
      <c r="A81" s="332" t="s">
        <v>553</v>
      </c>
      <c r="B81" s="362" t="s">
        <v>745</v>
      </c>
    </row>
    <row r="82" spans="1:2" s="153" customFormat="1" x14ac:dyDescent="0.2">
      <c r="A82" s="334" t="s">
        <v>746</v>
      </c>
      <c r="B82" s="334" t="s">
        <v>747</v>
      </c>
    </row>
    <row r="83" spans="1:2" s="153" customFormat="1" ht="12" x14ac:dyDescent="0.2">
      <c r="A83" s="263"/>
      <c r="B83" s="263"/>
    </row>
    <row r="84" spans="1:2" s="153" customFormat="1" x14ac:dyDescent="0.2">
      <c r="A84" s="332" t="s">
        <v>635</v>
      </c>
      <c r="B84" s="362" t="s">
        <v>748</v>
      </c>
    </row>
    <row r="85" spans="1:2" s="155" customFormat="1" x14ac:dyDescent="0.2">
      <c r="A85" s="334" t="s">
        <v>749</v>
      </c>
      <c r="B85" s="334" t="s">
        <v>750</v>
      </c>
    </row>
    <row r="86" spans="1:2" s="153" customFormat="1" ht="12" x14ac:dyDescent="0.2">
      <c r="A86" s="263"/>
      <c r="B86" s="263"/>
    </row>
    <row r="87" spans="1:2" s="153" customFormat="1" ht="25.5" customHeight="1" x14ac:dyDescent="0.2">
      <c r="A87" s="332" t="s">
        <v>648</v>
      </c>
      <c r="B87" s="347" t="s">
        <v>751</v>
      </c>
    </row>
    <row r="88" spans="1:2" s="155" customFormat="1" ht="25.5" x14ac:dyDescent="0.2">
      <c r="A88" s="334" t="s">
        <v>752</v>
      </c>
      <c r="B88" s="338" t="s">
        <v>651</v>
      </c>
    </row>
    <row r="89" spans="1:2" s="153" customFormat="1" ht="12" x14ac:dyDescent="0.2">
      <c r="A89" s="263"/>
      <c r="B89" s="363"/>
    </row>
    <row r="90" spans="1:2" s="153" customFormat="1" x14ac:dyDescent="0.2">
      <c r="A90" s="332" t="s">
        <v>679</v>
      </c>
      <c r="B90" s="362" t="s">
        <v>280</v>
      </c>
    </row>
    <row r="91" spans="1:2" s="155" customFormat="1" x14ac:dyDescent="0.2">
      <c r="A91" s="334" t="s">
        <v>753</v>
      </c>
      <c r="B91" s="364" t="s">
        <v>281</v>
      </c>
    </row>
    <row r="92" spans="1:2" s="155" customFormat="1" x14ac:dyDescent="0.2">
      <c r="A92" s="346"/>
      <c r="B92" s="346"/>
    </row>
    <row r="93" spans="1:2" s="153" customFormat="1" x14ac:dyDescent="0.2">
      <c r="A93" s="332" t="s">
        <v>698</v>
      </c>
      <c r="B93" s="332" t="s">
        <v>754</v>
      </c>
    </row>
    <row r="94" spans="1:2" s="153" customFormat="1" x14ac:dyDescent="0.2">
      <c r="A94" s="334" t="s">
        <v>755</v>
      </c>
      <c r="B94" s="334" t="s">
        <v>700</v>
      </c>
    </row>
    <row r="95" spans="1:2" s="153" customFormat="1" ht="12" x14ac:dyDescent="0.2"/>
    <row r="96" spans="1:2" s="153" customFormat="1" ht="12" x14ac:dyDescent="0.2"/>
    <row r="97" s="153" customFormat="1" ht="12" x14ac:dyDescent="0.2"/>
    <row r="98" s="153" customFormat="1" ht="12" x14ac:dyDescent="0.2"/>
    <row r="99" s="153" customFormat="1" ht="12" x14ac:dyDescent="0.2"/>
    <row r="100" s="153" customFormat="1" ht="12" x14ac:dyDescent="0.2"/>
    <row r="101" s="153" customFormat="1" ht="12" x14ac:dyDescent="0.2"/>
    <row r="102" s="153" customFormat="1" ht="12" x14ac:dyDescent="0.2"/>
    <row r="103" s="153" customFormat="1" ht="12" x14ac:dyDescent="0.2"/>
    <row r="104" s="153" customFormat="1" ht="12" x14ac:dyDescent="0.2"/>
    <row r="105" s="153" customFormat="1" ht="12" x14ac:dyDescent="0.2"/>
    <row r="106" s="153" customFormat="1" ht="12" x14ac:dyDescent="0.2"/>
    <row r="107" s="153" customFormat="1" ht="12" x14ac:dyDescent="0.2"/>
    <row r="108" s="153" customFormat="1" ht="12" x14ac:dyDescent="0.2"/>
    <row r="109" s="153" customFormat="1" ht="12" x14ac:dyDescent="0.2"/>
    <row r="110" s="153" customFormat="1" ht="12" x14ac:dyDescent="0.2"/>
    <row r="111" s="153" customFormat="1" ht="12" x14ac:dyDescent="0.2"/>
    <row r="112" s="153" customFormat="1" ht="12" x14ac:dyDescent="0.2"/>
    <row r="113" s="153" customFormat="1" ht="12" x14ac:dyDescent="0.2"/>
    <row r="114" s="153" customFormat="1" ht="12" x14ac:dyDescent="0.2"/>
    <row r="115" s="153" customFormat="1" ht="12" x14ac:dyDescent="0.2"/>
    <row r="116" s="153" customFormat="1" ht="12" x14ac:dyDescent="0.2"/>
    <row r="117" s="153" customFormat="1" ht="12" x14ac:dyDescent="0.2"/>
    <row r="118" s="153" customFormat="1" ht="12" x14ac:dyDescent="0.2"/>
    <row r="119" s="153" customFormat="1" ht="12" x14ac:dyDescent="0.2"/>
    <row r="120" s="153" customFormat="1" ht="12" x14ac:dyDescent="0.2"/>
    <row r="121" s="153" customFormat="1" ht="12" x14ac:dyDescent="0.2"/>
    <row r="122" s="153" customFormat="1" ht="12" x14ac:dyDescent="0.2"/>
    <row r="123" s="153" customFormat="1" ht="12" x14ac:dyDescent="0.2"/>
    <row r="124" s="153" customFormat="1" ht="12" x14ac:dyDescent="0.2"/>
    <row r="125" s="153" customFormat="1" ht="12" x14ac:dyDescent="0.2"/>
    <row r="126" s="153" customFormat="1" ht="12" x14ac:dyDescent="0.2"/>
    <row r="127" s="153" customFormat="1" ht="12" x14ac:dyDescent="0.2"/>
    <row r="128" s="153" customFormat="1" ht="12" x14ac:dyDescent="0.2"/>
    <row r="129" s="153" customFormat="1" ht="12" x14ac:dyDescent="0.2"/>
    <row r="130" s="153" customFormat="1" ht="12" x14ac:dyDescent="0.2"/>
    <row r="131" s="153" customFormat="1" ht="12" x14ac:dyDescent="0.2"/>
    <row r="132" s="153" customFormat="1" ht="12" x14ac:dyDescent="0.2"/>
    <row r="133" s="153" customFormat="1" ht="12" x14ac:dyDescent="0.2"/>
    <row r="134" s="153" customFormat="1" ht="12" x14ac:dyDescent="0.2"/>
    <row r="135" s="153" customFormat="1" ht="12" x14ac:dyDescent="0.2"/>
    <row r="136" s="153" customFormat="1" ht="12" x14ac:dyDescent="0.2"/>
    <row r="137" s="153" customFormat="1" ht="12" x14ac:dyDescent="0.2"/>
    <row r="138" s="153" customFormat="1" ht="12" x14ac:dyDescent="0.2"/>
    <row r="139" s="153" customFormat="1" ht="12" x14ac:dyDescent="0.2"/>
    <row r="140" s="153" customFormat="1" ht="12" x14ac:dyDescent="0.2"/>
    <row r="141" s="153" customFormat="1" ht="12" x14ac:dyDescent="0.2"/>
    <row r="142" s="153" customFormat="1" ht="12" x14ac:dyDescent="0.2"/>
    <row r="143" s="153" customFormat="1" ht="12" x14ac:dyDescent="0.2"/>
    <row r="144" s="153" customFormat="1" ht="12" x14ac:dyDescent="0.2"/>
    <row r="145" s="153" customFormat="1" ht="12" x14ac:dyDescent="0.2"/>
    <row r="146" s="153" customFormat="1" ht="12" x14ac:dyDescent="0.2"/>
    <row r="147" s="153" customFormat="1" ht="12" x14ac:dyDescent="0.2"/>
    <row r="148" s="153" customFormat="1" ht="12" x14ac:dyDescent="0.2"/>
    <row r="149" s="153" customFormat="1" ht="12" x14ac:dyDescent="0.2"/>
    <row r="150" s="153" customFormat="1" ht="12" x14ac:dyDescent="0.2"/>
    <row r="151" s="153" customFormat="1" ht="12" x14ac:dyDescent="0.2"/>
    <row r="152" s="153" customFormat="1" ht="12" x14ac:dyDescent="0.2"/>
    <row r="153" s="153" customFormat="1" ht="12" x14ac:dyDescent="0.2"/>
    <row r="154" s="153" customFormat="1" ht="12" x14ac:dyDescent="0.2"/>
    <row r="155" s="153" customFormat="1" ht="12" x14ac:dyDescent="0.2"/>
    <row r="156" s="153" customFormat="1" ht="12" x14ac:dyDescent="0.2"/>
    <row r="157" s="153" customFormat="1" ht="12" x14ac:dyDescent="0.2"/>
    <row r="158" s="153" customFormat="1" ht="12" x14ac:dyDescent="0.2"/>
    <row r="159" s="153" customFormat="1" ht="12" x14ac:dyDescent="0.2"/>
    <row r="160" s="153" customFormat="1" ht="12" x14ac:dyDescent="0.2"/>
    <row r="161" s="153" customFormat="1" ht="12" x14ac:dyDescent="0.2"/>
    <row r="162" s="153" customFormat="1" ht="12" x14ac:dyDescent="0.2"/>
    <row r="163" s="153" customFormat="1" ht="12" x14ac:dyDescent="0.2"/>
    <row r="164" s="153" customFormat="1" ht="12" x14ac:dyDescent="0.2"/>
    <row r="165" s="153" customFormat="1" ht="12" x14ac:dyDescent="0.2"/>
    <row r="166" s="153" customFormat="1" ht="12" x14ac:dyDescent="0.2"/>
    <row r="167" s="153" customFormat="1" ht="12" x14ac:dyDescent="0.2"/>
    <row r="168" s="153" customFormat="1" ht="12" x14ac:dyDescent="0.2"/>
    <row r="169" s="153" customFormat="1" ht="12" x14ac:dyDescent="0.2"/>
    <row r="170" s="153" customFormat="1" ht="12" x14ac:dyDescent="0.2"/>
    <row r="171" s="153" customFormat="1" ht="12" x14ac:dyDescent="0.2"/>
    <row r="172" s="153" customFormat="1" ht="12" x14ac:dyDescent="0.2"/>
    <row r="173" s="153" customFormat="1" ht="12" x14ac:dyDescent="0.2"/>
    <row r="174" s="153" customFormat="1" ht="12" x14ac:dyDescent="0.2"/>
    <row r="175" s="153" customFormat="1" ht="12" x14ac:dyDescent="0.2"/>
    <row r="176" s="153" customFormat="1" ht="12" x14ac:dyDescent="0.2"/>
    <row r="177" s="153" customFormat="1" ht="12" x14ac:dyDescent="0.2"/>
    <row r="178" s="153" customFormat="1" ht="12" x14ac:dyDescent="0.2"/>
    <row r="179" s="153" customFormat="1" ht="12" x14ac:dyDescent="0.2"/>
    <row r="180" s="153" customFormat="1" ht="12" x14ac:dyDescent="0.2"/>
    <row r="181" s="153" customFormat="1" ht="12" x14ac:dyDescent="0.2"/>
    <row r="182" s="153" customFormat="1" ht="12" x14ac:dyDescent="0.2"/>
    <row r="183" s="153" customFormat="1" ht="12" x14ac:dyDescent="0.2"/>
    <row r="184" s="153" customFormat="1" ht="12" x14ac:dyDescent="0.2"/>
    <row r="185" s="153" customFormat="1" ht="12" x14ac:dyDescent="0.2"/>
    <row r="186" s="153" customFormat="1" ht="12" x14ac:dyDescent="0.2"/>
    <row r="187" s="153" customFormat="1" ht="12" x14ac:dyDescent="0.2"/>
    <row r="188" s="153" customFormat="1" ht="12" x14ac:dyDescent="0.2"/>
    <row r="189" s="153" customFormat="1" ht="12" x14ac:dyDescent="0.2"/>
    <row r="190" s="153" customFormat="1" ht="12" x14ac:dyDescent="0.2"/>
    <row r="191" s="153" customFormat="1" ht="12" x14ac:dyDescent="0.2"/>
    <row r="192" s="153" customFormat="1" ht="12" x14ac:dyDescent="0.2"/>
    <row r="193" s="153" customFormat="1" ht="12" x14ac:dyDescent="0.2"/>
    <row r="194" s="153" customFormat="1" ht="12" x14ac:dyDescent="0.2"/>
    <row r="195" s="153" customFormat="1" ht="12" x14ac:dyDescent="0.2"/>
    <row r="196" s="153" customFormat="1" ht="12" x14ac:dyDescent="0.2"/>
    <row r="197" s="153" customFormat="1" ht="12" x14ac:dyDescent="0.2"/>
    <row r="198" s="153" customFormat="1" ht="12" x14ac:dyDescent="0.2"/>
    <row r="199" s="153" customFormat="1" ht="12" x14ac:dyDescent="0.2"/>
  </sheetData>
  <hyperlinks>
    <hyperlink ref="B4" location="Sammanfattningstabell!A1" display="Summary table for 2008–2010" xr:uid="{0B91AF00-F7EF-4494-8243-BEFAD982B17E}"/>
    <hyperlink ref="A13:B13" location="'Tabell 2A'!A1" display="Table 2A" xr:uid="{B1D82A63-C7EA-41DC-9362-FED6494BBE01}"/>
    <hyperlink ref="A15:B16" location="'Tabell 2B'!A1" display="Tabell 2B" xr:uid="{0C24A6C9-B5C4-4DF4-9E77-00984D32D6BD}"/>
    <hyperlink ref="A18:B19" location="'Tabell 2C'!A1" display="Tabell 2C" xr:uid="{97C9A6E2-4746-4FA3-A391-1BE2B7C61FA7}"/>
    <hyperlink ref="A36:B37" location="'Tabell 4B'!A1" display="Tabell 4B" xr:uid="{CA777804-9DA5-4919-8DE2-F33378E2AEE4}"/>
    <hyperlink ref="A42:B43" location="'Tabell 5B'!A1" display="Tabell 5B" xr:uid="{E9AC6FC1-A8B5-4558-904F-EBE17704213B}"/>
    <hyperlink ref="A45:B46" location="'Tabell 5C'!A1" display="Tabell 5C" xr:uid="{938BFFE3-CDC1-48F0-8A3B-98EE1189622C}"/>
    <hyperlink ref="A48:B49" location="'Tabell 5D'!A1" display="Tabell 5D" xr:uid="{AB9AEE3C-185D-4B11-ACB4-E4BA42FE677C}"/>
    <hyperlink ref="A66:B67" location="'Tabell 8A'!A1" display="Tabell 8A" xr:uid="{AB803068-F5B9-430B-BE6B-DE3961DB7306}"/>
    <hyperlink ref="A69:C70" location="'Tabell 8B'!A1" display="Tabell 8B" xr:uid="{D18A30BB-C7ED-4000-A851-69FDF5EE9443}"/>
    <hyperlink ref="A72:B73" location="'Tabell 9A–9B'!A1" display="Tabell 9A" xr:uid="{0076A347-3618-4E83-9032-C6854A36900D}"/>
    <hyperlink ref="A75:B76" location="'Tabell 9A–9B'!A27" display="'Tabell 9A–9B'!A27" xr:uid="{87282D74-8149-4794-89C1-A23C643C3DF4}"/>
    <hyperlink ref="A78:B79" location="'Tabell 10'!A1" display="Tabell 10" xr:uid="{8E996155-0D7C-4325-B9A6-63E0F8491273}"/>
    <hyperlink ref="A81:B82" location="'Tabell 11A'!A1" display="Tabell 11A" xr:uid="{29AFBD90-F37D-44E0-81C8-56F4B7F06929}"/>
    <hyperlink ref="A84:B85" location="'Tabell 11B'!A1" display="Tabell 11B" xr:uid="{6D73D06C-6B04-4DEF-8DDF-43FADA3D75AC}"/>
    <hyperlink ref="A93:B94" location="'Tabell 14'!A1" display="Tabell 14" xr:uid="{2D8460CE-4DDD-499D-8A28-B0AE4D620E7F}"/>
    <hyperlink ref="A25:XFD25" location="'Tabell 3A'!A1" display="Table 3A" xr:uid="{03FE0B03-17C5-434A-8467-B0DDE3B4AEE9}"/>
    <hyperlink ref="A72" location="'Tabell 9A–9B'!A1" display="Tabell 9A" xr:uid="{7AAEF46C-8EBE-433E-BC8F-8FAF27A7249F}"/>
    <hyperlink ref="A9:B9" location="'Tabell 1B'!A1" display="Tabell 1B" xr:uid="{7E54F6A6-DBA0-4C2E-B22F-B89213BDA7E7}"/>
    <hyperlink ref="A9" location="'Tabell 1'!A1" display="Tabell 1" xr:uid="{3A5F9364-938F-48A1-9E7D-9990513373D9}"/>
    <hyperlink ref="B9" location="'Tabell 1'!A1" display="De största svenska hamnarna efter antal passagerare 2011" xr:uid="{BBB49BD3-A41A-4D41-B65F-41CDE7880397}"/>
    <hyperlink ref="B39" location="'Tabell 5A'!A1" display="'Tabell 5A'!A1" xr:uid="{7A38AED7-70A7-4FFE-9587-E53C9FE8D00F}"/>
    <hyperlink ref="A12:B12" location="'Tabell 2A'!A1" display="'Tabell 2A'!A1" xr:uid="{AF4E3BEC-7A3B-41B3-BB87-A7150382CAC3}"/>
    <hyperlink ref="A33:B34" location="'Tabell 4A'!A1" display="'Tabell 4A'!A1" xr:uid="{1832B15E-5930-44F3-8BF2-23E33991067B}"/>
    <hyperlink ref="A39:B40" location="'Tabell 5A'!A1" display="'Tabell 5A'!A1" xr:uid="{5D9F9692-C0F4-4112-AA69-2F18994B022E}"/>
    <hyperlink ref="A51:B52" location="'Tabell 6A'!A1" display="'Tabell 6A'!A1" xr:uid="{2A2E45CD-81EA-4934-92D4-1D16E1DA1A95}"/>
    <hyperlink ref="A60:B61" location="'Tabell 7'!A1" display="'Tabell 7'!A1" xr:uid="{50A1DDBA-22EB-47DF-A5EF-C444FFE28989}"/>
    <hyperlink ref="A87:B88" location="'Tabell 12'!A1" display="'Tabell 12'!A1" xr:uid="{2E8C8911-CD99-4DC1-99E0-E3D729FD7F4A}"/>
    <hyperlink ref="A90:B91" location="'Tabell 13'!A1" display="Tabell 13" xr:uid="{7D5A424A-567B-4600-95B0-1C039E151DDB}"/>
    <hyperlink ref="B3" location="Sammanfattningstabell!A1" display="Sammanfattningstabell för 2008–2010" xr:uid="{803631E3-36C0-4017-AC93-37893F1B2652}"/>
    <hyperlink ref="B10" location="'Tabell 1'!A1" display="'Tabell 1'!A1" xr:uid="{73508993-E048-4B76-9CA9-7750D9305BA6}"/>
    <hyperlink ref="A10" location="'Tabell 1'!A1" display="'Tabell 1'!A1" xr:uid="{6D5E2BC2-F313-4A39-9ED2-D46EBD0517D0}"/>
    <hyperlink ref="B24" location="'Tabell 3A–3C'!A1" display="'Tabell 3A–3C'!A1" xr:uid="{48C420AF-422F-4748-B295-C45D35C3CF35}"/>
    <hyperlink ref="B25" location="'Tabell 3A–3C'!A1" display="'Tabell 3A–3C'!A1" xr:uid="{E6F6D04F-B0E1-4FBC-8FB3-F5768FD8F5C2}"/>
    <hyperlink ref="A25" location="'Tabell 3A–3C'!A1" display="'Tabell 3A–3C'!A1" xr:uid="{F33C403B-FE65-495A-A6B0-AFBF9F373F12}"/>
    <hyperlink ref="B60" location="'Tabell 7A'!A1" display="'Tabell 7A'!A1" xr:uid="{A472DB24-FB8D-49F7-A63B-03E112399DCE}"/>
    <hyperlink ref="A60" location="'Tabell 7A'!A1" display="'Tabell 7A'!A1" xr:uid="{DDDA9104-D880-4E9E-804F-D20D10F911D4}"/>
    <hyperlink ref="A61" location="'Tabell 7A'!A1" display="'Tabell 7A'!A1" xr:uid="{D6225F94-12A2-4525-A104-FEF68FB180A6}"/>
    <hyperlink ref="B61" location="'Tabell 7A'!A1" display="'Tabell 7A'!A1" xr:uid="{398502CB-121C-44E7-A04B-44F0732339B9}"/>
    <hyperlink ref="A54:B55" location="'Tabell 6B'!A1" display="'Tabell 6B'!A1" xr:uid="{C4A33C93-8E50-4E74-A53A-E3378EF4D573}"/>
    <hyperlink ref="B6" location="'Sammanfattningstabell IVV'!A1" display="Sammanfattningstabell godshantering inom inre vattenvägar 2017–2018" xr:uid="{6B990B66-30CB-4080-94C9-3A5618AF2708}"/>
    <hyperlink ref="B7" location="'Sammanfattningstabell IVV'!A1" display="Summary table goods handled within inland waterways 2017–2018" xr:uid="{71EE0BCF-EFD4-4E5E-B226-62609F390980}"/>
    <hyperlink ref="A21" location="'Tabell 2D IVV'!A1" display="Tabell 2D" xr:uid="{B9E51C96-F9C6-48AF-AE04-79B86D730898}"/>
    <hyperlink ref="A22" location="'Tabell 2D IVV'!A1" display="Table 2D" xr:uid="{9738A650-FF68-4E1E-BA15-58D373842948}"/>
    <hyperlink ref="B21" location="'Tabell 2D IVV'!A1" display="Antal fartygsanlöp i svenska hamnar inom inre vattenvägar 2017-2018, ankommande fartyg" xr:uid="{F83B428F-585E-4142-AFF3-EEEB4D722755}"/>
    <hyperlink ref="B22" location="'Tabell 2D IVV'!A1" display="Number of vessels entered in Swedish ports within inland waterways 2017-2018" xr:uid="{F98A194F-9872-4D8A-8318-7296ABEBF0E3}"/>
    <hyperlink ref="A24" location="'Tabell 3A–3C'!A1" display="'Tabell 3A–3C'!A1" xr:uid="{CC37F907-ACDE-46FF-9D22-324FB9CE6F1F}"/>
    <hyperlink ref="A28" location="'Tabell 3A–3C'!A1" display="'Tabell 3A–3C'!A1" xr:uid="{E8448F76-C54A-4C5E-91D7-773A67A565C2}"/>
    <hyperlink ref="B27" location="'Tabell 3A–3C'!A1" display="'Tabell 3A–3C'!A1" xr:uid="{1A786ECD-143C-4A5D-84B0-B6C1126D5F9A}"/>
    <hyperlink ref="B28" location="'Tabell 3A–3C'!A1" display="'Tabell 3A–3C'!A1" xr:uid="{4B06624D-269E-47B1-8DCA-A19A404DC33A}"/>
    <hyperlink ref="A30" location="'Tabell 3A–3C'!A1" display="'Tabell 3A–3C'!A1" xr:uid="{C9752070-0FAD-4475-BF61-713D5A77C940}"/>
    <hyperlink ref="A31" location="'Tabell 3A–3C'!A1" display="'Tabell 3A–3C'!A1" xr:uid="{B938577E-34D7-4518-9BBF-D70C7A312B7D}"/>
    <hyperlink ref="B30" location="'Tabell 3A–3C'!A1" display="'Tabell 3A–3C'!A1" xr:uid="{61A10040-EFC3-494E-92ED-59909AD3CBDD}"/>
    <hyperlink ref="B31" location="'Tabell 3A–3C'!A1" display="'Tabell 3A–3C'!A1" xr:uid="{962DF2FB-2E33-4664-B088-C1C5ABBB5656}"/>
    <hyperlink ref="A57" location="'Tabell 6C IVV'!A1" display="Tabell 6C" xr:uid="{3C5C1602-B1F4-48ED-838E-16CB92818C5B}"/>
    <hyperlink ref="A58" location="'Tabell 6C IVV'!A1" display="Tabell 6C" xr:uid="{C20D9151-0B27-48A3-8FAD-A62D349475CF}"/>
    <hyperlink ref="A27" location="'Tabell 3A–3C'!A1" display="'Tabell 3A–3C'!A1" xr:uid="{29134275-3128-41F8-B45A-16B974CC3AC7}"/>
    <hyperlink ref="B57" location="'Tabell 6C IVV'!A1" display="Gods lossat i svenska hamnar inom inre vattenvägar 2018, fördelat efter varugrupper enligt NST 2007. Kvantitet i 1 000-tal ton" xr:uid="{9D60568B-F87A-4A6C-9F87-0DD4BB9930C1}"/>
    <hyperlink ref="B58" location="'Tabell 6C IVV'!A1" display="Shipping of goods between Swedish ports within inland waterways 2018. Unloaded goods divided in commodity groups in NST 2007. Quantity in 1,000 tonnes" xr:uid="{325717BD-4E93-45D7-9B14-6AF2D6A91C52}"/>
    <hyperlink ref="A63" location="'Tabell 7B IVV'!A1" display="Tabell 7B" xr:uid="{2D787CC7-0EAB-4B7C-A6CC-EC9B44A600C2}"/>
    <hyperlink ref="A64" location="'Tabell 7B IVV'!A1" display="Table 7B" xr:uid="{8F2256E9-5612-40D9-B14D-A40CAAB559A4}"/>
    <hyperlink ref="B63" location="'Tabell 7B IVV'!A1" display="Varutrafik med fartyg inom inre vattenvägar samt utfört transportarbete och medeltransportlängd 2018. Lossade varor" xr:uid="{430BA922-0402-4AC8-AB8A-4D99B8B6624D}"/>
    <hyperlink ref="B64" location="'Tabell 7B IVV'!A1" display="Shipping of goods by ships within inland waterways, transport performance and average distance worked in 2018. Unloaded goods" xr:uid="{49D546F3-DA30-4898-BEA0-691DBED4F587}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4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FAD2-F22D-44F1-ADF7-267EA0979240}">
  <dimension ref="A1:U55"/>
  <sheetViews>
    <sheetView showGridLines="0" zoomScaleNormal="100" zoomScaleSheetLayoutView="100" workbookViewId="0"/>
  </sheetViews>
  <sheetFormatPr defaultRowHeight="12.75" x14ac:dyDescent="0.2"/>
  <cols>
    <col min="1" max="1" width="1.28515625" style="205" customWidth="1"/>
    <col min="2" max="2" width="3.140625" style="205" customWidth="1"/>
    <col min="3" max="3" width="7.140625" style="202" customWidth="1"/>
    <col min="4" max="4" width="27.7109375" style="213" customWidth="1"/>
    <col min="5" max="5" width="12.85546875" style="292" customWidth="1"/>
    <col min="6" max="6" width="2" style="261" customWidth="1"/>
    <col min="7" max="7" width="12.85546875" style="293" customWidth="1"/>
    <col min="8" max="8" width="2" style="151" customWidth="1"/>
    <col min="9" max="9" width="12.85546875" style="2" customWidth="1"/>
    <col min="10" max="10" width="2" style="210" customWidth="1"/>
    <col min="11" max="257" width="9.140625" style="210"/>
    <col min="258" max="258" width="2.85546875" style="210" customWidth="1"/>
    <col min="259" max="259" width="7.140625" style="210" customWidth="1"/>
    <col min="260" max="260" width="27.5703125" style="210" customWidth="1"/>
    <col min="261" max="261" width="8.5703125" style="210" customWidth="1"/>
    <col min="262" max="262" width="7.140625" style="210" customWidth="1"/>
    <col min="263" max="263" width="8.5703125" style="210" customWidth="1"/>
    <col min="264" max="264" width="7.140625" style="210" customWidth="1"/>
    <col min="265" max="265" width="8.5703125" style="210" customWidth="1"/>
    <col min="266" max="266" width="7.140625" style="210" customWidth="1"/>
    <col min="267" max="513" width="9.140625" style="210"/>
    <col min="514" max="514" width="2.85546875" style="210" customWidth="1"/>
    <col min="515" max="515" width="7.140625" style="210" customWidth="1"/>
    <col min="516" max="516" width="27.5703125" style="210" customWidth="1"/>
    <col min="517" max="517" width="8.5703125" style="210" customWidth="1"/>
    <col min="518" max="518" width="7.140625" style="210" customWidth="1"/>
    <col min="519" max="519" width="8.5703125" style="210" customWidth="1"/>
    <col min="520" max="520" width="7.140625" style="210" customWidth="1"/>
    <col min="521" max="521" width="8.5703125" style="210" customWidth="1"/>
    <col min="522" max="522" width="7.140625" style="210" customWidth="1"/>
    <col min="523" max="769" width="9.140625" style="210"/>
    <col min="770" max="770" width="2.85546875" style="210" customWidth="1"/>
    <col min="771" max="771" width="7.140625" style="210" customWidth="1"/>
    <col min="772" max="772" width="27.5703125" style="210" customWidth="1"/>
    <col min="773" max="773" width="8.5703125" style="210" customWidth="1"/>
    <col min="774" max="774" width="7.140625" style="210" customWidth="1"/>
    <col min="775" max="775" width="8.5703125" style="210" customWidth="1"/>
    <col min="776" max="776" width="7.140625" style="210" customWidth="1"/>
    <col min="777" max="777" width="8.5703125" style="210" customWidth="1"/>
    <col min="778" max="778" width="7.140625" style="210" customWidth="1"/>
    <col min="779" max="1025" width="9.140625" style="210"/>
    <col min="1026" max="1026" width="2.85546875" style="210" customWidth="1"/>
    <col min="1027" max="1027" width="7.140625" style="210" customWidth="1"/>
    <col min="1028" max="1028" width="27.5703125" style="210" customWidth="1"/>
    <col min="1029" max="1029" width="8.5703125" style="210" customWidth="1"/>
    <col min="1030" max="1030" width="7.140625" style="210" customWidth="1"/>
    <col min="1031" max="1031" width="8.5703125" style="210" customWidth="1"/>
    <col min="1032" max="1032" width="7.140625" style="210" customWidth="1"/>
    <col min="1033" max="1033" width="8.5703125" style="210" customWidth="1"/>
    <col min="1034" max="1034" width="7.140625" style="210" customWidth="1"/>
    <col min="1035" max="1281" width="9.140625" style="210"/>
    <col min="1282" max="1282" width="2.85546875" style="210" customWidth="1"/>
    <col min="1283" max="1283" width="7.140625" style="210" customWidth="1"/>
    <col min="1284" max="1284" width="27.5703125" style="210" customWidth="1"/>
    <col min="1285" max="1285" width="8.5703125" style="210" customWidth="1"/>
    <col min="1286" max="1286" width="7.140625" style="210" customWidth="1"/>
    <col min="1287" max="1287" width="8.5703125" style="210" customWidth="1"/>
    <col min="1288" max="1288" width="7.140625" style="210" customWidth="1"/>
    <col min="1289" max="1289" width="8.5703125" style="210" customWidth="1"/>
    <col min="1290" max="1290" width="7.140625" style="210" customWidth="1"/>
    <col min="1291" max="1537" width="9.140625" style="210"/>
    <col min="1538" max="1538" width="2.85546875" style="210" customWidth="1"/>
    <col min="1539" max="1539" width="7.140625" style="210" customWidth="1"/>
    <col min="1540" max="1540" width="27.5703125" style="210" customWidth="1"/>
    <col min="1541" max="1541" width="8.5703125" style="210" customWidth="1"/>
    <col min="1542" max="1542" width="7.140625" style="210" customWidth="1"/>
    <col min="1543" max="1543" width="8.5703125" style="210" customWidth="1"/>
    <col min="1544" max="1544" width="7.140625" style="210" customWidth="1"/>
    <col min="1545" max="1545" width="8.5703125" style="210" customWidth="1"/>
    <col min="1546" max="1546" width="7.140625" style="210" customWidth="1"/>
    <col min="1547" max="1793" width="9.140625" style="210"/>
    <col min="1794" max="1794" width="2.85546875" style="210" customWidth="1"/>
    <col min="1795" max="1795" width="7.140625" style="210" customWidth="1"/>
    <col min="1796" max="1796" width="27.5703125" style="210" customWidth="1"/>
    <col min="1797" max="1797" width="8.5703125" style="210" customWidth="1"/>
    <col min="1798" max="1798" width="7.140625" style="210" customWidth="1"/>
    <col min="1799" max="1799" width="8.5703125" style="210" customWidth="1"/>
    <col min="1800" max="1800" width="7.140625" style="210" customWidth="1"/>
    <col min="1801" max="1801" width="8.5703125" style="210" customWidth="1"/>
    <col min="1802" max="1802" width="7.140625" style="210" customWidth="1"/>
    <col min="1803" max="2049" width="9.140625" style="210"/>
    <col min="2050" max="2050" width="2.85546875" style="210" customWidth="1"/>
    <col min="2051" max="2051" width="7.140625" style="210" customWidth="1"/>
    <col min="2052" max="2052" width="27.5703125" style="210" customWidth="1"/>
    <col min="2053" max="2053" width="8.5703125" style="210" customWidth="1"/>
    <col min="2054" max="2054" width="7.140625" style="210" customWidth="1"/>
    <col min="2055" max="2055" width="8.5703125" style="210" customWidth="1"/>
    <col min="2056" max="2056" width="7.140625" style="210" customWidth="1"/>
    <col min="2057" max="2057" width="8.5703125" style="210" customWidth="1"/>
    <col min="2058" max="2058" width="7.140625" style="210" customWidth="1"/>
    <col min="2059" max="2305" width="9.140625" style="210"/>
    <col min="2306" max="2306" width="2.85546875" style="210" customWidth="1"/>
    <col min="2307" max="2307" width="7.140625" style="210" customWidth="1"/>
    <col min="2308" max="2308" width="27.5703125" style="210" customWidth="1"/>
    <col min="2309" max="2309" width="8.5703125" style="210" customWidth="1"/>
    <col min="2310" max="2310" width="7.140625" style="210" customWidth="1"/>
    <col min="2311" max="2311" width="8.5703125" style="210" customWidth="1"/>
    <col min="2312" max="2312" width="7.140625" style="210" customWidth="1"/>
    <col min="2313" max="2313" width="8.5703125" style="210" customWidth="1"/>
    <col min="2314" max="2314" width="7.140625" style="210" customWidth="1"/>
    <col min="2315" max="2561" width="9.140625" style="210"/>
    <col min="2562" max="2562" width="2.85546875" style="210" customWidth="1"/>
    <col min="2563" max="2563" width="7.140625" style="210" customWidth="1"/>
    <col min="2564" max="2564" width="27.5703125" style="210" customWidth="1"/>
    <col min="2565" max="2565" width="8.5703125" style="210" customWidth="1"/>
    <col min="2566" max="2566" width="7.140625" style="210" customWidth="1"/>
    <col min="2567" max="2567" width="8.5703125" style="210" customWidth="1"/>
    <col min="2568" max="2568" width="7.140625" style="210" customWidth="1"/>
    <col min="2569" max="2569" width="8.5703125" style="210" customWidth="1"/>
    <col min="2570" max="2570" width="7.140625" style="210" customWidth="1"/>
    <col min="2571" max="2817" width="9.140625" style="210"/>
    <col min="2818" max="2818" width="2.85546875" style="210" customWidth="1"/>
    <col min="2819" max="2819" width="7.140625" style="210" customWidth="1"/>
    <col min="2820" max="2820" width="27.5703125" style="210" customWidth="1"/>
    <col min="2821" max="2821" width="8.5703125" style="210" customWidth="1"/>
    <col min="2822" max="2822" width="7.140625" style="210" customWidth="1"/>
    <col min="2823" max="2823" width="8.5703125" style="210" customWidth="1"/>
    <col min="2824" max="2824" width="7.140625" style="210" customWidth="1"/>
    <col min="2825" max="2825" width="8.5703125" style="210" customWidth="1"/>
    <col min="2826" max="2826" width="7.140625" style="210" customWidth="1"/>
    <col min="2827" max="3073" width="9.140625" style="210"/>
    <col min="3074" max="3074" width="2.85546875" style="210" customWidth="1"/>
    <col min="3075" max="3075" width="7.140625" style="210" customWidth="1"/>
    <col min="3076" max="3076" width="27.5703125" style="210" customWidth="1"/>
    <col min="3077" max="3077" width="8.5703125" style="210" customWidth="1"/>
    <col min="3078" max="3078" width="7.140625" style="210" customWidth="1"/>
    <col min="3079" max="3079" width="8.5703125" style="210" customWidth="1"/>
    <col min="3080" max="3080" width="7.140625" style="210" customWidth="1"/>
    <col min="3081" max="3081" width="8.5703125" style="210" customWidth="1"/>
    <col min="3082" max="3082" width="7.140625" style="210" customWidth="1"/>
    <col min="3083" max="3329" width="9.140625" style="210"/>
    <col min="3330" max="3330" width="2.85546875" style="210" customWidth="1"/>
    <col min="3331" max="3331" width="7.140625" style="210" customWidth="1"/>
    <col min="3332" max="3332" width="27.5703125" style="210" customWidth="1"/>
    <col min="3333" max="3333" width="8.5703125" style="210" customWidth="1"/>
    <col min="3334" max="3334" width="7.140625" style="210" customWidth="1"/>
    <col min="3335" max="3335" width="8.5703125" style="210" customWidth="1"/>
    <col min="3336" max="3336" width="7.140625" style="210" customWidth="1"/>
    <col min="3337" max="3337" width="8.5703125" style="210" customWidth="1"/>
    <col min="3338" max="3338" width="7.140625" style="210" customWidth="1"/>
    <col min="3339" max="3585" width="9.140625" style="210"/>
    <col min="3586" max="3586" width="2.85546875" style="210" customWidth="1"/>
    <col min="3587" max="3587" width="7.140625" style="210" customWidth="1"/>
    <col min="3588" max="3588" width="27.5703125" style="210" customWidth="1"/>
    <col min="3589" max="3589" width="8.5703125" style="210" customWidth="1"/>
    <col min="3590" max="3590" width="7.140625" style="210" customWidth="1"/>
    <col min="3591" max="3591" width="8.5703125" style="210" customWidth="1"/>
    <col min="3592" max="3592" width="7.140625" style="210" customWidth="1"/>
    <col min="3593" max="3593" width="8.5703125" style="210" customWidth="1"/>
    <col min="3594" max="3594" width="7.140625" style="210" customWidth="1"/>
    <col min="3595" max="3841" width="9.140625" style="210"/>
    <col min="3842" max="3842" width="2.85546875" style="210" customWidth="1"/>
    <col min="3843" max="3843" width="7.140625" style="210" customWidth="1"/>
    <col min="3844" max="3844" width="27.5703125" style="210" customWidth="1"/>
    <col min="3845" max="3845" width="8.5703125" style="210" customWidth="1"/>
    <col min="3846" max="3846" width="7.140625" style="210" customWidth="1"/>
    <col min="3847" max="3847" width="8.5703125" style="210" customWidth="1"/>
    <col min="3848" max="3848" width="7.140625" style="210" customWidth="1"/>
    <col min="3849" max="3849" width="8.5703125" style="210" customWidth="1"/>
    <col min="3850" max="3850" width="7.140625" style="210" customWidth="1"/>
    <col min="3851" max="4097" width="9.140625" style="210"/>
    <col min="4098" max="4098" width="2.85546875" style="210" customWidth="1"/>
    <col min="4099" max="4099" width="7.140625" style="210" customWidth="1"/>
    <col min="4100" max="4100" width="27.5703125" style="210" customWidth="1"/>
    <col min="4101" max="4101" width="8.5703125" style="210" customWidth="1"/>
    <col min="4102" max="4102" width="7.140625" style="210" customWidth="1"/>
    <col min="4103" max="4103" width="8.5703125" style="210" customWidth="1"/>
    <col min="4104" max="4104" width="7.140625" style="210" customWidth="1"/>
    <col min="4105" max="4105" width="8.5703125" style="210" customWidth="1"/>
    <col min="4106" max="4106" width="7.140625" style="210" customWidth="1"/>
    <col min="4107" max="4353" width="9.140625" style="210"/>
    <col min="4354" max="4354" width="2.85546875" style="210" customWidth="1"/>
    <col min="4355" max="4355" width="7.140625" style="210" customWidth="1"/>
    <col min="4356" max="4356" width="27.5703125" style="210" customWidth="1"/>
    <col min="4357" max="4357" width="8.5703125" style="210" customWidth="1"/>
    <col min="4358" max="4358" width="7.140625" style="210" customWidth="1"/>
    <col min="4359" max="4359" width="8.5703125" style="210" customWidth="1"/>
    <col min="4360" max="4360" width="7.140625" style="210" customWidth="1"/>
    <col min="4361" max="4361" width="8.5703125" style="210" customWidth="1"/>
    <col min="4362" max="4362" width="7.140625" style="210" customWidth="1"/>
    <col min="4363" max="4609" width="9.140625" style="210"/>
    <col min="4610" max="4610" width="2.85546875" style="210" customWidth="1"/>
    <col min="4611" max="4611" width="7.140625" style="210" customWidth="1"/>
    <col min="4612" max="4612" width="27.5703125" style="210" customWidth="1"/>
    <col min="4613" max="4613" width="8.5703125" style="210" customWidth="1"/>
    <col min="4614" max="4614" width="7.140625" style="210" customWidth="1"/>
    <col min="4615" max="4615" width="8.5703125" style="210" customWidth="1"/>
    <col min="4616" max="4616" width="7.140625" style="210" customWidth="1"/>
    <col min="4617" max="4617" width="8.5703125" style="210" customWidth="1"/>
    <col min="4618" max="4618" width="7.140625" style="210" customWidth="1"/>
    <col min="4619" max="4865" width="9.140625" style="210"/>
    <col min="4866" max="4866" width="2.85546875" style="210" customWidth="1"/>
    <col min="4867" max="4867" width="7.140625" style="210" customWidth="1"/>
    <col min="4868" max="4868" width="27.5703125" style="210" customWidth="1"/>
    <col min="4869" max="4869" width="8.5703125" style="210" customWidth="1"/>
    <col min="4870" max="4870" width="7.140625" style="210" customWidth="1"/>
    <col min="4871" max="4871" width="8.5703125" style="210" customWidth="1"/>
    <col min="4872" max="4872" width="7.140625" style="210" customWidth="1"/>
    <col min="4873" max="4873" width="8.5703125" style="210" customWidth="1"/>
    <col min="4874" max="4874" width="7.140625" style="210" customWidth="1"/>
    <col min="4875" max="5121" width="9.140625" style="210"/>
    <col min="5122" max="5122" width="2.85546875" style="210" customWidth="1"/>
    <col min="5123" max="5123" width="7.140625" style="210" customWidth="1"/>
    <col min="5124" max="5124" width="27.5703125" style="210" customWidth="1"/>
    <col min="5125" max="5125" width="8.5703125" style="210" customWidth="1"/>
    <col min="5126" max="5126" width="7.140625" style="210" customWidth="1"/>
    <col min="5127" max="5127" width="8.5703125" style="210" customWidth="1"/>
    <col min="5128" max="5128" width="7.140625" style="210" customWidth="1"/>
    <col min="5129" max="5129" width="8.5703125" style="210" customWidth="1"/>
    <col min="5130" max="5130" width="7.140625" style="210" customWidth="1"/>
    <col min="5131" max="5377" width="9.140625" style="210"/>
    <col min="5378" max="5378" width="2.85546875" style="210" customWidth="1"/>
    <col min="5379" max="5379" width="7.140625" style="210" customWidth="1"/>
    <col min="5380" max="5380" width="27.5703125" style="210" customWidth="1"/>
    <col min="5381" max="5381" width="8.5703125" style="210" customWidth="1"/>
    <col min="5382" max="5382" width="7.140625" style="210" customWidth="1"/>
    <col min="5383" max="5383" width="8.5703125" style="210" customWidth="1"/>
    <col min="5384" max="5384" width="7.140625" style="210" customWidth="1"/>
    <col min="5385" max="5385" width="8.5703125" style="210" customWidth="1"/>
    <col min="5386" max="5386" width="7.140625" style="210" customWidth="1"/>
    <col min="5387" max="5633" width="9.140625" style="210"/>
    <col min="5634" max="5634" width="2.85546875" style="210" customWidth="1"/>
    <col min="5635" max="5635" width="7.140625" style="210" customWidth="1"/>
    <col min="5636" max="5636" width="27.5703125" style="210" customWidth="1"/>
    <col min="5637" max="5637" width="8.5703125" style="210" customWidth="1"/>
    <col min="5638" max="5638" width="7.140625" style="210" customWidth="1"/>
    <col min="5639" max="5639" width="8.5703125" style="210" customWidth="1"/>
    <col min="5640" max="5640" width="7.140625" style="210" customWidth="1"/>
    <col min="5641" max="5641" width="8.5703125" style="210" customWidth="1"/>
    <col min="5642" max="5642" width="7.140625" style="210" customWidth="1"/>
    <col min="5643" max="5889" width="9.140625" style="210"/>
    <col min="5890" max="5890" width="2.85546875" style="210" customWidth="1"/>
    <col min="5891" max="5891" width="7.140625" style="210" customWidth="1"/>
    <col min="5892" max="5892" width="27.5703125" style="210" customWidth="1"/>
    <col min="5893" max="5893" width="8.5703125" style="210" customWidth="1"/>
    <col min="5894" max="5894" width="7.140625" style="210" customWidth="1"/>
    <col min="5895" max="5895" width="8.5703125" style="210" customWidth="1"/>
    <col min="5896" max="5896" width="7.140625" style="210" customWidth="1"/>
    <col min="5897" max="5897" width="8.5703125" style="210" customWidth="1"/>
    <col min="5898" max="5898" width="7.140625" style="210" customWidth="1"/>
    <col min="5899" max="6145" width="9.140625" style="210"/>
    <col min="6146" max="6146" width="2.85546875" style="210" customWidth="1"/>
    <col min="6147" max="6147" width="7.140625" style="210" customWidth="1"/>
    <col min="6148" max="6148" width="27.5703125" style="210" customWidth="1"/>
    <col min="6149" max="6149" width="8.5703125" style="210" customWidth="1"/>
    <col min="6150" max="6150" width="7.140625" style="210" customWidth="1"/>
    <col min="6151" max="6151" width="8.5703125" style="210" customWidth="1"/>
    <col min="6152" max="6152" width="7.140625" style="210" customWidth="1"/>
    <col min="6153" max="6153" width="8.5703125" style="210" customWidth="1"/>
    <col min="6154" max="6154" width="7.140625" style="210" customWidth="1"/>
    <col min="6155" max="6401" width="9.140625" style="210"/>
    <col min="6402" max="6402" width="2.85546875" style="210" customWidth="1"/>
    <col min="6403" max="6403" width="7.140625" style="210" customWidth="1"/>
    <col min="6404" max="6404" width="27.5703125" style="210" customWidth="1"/>
    <col min="6405" max="6405" width="8.5703125" style="210" customWidth="1"/>
    <col min="6406" max="6406" width="7.140625" style="210" customWidth="1"/>
    <col min="6407" max="6407" width="8.5703125" style="210" customWidth="1"/>
    <col min="6408" max="6408" width="7.140625" style="210" customWidth="1"/>
    <col min="6409" max="6409" width="8.5703125" style="210" customWidth="1"/>
    <col min="6410" max="6410" width="7.140625" style="210" customWidth="1"/>
    <col min="6411" max="6657" width="9.140625" style="210"/>
    <col min="6658" max="6658" width="2.85546875" style="210" customWidth="1"/>
    <col min="6659" max="6659" width="7.140625" style="210" customWidth="1"/>
    <col min="6660" max="6660" width="27.5703125" style="210" customWidth="1"/>
    <col min="6661" max="6661" width="8.5703125" style="210" customWidth="1"/>
    <col min="6662" max="6662" width="7.140625" style="210" customWidth="1"/>
    <col min="6663" max="6663" width="8.5703125" style="210" customWidth="1"/>
    <col min="6664" max="6664" width="7.140625" style="210" customWidth="1"/>
    <col min="6665" max="6665" width="8.5703125" style="210" customWidth="1"/>
    <col min="6666" max="6666" width="7.140625" style="210" customWidth="1"/>
    <col min="6667" max="6913" width="9.140625" style="210"/>
    <col min="6914" max="6914" width="2.85546875" style="210" customWidth="1"/>
    <col min="6915" max="6915" width="7.140625" style="210" customWidth="1"/>
    <col min="6916" max="6916" width="27.5703125" style="210" customWidth="1"/>
    <col min="6917" max="6917" width="8.5703125" style="210" customWidth="1"/>
    <col min="6918" max="6918" width="7.140625" style="210" customWidth="1"/>
    <col min="6919" max="6919" width="8.5703125" style="210" customWidth="1"/>
    <col min="6920" max="6920" width="7.140625" style="210" customWidth="1"/>
    <col min="6921" max="6921" width="8.5703125" style="210" customWidth="1"/>
    <col min="6922" max="6922" width="7.140625" style="210" customWidth="1"/>
    <col min="6923" max="7169" width="9.140625" style="210"/>
    <col min="7170" max="7170" width="2.85546875" style="210" customWidth="1"/>
    <col min="7171" max="7171" width="7.140625" style="210" customWidth="1"/>
    <col min="7172" max="7172" width="27.5703125" style="210" customWidth="1"/>
    <col min="7173" max="7173" width="8.5703125" style="210" customWidth="1"/>
    <col min="7174" max="7174" width="7.140625" style="210" customWidth="1"/>
    <col min="7175" max="7175" width="8.5703125" style="210" customWidth="1"/>
    <col min="7176" max="7176" width="7.140625" style="210" customWidth="1"/>
    <col min="7177" max="7177" width="8.5703125" style="210" customWidth="1"/>
    <col min="7178" max="7178" width="7.140625" style="210" customWidth="1"/>
    <col min="7179" max="7425" width="9.140625" style="210"/>
    <col min="7426" max="7426" width="2.85546875" style="210" customWidth="1"/>
    <col min="7427" max="7427" width="7.140625" style="210" customWidth="1"/>
    <col min="7428" max="7428" width="27.5703125" style="210" customWidth="1"/>
    <col min="7429" max="7429" width="8.5703125" style="210" customWidth="1"/>
    <col min="7430" max="7430" width="7.140625" style="210" customWidth="1"/>
    <col min="7431" max="7431" width="8.5703125" style="210" customWidth="1"/>
    <col min="7432" max="7432" width="7.140625" style="210" customWidth="1"/>
    <col min="7433" max="7433" width="8.5703125" style="210" customWidth="1"/>
    <col min="7434" max="7434" width="7.140625" style="210" customWidth="1"/>
    <col min="7435" max="7681" width="9.140625" style="210"/>
    <col min="7682" max="7682" width="2.85546875" style="210" customWidth="1"/>
    <col min="7683" max="7683" width="7.140625" style="210" customWidth="1"/>
    <col min="7684" max="7684" width="27.5703125" style="210" customWidth="1"/>
    <col min="7685" max="7685" width="8.5703125" style="210" customWidth="1"/>
    <col min="7686" max="7686" width="7.140625" style="210" customWidth="1"/>
    <col min="7687" max="7687" width="8.5703125" style="210" customWidth="1"/>
    <col min="7688" max="7688" width="7.140625" style="210" customWidth="1"/>
    <col min="7689" max="7689" width="8.5703125" style="210" customWidth="1"/>
    <col min="7690" max="7690" width="7.140625" style="210" customWidth="1"/>
    <col min="7691" max="7937" width="9.140625" style="210"/>
    <col min="7938" max="7938" width="2.85546875" style="210" customWidth="1"/>
    <col min="7939" max="7939" width="7.140625" style="210" customWidth="1"/>
    <col min="7940" max="7940" width="27.5703125" style="210" customWidth="1"/>
    <col min="7941" max="7941" width="8.5703125" style="210" customWidth="1"/>
    <col min="7942" max="7942" width="7.140625" style="210" customWidth="1"/>
    <col min="7943" max="7943" width="8.5703125" style="210" customWidth="1"/>
    <col min="7944" max="7944" width="7.140625" style="210" customWidth="1"/>
    <col min="7945" max="7945" width="8.5703125" style="210" customWidth="1"/>
    <col min="7946" max="7946" width="7.140625" style="210" customWidth="1"/>
    <col min="7947" max="8193" width="9.140625" style="210"/>
    <col min="8194" max="8194" width="2.85546875" style="210" customWidth="1"/>
    <col min="8195" max="8195" width="7.140625" style="210" customWidth="1"/>
    <col min="8196" max="8196" width="27.5703125" style="210" customWidth="1"/>
    <col min="8197" max="8197" width="8.5703125" style="210" customWidth="1"/>
    <col min="8198" max="8198" width="7.140625" style="210" customWidth="1"/>
    <col min="8199" max="8199" width="8.5703125" style="210" customWidth="1"/>
    <col min="8200" max="8200" width="7.140625" style="210" customWidth="1"/>
    <col min="8201" max="8201" width="8.5703125" style="210" customWidth="1"/>
    <col min="8202" max="8202" width="7.140625" style="210" customWidth="1"/>
    <col min="8203" max="8449" width="9.140625" style="210"/>
    <col min="8450" max="8450" width="2.85546875" style="210" customWidth="1"/>
    <col min="8451" max="8451" width="7.140625" style="210" customWidth="1"/>
    <col min="8452" max="8452" width="27.5703125" style="210" customWidth="1"/>
    <col min="8453" max="8453" width="8.5703125" style="210" customWidth="1"/>
    <col min="8454" max="8454" width="7.140625" style="210" customWidth="1"/>
    <col min="8455" max="8455" width="8.5703125" style="210" customWidth="1"/>
    <col min="8456" max="8456" width="7.140625" style="210" customWidth="1"/>
    <col min="8457" max="8457" width="8.5703125" style="210" customWidth="1"/>
    <col min="8458" max="8458" width="7.140625" style="210" customWidth="1"/>
    <col min="8459" max="8705" width="9.140625" style="210"/>
    <col min="8706" max="8706" width="2.85546875" style="210" customWidth="1"/>
    <col min="8707" max="8707" width="7.140625" style="210" customWidth="1"/>
    <col min="8708" max="8708" width="27.5703125" style="210" customWidth="1"/>
    <col min="8709" max="8709" width="8.5703125" style="210" customWidth="1"/>
    <col min="8710" max="8710" width="7.140625" style="210" customWidth="1"/>
    <col min="8711" max="8711" width="8.5703125" style="210" customWidth="1"/>
    <col min="8712" max="8712" width="7.140625" style="210" customWidth="1"/>
    <col min="8713" max="8713" width="8.5703125" style="210" customWidth="1"/>
    <col min="8714" max="8714" width="7.140625" style="210" customWidth="1"/>
    <col min="8715" max="8961" width="9.140625" style="210"/>
    <col min="8962" max="8962" width="2.85546875" style="210" customWidth="1"/>
    <col min="8963" max="8963" width="7.140625" style="210" customWidth="1"/>
    <col min="8964" max="8964" width="27.5703125" style="210" customWidth="1"/>
    <col min="8965" max="8965" width="8.5703125" style="210" customWidth="1"/>
    <col min="8966" max="8966" width="7.140625" style="210" customWidth="1"/>
    <col min="8967" max="8967" width="8.5703125" style="210" customWidth="1"/>
    <col min="8968" max="8968" width="7.140625" style="210" customWidth="1"/>
    <col min="8969" max="8969" width="8.5703125" style="210" customWidth="1"/>
    <col min="8970" max="8970" width="7.140625" style="210" customWidth="1"/>
    <col min="8971" max="9217" width="9.140625" style="210"/>
    <col min="9218" max="9218" width="2.85546875" style="210" customWidth="1"/>
    <col min="9219" max="9219" width="7.140625" style="210" customWidth="1"/>
    <col min="9220" max="9220" width="27.5703125" style="210" customWidth="1"/>
    <col min="9221" max="9221" width="8.5703125" style="210" customWidth="1"/>
    <col min="9222" max="9222" width="7.140625" style="210" customWidth="1"/>
    <col min="9223" max="9223" width="8.5703125" style="210" customWidth="1"/>
    <col min="9224" max="9224" width="7.140625" style="210" customWidth="1"/>
    <col min="9225" max="9225" width="8.5703125" style="210" customWidth="1"/>
    <col min="9226" max="9226" width="7.140625" style="210" customWidth="1"/>
    <col min="9227" max="9473" width="9.140625" style="210"/>
    <col min="9474" max="9474" width="2.85546875" style="210" customWidth="1"/>
    <col min="9475" max="9475" width="7.140625" style="210" customWidth="1"/>
    <col min="9476" max="9476" width="27.5703125" style="210" customWidth="1"/>
    <col min="9477" max="9477" width="8.5703125" style="210" customWidth="1"/>
    <col min="9478" max="9478" width="7.140625" style="210" customWidth="1"/>
    <col min="9479" max="9479" width="8.5703125" style="210" customWidth="1"/>
    <col min="9480" max="9480" width="7.140625" style="210" customWidth="1"/>
    <col min="9481" max="9481" width="8.5703125" style="210" customWidth="1"/>
    <col min="9482" max="9482" width="7.140625" style="210" customWidth="1"/>
    <col min="9483" max="9729" width="9.140625" style="210"/>
    <col min="9730" max="9730" width="2.85546875" style="210" customWidth="1"/>
    <col min="9731" max="9731" width="7.140625" style="210" customWidth="1"/>
    <col min="9732" max="9732" width="27.5703125" style="210" customWidth="1"/>
    <col min="9733" max="9733" width="8.5703125" style="210" customWidth="1"/>
    <col min="9734" max="9734" width="7.140625" style="210" customWidth="1"/>
    <col min="9735" max="9735" width="8.5703125" style="210" customWidth="1"/>
    <col min="9736" max="9736" width="7.140625" style="210" customWidth="1"/>
    <col min="9737" max="9737" width="8.5703125" style="210" customWidth="1"/>
    <col min="9738" max="9738" width="7.140625" style="210" customWidth="1"/>
    <col min="9739" max="9985" width="9.140625" style="210"/>
    <col min="9986" max="9986" width="2.85546875" style="210" customWidth="1"/>
    <col min="9987" max="9987" width="7.140625" style="210" customWidth="1"/>
    <col min="9988" max="9988" width="27.5703125" style="210" customWidth="1"/>
    <col min="9989" max="9989" width="8.5703125" style="210" customWidth="1"/>
    <col min="9990" max="9990" width="7.140625" style="210" customWidth="1"/>
    <col min="9991" max="9991" width="8.5703125" style="210" customWidth="1"/>
    <col min="9992" max="9992" width="7.140625" style="210" customWidth="1"/>
    <col min="9993" max="9993" width="8.5703125" style="210" customWidth="1"/>
    <col min="9994" max="9994" width="7.140625" style="210" customWidth="1"/>
    <col min="9995" max="10241" width="9.140625" style="210"/>
    <col min="10242" max="10242" width="2.85546875" style="210" customWidth="1"/>
    <col min="10243" max="10243" width="7.140625" style="210" customWidth="1"/>
    <col min="10244" max="10244" width="27.5703125" style="210" customWidth="1"/>
    <col min="10245" max="10245" width="8.5703125" style="210" customWidth="1"/>
    <col min="10246" max="10246" width="7.140625" style="210" customWidth="1"/>
    <col min="10247" max="10247" width="8.5703125" style="210" customWidth="1"/>
    <col min="10248" max="10248" width="7.140625" style="210" customWidth="1"/>
    <col min="10249" max="10249" width="8.5703125" style="210" customWidth="1"/>
    <col min="10250" max="10250" width="7.140625" style="210" customWidth="1"/>
    <col min="10251" max="10497" width="9.140625" style="210"/>
    <col min="10498" max="10498" width="2.85546875" style="210" customWidth="1"/>
    <col min="10499" max="10499" width="7.140625" style="210" customWidth="1"/>
    <col min="10500" max="10500" width="27.5703125" style="210" customWidth="1"/>
    <col min="10501" max="10501" width="8.5703125" style="210" customWidth="1"/>
    <col min="10502" max="10502" width="7.140625" style="210" customWidth="1"/>
    <col min="10503" max="10503" width="8.5703125" style="210" customWidth="1"/>
    <col min="10504" max="10504" width="7.140625" style="210" customWidth="1"/>
    <col min="10505" max="10505" width="8.5703125" style="210" customWidth="1"/>
    <col min="10506" max="10506" width="7.140625" style="210" customWidth="1"/>
    <col min="10507" max="10753" width="9.140625" style="210"/>
    <col min="10754" max="10754" width="2.85546875" style="210" customWidth="1"/>
    <col min="10755" max="10755" width="7.140625" style="210" customWidth="1"/>
    <col min="10756" max="10756" width="27.5703125" style="210" customWidth="1"/>
    <col min="10757" max="10757" width="8.5703125" style="210" customWidth="1"/>
    <col min="10758" max="10758" width="7.140625" style="210" customWidth="1"/>
    <col min="10759" max="10759" width="8.5703125" style="210" customWidth="1"/>
    <col min="10760" max="10760" width="7.140625" style="210" customWidth="1"/>
    <col min="10761" max="10761" width="8.5703125" style="210" customWidth="1"/>
    <col min="10762" max="10762" width="7.140625" style="210" customWidth="1"/>
    <col min="10763" max="11009" width="9.140625" style="210"/>
    <col min="11010" max="11010" width="2.85546875" style="210" customWidth="1"/>
    <col min="11011" max="11011" width="7.140625" style="210" customWidth="1"/>
    <col min="11012" max="11012" width="27.5703125" style="210" customWidth="1"/>
    <col min="11013" max="11013" width="8.5703125" style="210" customWidth="1"/>
    <col min="11014" max="11014" width="7.140625" style="210" customWidth="1"/>
    <col min="11015" max="11015" width="8.5703125" style="210" customWidth="1"/>
    <col min="11016" max="11016" width="7.140625" style="210" customWidth="1"/>
    <col min="11017" max="11017" width="8.5703125" style="210" customWidth="1"/>
    <col min="11018" max="11018" width="7.140625" style="210" customWidth="1"/>
    <col min="11019" max="11265" width="9.140625" style="210"/>
    <col min="11266" max="11266" width="2.85546875" style="210" customWidth="1"/>
    <col min="11267" max="11267" width="7.140625" style="210" customWidth="1"/>
    <col min="11268" max="11268" width="27.5703125" style="210" customWidth="1"/>
    <col min="11269" max="11269" width="8.5703125" style="210" customWidth="1"/>
    <col min="11270" max="11270" width="7.140625" style="210" customWidth="1"/>
    <col min="11271" max="11271" width="8.5703125" style="210" customWidth="1"/>
    <col min="11272" max="11272" width="7.140625" style="210" customWidth="1"/>
    <col min="11273" max="11273" width="8.5703125" style="210" customWidth="1"/>
    <col min="11274" max="11274" width="7.140625" style="210" customWidth="1"/>
    <col min="11275" max="11521" width="9.140625" style="210"/>
    <col min="11522" max="11522" width="2.85546875" style="210" customWidth="1"/>
    <col min="11523" max="11523" width="7.140625" style="210" customWidth="1"/>
    <col min="11524" max="11524" width="27.5703125" style="210" customWidth="1"/>
    <col min="11525" max="11525" width="8.5703125" style="210" customWidth="1"/>
    <col min="11526" max="11526" width="7.140625" style="210" customWidth="1"/>
    <col min="11527" max="11527" width="8.5703125" style="210" customWidth="1"/>
    <col min="11528" max="11528" width="7.140625" style="210" customWidth="1"/>
    <col min="11529" max="11529" width="8.5703125" style="210" customWidth="1"/>
    <col min="11530" max="11530" width="7.140625" style="210" customWidth="1"/>
    <col min="11531" max="11777" width="9.140625" style="210"/>
    <col min="11778" max="11778" width="2.85546875" style="210" customWidth="1"/>
    <col min="11779" max="11779" width="7.140625" style="210" customWidth="1"/>
    <col min="11780" max="11780" width="27.5703125" style="210" customWidth="1"/>
    <col min="11781" max="11781" width="8.5703125" style="210" customWidth="1"/>
    <col min="11782" max="11782" width="7.140625" style="210" customWidth="1"/>
    <col min="11783" max="11783" width="8.5703125" style="210" customWidth="1"/>
    <col min="11784" max="11784" width="7.140625" style="210" customWidth="1"/>
    <col min="11785" max="11785" width="8.5703125" style="210" customWidth="1"/>
    <col min="11786" max="11786" width="7.140625" style="210" customWidth="1"/>
    <col min="11787" max="12033" width="9.140625" style="210"/>
    <col min="12034" max="12034" width="2.85546875" style="210" customWidth="1"/>
    <col min="12035" max="12035" width="7.140625" style="210" customWidth="1"/>
    <col min="12036" max="12036" width="27.5703125" style="210" customWidth="1"/>
    <col min="12037" max="12037" width="8.5703125" style="210" customWidth="1"/>
    <col min="12038" max="12038" width="7.140625" style="210" customWidth="1"/>
    <col min="12039" max="12039" width="8.5703125" style="210" customWidth="1"/>
    <col min="12040" max="12040" width="7.140625" style="210" customWidth="1"/>
    <col min="12041" max="12041" width="8.5703125" style="210" customWidth="1"/>
    <col min="12042" max="12042" width="7.140625" style="210" customWidth="1"/>
    <col min="12043" max="12289" width="9.140625" style="210"/>
    <col min="12290" max="12290" width="2.85546875" style="210" customWidth="1"/>
    <col min="12291" max="12291" width="7.140625" style="210" customWidth="1"/>
    <col min="12292" max="12292" width="27.5703125" style="210" customWidth="1"/>
    <col min="12293" max="12293" width="8.5703125" style="210" customWidth="1"/>
    <col min="12294" max="12294" width="7.140625" style="210" customWidth="1"/>
    <col min="12295" max="12295" width="8.5703125" style="210" customWidth="1"/>
    <col min="12296" max="12296" width="7.140625" style="210" customWidth="1"/>
    <col min="12297" max="12297" width="8.5703125" style="210" customWidth="1"/>
    <col min="12298" max="12298" width="7.140625" style="210" customWidth="1"/>
    <col min="12299" max="12545" width="9.140625" style="210"/>
    <col min="12546" max="12546" width="2.85546875" style="210" customWidth="1"/>
    <col min="12547" max="12547" width="7.140625" style="210" customWidth="1"/>
    <col min="12548" max="12548" width="27.5703125" style="210" customWidth="1"/>
    <col min="12549" max="12549" width="8.5703125" style="210" customWidth="1"/>
    <col min="12550" max="12550" width="7.140625" style="210" customWidth="1"/>
    <col min="12551" max="12551" width="8.5703125" style="210" customWidth="1"/>
    <col min="12552" max="12552" width="7.140625" style="210" customWidth="1"/>
    <col min="12553" max="12553" width="8.5703125" style="210" customWidth="1"/>
    <col min="12554" max="12554" width="7.140625" style="210" customWidth="1"/>
    <col min="12555" max="12801" width="9.140625" style="210"/>
    <col min="12802" max="12802" width="2.85546875" style="210" customWidth="1"/>
    <col min="12803" max="12803" width="7.140625" style="210" customWidth="1"/>
    <col min="12804" max="12804" width="27.5703125" style="210" customWidth="1"/>
    <col min="12805" max="12805" width="8.5703125" style="210" customWidth="1"/>
    <col min="12806" max="12806" width="7.140625" style="210" customWidth="1"/>
    <col min="12807" max="12807" width="8.5703125" style="210" customWidth="1"/>
    <col min="12808" max="12808" width="7.140625" style="210" customWidth="1"/>
    <col min="12809" max="12809" width="8.5703125" style="210" customWidth="1"/>
    <col min="12810" max="12810" width="7.140625" style="210" customWidth="1"/>
    <col min="12811" max="13057" width="9.140625" style="210"/>
    <col min="13058" max="13058" width="2.85546875" style="210" customWidth="1"/>
    <col min="13059" max="13059" width="7.140625" style="210" customWidth="1"/>
    <col min="13060" max="13060" width="27.5703125" style="210" customWidth="1"/>
    <col min="13061" max="13061" width="8.5703125" style="210" customWidth="1"/>
    <col min="13062" max="13062" width="7.140625" style="210" customWidth="1"/>
    <col min="13063" max="13063" width="8.5703125" style="210" customWidth="1"/>
    <col min="13064" max="13064" width="7.140625" style="210" customWidth="1"/>
    <col min="13065" max="13065" width="8.5703125" style="210" customWidth="1"/>
    <col min="13066" max="13066" width="7.140625" style="210" customWidth="1"/>
    <col min="13067" max="13313" width="9.140625" style="210"/>
    <col min="13314" max="13314" width="2.85546875" style="210" customWidth="1"/>
    <col min="13315" max="13315" width="7.140625" style="210" customWidth="1"/>
    <col min="13316" max="13316" width="27.5703125" style="210" customWidth="1"/>
    <col min="13317" max="13317" width="8.5703125" style="210" customWidth="1"/>
    <col min="13318" max="13318" width="7.140625" style="210" customWidth="1"/>
    <col min="13319" max="13319" width="8.5703125" style="210" customWidth="1"/>
    <col min="13320" max="13320" width="7.140625" style="210" customWidth="1"/>
    <col min="13321" max="13321" width="8.5703125" style="210" customWidth="1"/>
    <col min="13322" max="13322" width="7.140625" style="210" customWidth="1"/>
    <col min="13323" max="13569" width="9.140625" style="210"/>
    <col min="13570" max="13570" width="2.85546875" style="210" customWidth="1"/>
    <col min="13571" max="13571" width="7.140625" style="210" customWidth="1"/>
    <col min="13572" max="13572" width="27.5703125" style="210" customWidth="1"/>
    <col min="13573" max="13573" width="8.5703125" style="210" customWidth="1"/>
    <col min="13574" max="13574" width="7.140625" style="210" customWidth="1"/>
    <col min="13575" max="13575" width="8.5703125" style="210" customWidth="1"/>
    <col min="13576" max="13576" width="7.140625" style="210" customWidth="1"/>
    <col min="13577" max="13577" width="8.5703125" style="210" customWidth="1"/>
    <col min="13578" max="13578" width="7.140625" style="210" customWidth="1"/>
    <col min="13579" max="13825" width="9.140625" style="210"/>
    <col min="13826" max="13826" width="2.85546875" style="210" customWidth="1"/>
    <col min="13827" max="13827" width="7.140625" style="210" customWidth="1"/>
    <col min="13828" max="13828" width="27.5703125" style="210" customWidth="1"/>
    <col min="13829" max="13829" width="8.5703125" style="210" customWidth="1"/>
    <col min="13830" max="13830" width="7.140625" style="210" customWidth="1"/>
    <col min="13831" max="13831" width="8.5703125" style="210" customWidth="1"/>
    <col min="13832" max="13832" width="7.140625" style="210" customWidth="1"/>
    <col min="13833" max="13833" width="8.5703125" style="210" customWidth="1"/>
    <col min="13834" max="13834" width="7.140625" style="210" customWidth="1"/>
    <col min="13835" max="14081" width="9.140625" style="210"/>
    <col min="14082" max="14082" width="2.85546875" style="210" customWidth="1"/>
    <col min="14083" max="14083" width="7.140625" style="210" customWidth="1"/>
    <col min="14084" max="14084" width="27.5703125" style="210" customWidth="1"/>
    <col min="14085" max="14085" width="8.5703125" style="210" customWidth="1"/>
    <col min="14086" max="14086" width="7.140625" style="210" customWidth="1"/>
    <col min="14087" max="14087" width="8.5703125" style="210" customWidth="1"/>
    <col min="14088" max="14088" width="7.140625" style="210" customWidth="1"/>
    <col min="14089" max="14089" width="8.5703125" style="210" customWidth="1"/>
    <col min="14090" max="14090" width="7.140625" style="210" customWidth="1"/>
    <col min="14091" max="14337" width="9.140625" style="210"/>
    <col min="14338" max="14338" width="2.85546875" style="210" customWidth="1"/>
    <col min="14339" max="14339" width="7.140625" style="210" customWidth="1"/>
    <col min="14340" max="14340" width="27.5703125" style="210" customWidth="1"/>
    <col min="14341" max="14341" width="8.5703125" style="210" customWidth="1"/>
    <col min="14342" max="14342" width="7.140625" style="210" customWidth="1"/>
    <col min="14343" max="14343" width="8.5703125" style="210" customWidth="1"/>
    <col min="14344" max="14344" width="7.140625" style="210" customWidth="1"/>
    <col min="14345" max="14345" width="8.5703125" style="210" customWidth="1"/>
    <col min="14346" max="14346" width="7.140625" style="210" customWidth="1"/>
    <col min="14347" max="14593" width="9.140625" style="210"/>
    <col min="14594" max="14594" width="2.85546875" style="210" customWidth="1"/>
    <col min="14595" max="14595" width="7.140625" style="210" customWidth="1"/>
    <col min="14596" max="14596" width="27.5703125" style="210" customWidth="1"/>
    <col min="14597" max="14597" width="8.5703125" style="210" customWidth="1"/>
    <col min="14598" max="14598" width="7.140625" style="210" customWidth="1"/>
    <col min="14599" max="14599" width="8.5703125" style="210" customWidth="1"/>
    <col min="14600" max="14600" width="7.140625" style="210" customWidth="1"/>
    <col min="14601" max="14601" width="8.5703125" style="210" customWidth="1"/>
    <col min="14602" max="14602" width="7.140625" style="210" customWidth="1"/>
    <col min="14603" max="14849" width="9.140625" style="210"/>
    <col min="14850" max="14850" width="2.85546875" style="210" customWidth="1"/>
    <col min="14851" max="14851" width="7.140625" style="210" customWidth="1"/>
    <col min="14852" max="14852" width="27.5703125" style="210" customWidth="1"/>
    <col min="14853" max="14853" width="8.5703125" style="210" customWidth="1"/>
    <col min="14854" max="14854" width="7.140625" style="210" customWidth="1"/>
    <col min="14855" max="14855" width="8.5703125" style="210" customWidth="1"/>
    <col min="14856" max="14856" width="7.140625" style="210" customWidth="1"/>
    <col min="14857" max="14857" width="8.5703125" style="210" customWidth="1"/>
    <col min="14858" max="14858" width="7.140625" style="210" customWidth="1"/>
    <col min="14859" max="15105" width="9.140625" style="210"/>
    <col min="15106" max="15106" width="2.85546875" style="210" customWidth="1"/>
    <col min="15107" max="15107" width="7.140625" style="210" customWidth="1"/>
    <col min="15108" max="15108" width="27.5703125" style="210" customWidth="1"/>
    <col min="15109" max="15109" width="8.5703125" style="210" customWidth="1"/>
    <col min="15110" max="15110" width="7.140625" style="210" customWidth="1"/>
    <col min="15111" max="15111" width="8.5703125" style="210" customWidth="1"/>
    <col min="15112" max="15112" width="7.140625" style="210" customWidth="1"/>
    <col min="15113" max="15113" width="8.5703125" style="210" customWidth="1"/>
    <col min="15114" max="15114" width="7.140625" style="210" customWidth="1"/>
    <col min="15115" max="15361" width="9.140625" style="210"/>
    <col min="15362" max="15362" width="2.85546875" style="210" customWidth="1"/>
    <col min="15363" max="15363" width="7.140625" style="210" customWidth="1"/>
    <col min="15364" max="15364" width="27.5703125" style="210" customWidth="1"/>
    <col min="15365" max="15365" width="8.5703125" style="210" customWidth="1"/>
    <col min="15366" max="15366" width="7.140625" style="210" customWidth="1"/>
    <col min="15367" max="15367" width="8.5703125" style="210" customWidth="1"/>
    <col min="15368" max="15368" width="7.140625" style="210" customWidth="1"/>
    <col min="15369" max="15369" width="8.5703125" style="210" customWidth="1"/>
    <col min="15370" max="15370" width="7.140625" style="210" customWidth="1"/>
    <col min="15371" max="15617" width="9.140625" style="210"/>
    <col min="15618" max="15618" width="2.85546875" style="210" customWidth="1"/>
    <col min="15619" max="15619" width="7.140625" style="210" customWidth="1"/>
    <col min="15620" max="15620" width="27.5703125" style="210" customWidth="1"/>
    <col min="15621" max="15621" width="8.5703125" style="210" customWidth="1"/>
    <col min="15622" max="15622" width="7.140625" style="210" customWidth="1"/>
    <col min="15623" max="15623" width="8.5703125" style="210" customWidth="1"/>
    <col min="15624" max="15624" width="7.140625" style="210" customWidth="1"/>
    <col min="15625" max="15625" width="8.5703125" style="210" customWidth="1"/>
    <col min="15626" max="15626" width="7.140625" style="210" customWidth="1"/>
    <col min="15627" max="15873" width="9.140625" style="210"/>
    <col min="15874" max="15874" width="2.85546875" style="210" customWidth="1"/>
    <col min="15875" max="15875" width="7.140625" style="210" customWidth="1"/>
    <col min="15876" max="15876" width="27.5703125" style="210" customWidth="1"/>
    <col min="15877" max="15877" width="8.5703125" style="210" customWidth="1"/>
    <col min="15878" max="15878" width="7.140625" style="210" customWidth="1"/>
    <col min="15879" max="15879" width="8.5703125" style="210" customWidth="1"/>
    <col min="15880" max="15880" width="7.140625" style="210" customWidth="1"/>
    <col min="15881" max="15881" width="8.5703125" style="210" customWidth="1"/>
    <col min="15882" max="15882" width="7.140625" style="210" customWidth="1"/>
    <col min="15883" max="16129" width="9.140625" style="210"/>
    <col min="16130" max="16130" width="2.85546875" style="210" customWidth="1"/>
    <col min="16131" max="16131" width="7.140625" style="210" customWidth="1"/>
    <col min="16132" max="16132" width="27.5703125" style="210" customWidth="1"/>
    <col min="16133" max="16133" width="8.5703125" style="210" customWidth="1"/>
    <col min="16134" max="16134" width="7.140625" style="210" customWidth="1"/>
    <col min="16135" max="16135" width="8.5703125" style="210" customWidth="1"/>
    <col min="16136" max="16136" width="7.140625" style="210" customWidth="1"/>
    <col min="16137" max="16137" width="8.5703125" style="210" customWidth="1"/>
    <col min="16138" max="16138" width="7.140625" style="210" customWidth="1"/>
    <col min="16139" max="16384" width="9.140625" style="210"/>
  </cols>
  <sheetData>
    <row r="1" spans="1:21" s="153" customFormat="1" ht="12.75" customHeight="1" x14ac:dyDescent="0.2">
      <c r="A1" s="144" t="s">
        <v>226</v>
      </c>
      <c r="B1" s="144"/>
      <c r="C1" s="146"/>
      <c r="D1" s="147"/>
      <c r="E1" s="260"/>
      <c r="F1" s="261"/>
      <c r="G1" s="262"/>
      <c r="H1" s="151"/>
      <c r="I1" s="1"/>
      <c r="J1" s="210"/>
    </row>
    <row r="2" spans="1:21" s="263" customFormat="1" ht="26.25" customHeight="1" x14ac:dyDescent="0.2">
      <c r="A2" s="817" t="s">
        <v>242</v>
      </c>
      <c r="B2" s="817"/>
      <c r="C2" s="818"/>
      <c r="D2" s="818"/>
      <c r="E2" s="818"/>
      <c r="F2" s="818"/>
      <c r="G2" s="818"/>
      <c r="H2" s="818"/>
      <c r="I2" s="818"/>
      <c r="J2" s="236"/>
    </row>
    <row r="3" spans="1:21" s="155" customFormat="1" ht="24" customHeight="1" x14ac:dyDescent="0.2">
      <c r="A3" s="819" t="s">
        <v>243</v>
      </c>
      <c r="B3" s="819"/>
      <c r="C3" s="825"/>
      <c r="D3" s="825"/>
      <c r="E3" s="825"/>
      <c r="F3" s="825"/>
      <c r="G3" s="825"/>
      <c r="H3" s="825"/>
      <c r="I3" s="825"/>
      <c r="J3" s="244"/>
    </row>
    <row r="4" spans="1:21" s="153" customFormat="1" ht="12" customHeight="1" x14ac:dyDescent="0.2">
      <c r="A4" s="264"/>
      <c r="B4" s="264"/>
      <c r="C4" s="265"/>
      <c r="D4" s="265"/>
      <c r="E4" s="265"/>
      <c r="F4" s="265"/>
      <c r="G4" s="265"/>
      <c r="H4" s="265"/>
      <c r="I4" s="265"/>
      <c r="J4" s="210"/>
    </row>
    <row r="5" spans="1:21" s="153" customFormat="1" ht="12.6" customHeight="1" x14ac:dyDescent="0.2">
      <c r="A5" s="266"/>
      <c r="B5" s="266"/>
      <c r="C5" s="267"/>
      <c r="D5" s="268"/>
      <c r="E5" s="269" t="s">
        <v>227</v>
      </c>
      <c r="F5" s="270"/>
      <c r="G5" s="269" t="s">
        <v>142</v>
      </c>
      <c r="H5" s="271"/>
      <c r="I5" s="241" t="s">
        <v>143</v>
      </c>
      <c r="J5" s="212"/>
    </row>
    <row r="6" spans="1:21" s="153" customFormat="1" ht="12.6" customHeight="1" x14ac:dyDescent="0.2">
      <c r="A6" s="164"/>
      <c r="B6" s="164"/>
      <c r="C6" s="215"/>
      <c r="D6" s="16"/>
      <c r="E6" s="272" t="s">
        <v>147</v>
      </c>
      <c r="F6" s="273"/>
      <c r="G6" s="272" t="s">
        <v>228</v>
      </c>
      <c r="H6" s="151"/>
      <c r="I6" s="26" t="s">
        <v>146</v>
      </c>
      <c r="J6" s="212"/>
      <c r="S6" s="311"/>
      <c r="T6" s="311"/>
      <c r="U6" s="312"/>
    </row>
    <row r="7" spans="1:21" s="153" customFormat="1" ht="12.6" customHeight="1" x14ac:dyDescent="0.2">
      <c r="A7" s="164"/>
      <c r="B7" s="164"/>
      <c r="C7" s="215"/>
      <c r="D7" s="16"/>
      <c r="E7" s="272"/>
      <c r="F7" s="273"/>
      <c r="G7" s="272" t="s">
        <v>229</v>
      </c>
      <c r="H7" s="151"/>
      <c r="I7" s="26" t="s">
        <v>230</v>
      </c>
      <c r="J7" s="212"/>
      <c r="S7" s="313"/>
      <c r="T7" s="313"/>
      <c r="U7" s="314"/>
    </row>
    <row r="8" spans="1:21" s="153" customFormat="1" ht="12.6" customHeight="1" x14ac:dyDescent="0.2">
      <c r="A8" s="164"/>
      <c r="B8" s="164"/>
      <c r="C8" s="215"/>
      <c r="D8" s="16"/>
      <c r="E8" s="274" t="s">
        <v>231</v>
      </c>
      <c r="F8" s="275"/>
      <c r="G8" s="274" t="s">
        <v>151</v>
      </c>
      <c r="H8" s="170"/>
      <c r="I8" s="168" t="s">
        <v>152</v>
      </c>
      <c r="J8" s="212"/>
      <c r="S8" s="313"/>
      <c r="T8" s="313"/>
      <c r="U8" s="314"/>
    </row>
    <row r="9" spans="1:21" s="153" customFormat="1" ht="12.6" customHeight="1" x14ac:dyDescent="0.2">
      <c r="A9" s="164"/>
      <c r="B9" s="164"/>
      <c r="C9" s="215"/>
      <c r="D9" s="16"/>
      <c r="E9" s="274" t="s">
        <v>156</v>
      </c>
      <c r="F9" s="275"/>
      <c r="G9" s="274" t="s">
        <v>154</v>
      </c>
      <c r="H9" s="170"/>
      <c r="I9" s="168" t="s">
        <v>155</v>
      </c>
      <c r="J9" s="212"/>
      <c r="S9" s="313"/>
      <c r="T9" s="313"/>
      <c r="U9" s="314"/>
    </row>
    <row r="10" spans="1:21" s="153" customFormat="1" ht="12.6" customHeight="1" x14ac:dyDescent="0.2">
      <c r="A10" s="171"/>
      <c r="B10" s="171"/>
      <c r="C10" s="215"/>
      <c r="D10" s="17"/>
      <c r="E10" s="274" t="s">
        <v>159</v>
      </c>
      <c r="F10" s="275"/>
      <c r="G10" s="274" t="s">
        <v>157</v>
      </c>
      <c r="H10" s="154"/>
      <c r="I10" s="276" t="s">
        <v>158</v>
      </c>
      <c r="J10" s="212"/>
      <c r="S10" s="313"/>
      <c r="T10" s="313"/>
      <c r="U10" s="314"/>
    </row>
    <row r="11" spans="1:21" s="153" customFormat="1" ht="12.6" customHeight="1" x14ac:dyDescent="0.2">
      <c r="A11" s="172"/>
      <c r="B11" s="172"/>
      <c r="C11" s="158"/>
      <c r="D11" s="173"/>
      <c r="E11" s="277"/>
      <c r="F11" s="278"/>
      <c r="G11" s="277" t="s">
        <v>232</v>
      </c>
      <c r="H11" s="279"/>
      <c r="I11" s="280" t="s">
        <v>160</v>
      </c>
      <c r="J11" s="281"/>
      <c r="S11" s="313"/>
      <c r="T11" s="313"/>
      <c r="U11" s="314"/>
    </row>
    <row r="12" spans="1:21" s="153" customFormat="1" ht="12" customHeight="1" x14ac:dyDescent="0.2">
      <c r="A12" s="177"/>
      <c r="B12" s="177"/>
      <c r="C12" s="215"/>
      <c r="D12" s="17"/>
      <c r="E12" s="274"/>
      <c r="F12" s="275"/>
      <c r="G12" s="242"/>
      <c r="H12" s="154"/>
      <c r="J12" s="282"/>
      <c r="S12" s="313"/>
      <c r="T12" s="313"/>
      <c r="U12" s="314"/>
    </row>
    <row r="13" spans="1:21" s="153" customFormat="1" ht="12" customHeight="1" x14ac:dyDescent="0.2">
      <c r="A13" s="189"/>
      <c r="B13" s="178">
        <v>1</v>
      </c>
      <c r="C13" s="189" t="s">
        <v>162</v>
      </c>
      <c r="D13" s="8"/>
      <c r="E13" s="229">
        <v>698.04700000000003</v>
      </c>
      <c r="F13" s="273"/>
      <c r="G13" s="217">
        <v>330.15</v>
      </c>
      <c r="H13" s="181"/>
      <c r="I13" s="323">
        <f>G13/(E13/1000)</f>
        <v>472.96242230107714</v>
      </c>
      <c r="J13" s="181"/>
      <c r="S13" s="313"/>
      <c r="T13" s="313"/>
      <c r="U13" s="314"/>
    </row>
    <row r="14" spans="1:21" s="153" customFormat="1" ht="12" customHeight="1" x14ac:dyDescent="0.2">
      <c r="A14" s="189"/>
      <c r="B14" s="178"/>
      <c r="C14" s="189" t="s">
        <v>11</v>
      </c>
      <c r="D14" s="8" t="s">
        <v>163</v>
      </c>
      <c r="E14" s="229">
        <v>319.95299999999997</v>
      </c>
      <c r="F14" s="273"/>
      <c r="G14" s="217">
        <v>140.74</v>
      </c>
      <c r="H14" s="181"/>
      <c r="I14" s="323">
        <f t="shared" ref="I14:I49" si="0">G14/(E14/1000)</f>
        <v>439.87710695008332</v>
      </c>
      <c r="J14" s="181"/>
      <c r="S14" s="313"/>
      <c r="T14" s="313"/>
      <c r="U14" s="314"/>
    </row>
    <row r="15" spans="1:21" s="153" customFormat="1" ht="12" customHeight="1" x14ac:dyDescent="0.2">
      <c r="A15" s="189"/>
      <c r="B15" s="178"/>
      <c r="C15" s="189"/>
      <c r="D15" s="8" t="s">
        <v>164</v>
      </c>
      <c r="E15" s="229">
        <v>259.76100000000002</v>
      </c>
      <c r="F15" s="273"/>
      <c r="G15" s="217">
        <v>129.4</v>
      </c>
      <c r="H15" s="181"/>
      <c r="I15" s="323">
        <f t="shared" si="0"/>
        <v>498.15022270471701</v>
      </c>
      <c r="J15" s="181"/>
      <c r="S15" s="313"/>
      <c r="T15" s="313"/>
      <c r="U15" s="314"/>
    </row>
    <row r="16" spans="1:21" s="153" customFormat="1" ht="12" customHeight="1" x14ac:dyDescent="0.2">
      <c r="A16" s="189"/>
      <c r="B16" s="178">
        <v>2</v>
      </c>
      <c r="C16" s="189" t="s">
        <v>165</v>
      </c>
      <c r="D16" s="8"/>
      <c r="E16" s="229">
        <v>99.656000000000006</v>
      </c>
      <c r="F16" s="273"/>
      <c r="G16" s="217">
        <v>83.27</v>
      </c>
      <c r="H16" s="181"/>
      <c r="I16" s="323">
        <f t="shared" si="0"/>
        <v>835.57437585293394</v>
      </c>
      <c r="J16" s="181"/>
      <c r="S16" s="313"/>
      <c r="T16" s="313"/>
      <c r="U16" s="314"/>
    </row>
    <row r="17" spans="1:21" s="153" customFormat="1" ht="12" customHeight="1" x14ac:dyDescent="0.2">
      <c r="A17" s="189"/>
      <c r="B17" s="178"/>
      <c r="C17" s="189" t="s">
        <v>11</v>
      </c>
      <c r="D17" s="8" t="s">
        <v>166</v>
      </c>
      <c r="E17" s="229">
        <v>24.053999999999998</v>
      </c>
      <c r="F17" s="273"/>
      <c r="G17" s="217">
        <v>14.27</v>
      </c>
      <c r="H17" s="181"/>
      <c r="I17" s="323">
        <f t="shared" si="0"/>
        <v>593.24852415398686</v>
      </c>
      <c r="J17" s="181"/>
      <c r="S17" s="313"/>
      <c r="T17" s="313"/>
      <c r="U17" s="314"/>
    </row>
    <row r="18" spans="1:21" s="153" customFormat="1" ht="12" customHeight="1" x14ac:dyDescent="0.2">
      <c r="A18" s="189"/>
      <c r="B18" s="178">
        <v>3</v>
      </c>
      <c r="C18" s="189" t="s">
        <v>167</v>
      </c>
      <c r="D18" s="8"/>
      <c r="E18" s="229">
        <v>2517.1819999999998</v>
      </c>
      <c r="F18" s="273"/>
      <c r="G18" s="217">
        <v>2059.79</v>
      </c>
      <c r="H18" s="181"/>
      <c r="I18" s="323">
        <f t="shared" si="0"/>
        <v>818.29204245064534</v>
      </c>
      <c r="J18" s="181"/>
      <c r="S18" s="313"/>
      <c r="T18" s="313"/>
      <c r="U18" s="314"/>
    </row>
    <row r="19" spans="1:21" s="153" customFormat="1" ht="12" customHeight="1" x14ac:dyDescent="0.2">
      <c r="A19" s="189"/>
      <c r="B19" s="178"/>
      <c r="C19" s="189" t="s">
        <v>11</v>
      </c>
      <c r="D19" s="8" t="s">
        <v>168</v>
      </c>
      <c r="E19" s="229">
        <v>775.57100000000003</v>
      </c>
      <c r="F19" s="273"/>
      <c r="G19" s="217">
        <v>322.82</v>
      </c>
      <c r="H19" s="181"/>
      <c r="I19" s="323">
        <f t="shared" si="0"/>
        <v>416.23526408284994</v>
      </c>
      <c r="J19" s="181"/>
      <c r="S19" s="313"/>
      <c r="T19" s="313"/>
      <c r="U19" s="314"/>
    </row>
    <row r="20" spans="1:21" s="153" customFormat="1" ht="12" customHeight="1" x14ac:dyDescent="0.2">
      <c r="A20" s="189"/>
      <c r="B20" s="178"/>
      <c r="C20" s="189"/>
      <c r="D20" s="8" t="s">
        <v>169</v>
      </c>
      <c r="E20" s="229">
        <v>1638.684</v>
      </c>
      <c r="F20" s="273"/>
      <c r="G20" s="217">
        <v>1669.14</v>
      </c>
      <c r="H20" s="181"/>
      <c r="I20" s="323">
        <f t="shared" si="0"/>
        <v>1018.5856455546036</v>
      </c>
      <c r="J20" s="181"/>
      <c r="S20" s="313"/>
      <c r="T20" s="313"/>
      <c r="U20" s="314"/>
    </row>
    <row r="21" spans="1:21" s="153" customFormat="1" ht="12" customHeight="1" x14ac:dyDescent="0.2">
      <c r="A21" s="189"/>
      <c r="B21" s="178"/>
      <c r="C21" s="189"/>
      <c r="D21" s="8" t="s">
        <v>170</v>
      </c>
      <c r="E21" s="229">
        <v>55.886000000000003</v>
      </c>
      <c r="F21" s="273"/>
      <c r="G21" s="217">
        <v>37.380000000000003</v>
      </c>
      <c r="H21" s="181"/>
      <c r="I21" s="323">
        <f t="shared" si="0"/>
        <v>668.86161113695732</v>
      </c>
      <c r="J21" s="181"/>
      <c r="S21" s="313"/>
      <c r="T21" s="313"/>
      <c r="U21" s="314"/>
    </row>
    <row r="22" spans="1:21" s="153" customFormat="1" ht="12" customHeight="1" x14ac:dyDescent="0.2">
      <c r="A22" s="189"/>
      <c r="B22" s="178">
        <v>4</v>
      </c>
      <c r="C22" s="189" t="s">
        <v>171</v>
      </c>
      <c r="D22" s="8"/>
      <c r="E22" s="229">
        <v>15.611000000000001</v>
      </c>
      <c r="F22" s="273"/>
      <c r="G22" s="217">
        <v>10.44</v>
      </c>
      <c r="H22" s="181"/>
      <c r="I22" s="323">
        <f t="shared" si="0"/>
        <v>668.75920825059245</v>
      </c>
      <c r="J22" s="181"/>
      <c r="S22" s="313"/>
      <c r="T22" s="313"/>
      <c r="U22" s="314"/>
    </row>
    <row r="23" spans="1:21" s="153" customFormat="1" ht="12" customHeight="1" x14ac:dyDescent="0.2">
      <c r="A23" s="189"/>
      <c r="B23" s="178">
        <v>5</v>
      </c>
      <c r="C23" s="189" t="s">
        <v>172</v>
      </c>
      <c r="D23" s="8"/>
      <c r="E23" s="229" t="s">
        <v>203</v>
      </c>
      <c r="F23" s="273"/>
      <c r="G23" s="217" t="s">
        <v>203</v>
      </c>
      <c r="H23" s="181"/>
      <c r="I23" s="323" t="s">
        <v>203</v>
      </c>
      <c r="J23" s="181"/>
      <c r="S23" s="313"/>
      <c r="T23" s="313"/>
      <c r="U23" s="314"/>
    </row>
    <row r="24" spans="1:21" s="153" customFormat="1" ht="12" customHeight="1" x14ac:dyDescent="0.2">
      <c r="A24" s="189"/>
      <c r="B24" s="178">
        <v>6</v>
      </c>
      <c r="C24" s="189" t="s">
        <v>233</v>
      </c>
      <c r="D24" s="8"/>
      <c r="E24" s="810">
        <v>536.25900000000001</v>
      </c>
      <c r="F24" s="273"/>
      <c r="G24" s="810">
        <v>220.74</v>
      </c>
      <c r="H24" s="151"/>
      <c r="I24" s="810">
        <f t="shared" si="0"/>
        <v>411.62945516998315</v>
      </c>
      <c r="J24" s="283"/>
      <c r="S24" s="313"/>
      <c r="T24" s="313"/>
      <c r="U24" s="314"/>
    </row>
    <row r="25" spans="1:21" s="153" customFormat="1" ht="12" customHeight="1" x14ac:dyDescent="0.2">
      <c r="A25" s="189"/>
      <c r="B25" s="178"/>
      <c r="C25" s="189" t="s">
        <v>234</v>
      </c>
      <c r="D25" s="8"/>
      <c r="E25" s="811">
        <v>536.25900000000001</v>
      </c>
      <c r="F25" s="273"/>
      <c r="G25" s="811"/>
      <c r="H25" s="181"/>
      <c r="I25" s="811"/>
      <c r="J25" s="181"/>
      <c r="S25" s="313"/>
      <c r="T25" s="313"/>
      <c r="U25" s="314"/>
    </row>
    <row r="26" spans="1:21" s="153" customFormat="1" ht="12" customHeight="1" x14ac:dyDescent="0.2">
      <c r="A26" s="189"/>
      <c r="B26" s="178"/>
      <c r="C26" s="189" t="s">
        <v>11</v>
      </c>
      <c r="D26" s="8" t="s">
        <v>173</v>
      </c>
      <c r="E26" s="229">
        <v>92.078999999999994</v>
      </c>
      <c r="F26" s="273"/>
      <c r="G26" s="217">
        <v>21.99</v>
      </c>
      <c r="H26" s="181"/>
      <c r="I26" s="323">
        <f t="shared" si="0"/>
        <v>238.81666829570261</v>
      </c>
      <c r="J26" s="181"/>
      <c r="S26" s="313"/>
      <c r="T26" s="313"/>
      <c r="U26" s="314"/>
    </row>
    <row r="27" spans="1:21" s="153" customFormat="1" ht="12" customHeight="1" x14ac:dyDescent="0.2">
      <c r="A27" s="189"/>
      <c r="B27" s="178"/>
      <c r="C27" s="189"/>
      <c r="D27" s="8" t="s">
        <v>174</v>
      </c>
      <c r="E27" s="229">
        <v>357.07600000000002</v>
      </c>
      <c r="F27" s="273"/>
      <c r="G27" s="217">
        <v>123.69</v>
      </c>
      <c r="H27" s="181"/>
      <c r="I27" s="323">
        <f t="shared" si="0"/>
        <v>346.3968454894756</v>
      </c>
      <c r="J27" s="181"/>
      <c r="S27" s="313"/>
      <c r="T27" s="313"/>
      <c r="U27" s="314"/>
    </row>
    <row r="28" spans="1:21" s="184" customFormat="1" ht="12" customHeight="1" x14ac:dyDescent="0.2">
      <c r="A28" s="189"/>
      <c r="B28" s="178"/>
      <c r="C28" s="189"/>
      <c r="D28" s="8" t="s">
        <v>175</v>
      </c>
      <c r="E28" s="229">
        <v>78.775000000000006</v>
      </c>
      <c r="F28" s="273"/>
      <c r="G28" s="217">
        <v>69.23</v>
      </c>
      <c r="H28" s="181"/>
      <c r="I28" s="323">
        <f t="shared" si="0"/>
        <v>878.83211678832106</v>
      </c>
      <c r="J28" s="181"/>
      <c r="S28" s="313"/>
      <c r="T28" s="313"/>
      <c r="U28" s="314"/>
    </row>
    <row r="29" spans="1:21" ht="12" customHeight="1" x14ac:dyDescent="0.2">
      <c r="A29" s="284"/>
      <c r="B29" s="285"/>
      <c r="C29" s="284"/>
      <c r="D29" s="8" t="s">
        <v>176</v>
      </c>
      <c r="E29" s="229">
        <v>7.3929999999999998</v>
      </c>
      <c r="F29" s="273"/>
      <c r="G29" s="217">
        <v>5.03</v>
      </c>
      <c r="H29" s="181"/>
      <c r="I29" s="323">
        <f t="shared" si="0"/>
        <v>680.37332611930208</v>
      </c>
      <c r="J29" s="181"/>
      <c r="S29" s="313"/>
      <c r="T29" s="313"/>
      <c r="U29" s="314"/>
    </row>
    <row r="30" spans="1:21" ht="12" customHeight="1" x14ac:dyDescent="0.2">
      <c r="A30" s="189"/>
      <c r="B30" s="178">
        <v>7</v>
      </c>
      <c r="C30" s="189" t="s">
        <v>235</v>
      </c>
      <c r="D30" s="8"/>
      <c r="E30" s="810">
        <v>4653.2749999999996</v>
      </c>
      <c r="G30" s="810">
        <v>3251.58</v>
      </c>
      <c r="I30" s="810">
        <f t="shared" si="0"/>
        <v>698.77236999747493</v>
      </c>
      <c r="J30" s="283"/>
      <c r="S30" s="313"/>
      <c r="T30" s="313"/>
      <c r="U30" s="314"/>
    </row>
    <row r="31" spans="1:21" ht="12" customHeight="1" x14ac:dyDescent="0.2">
      <c r="A31" s="189"/>
      <c r="B31" s="178"/>
      <c r="C31" s="189" t="s">
        <v>236</v>
      </c>
      <c r="D31" s="8"/>
      <c r="E31" s="811">
        <v>4653.2749999999996</v>
      </c>
      <c r="G31" s="811"/>
      <c r="H31" s="181"/>
      <c r="I31" s="811"/>
      <c r="J31" s="181"/>
      <c r="S31" s="313"/>
      <c r="T31" s="313"/>
      <c r="U31" s="314"/>
    </row>
    <row r="32" spans="1:21" ht="12" customHeight="1" x14ac:dyDescent="0.2">
      <c r="A32" s="189"/>
      <c r="B32" s="178"/>
      <c r="C32" s="189" t="s">
        <v>11</v>
      </c>
      <c r="D32" s="8" t="s">
        <v>177</v>
      </c>
      <c r="E32" s="229">
        <v>4627.7610000000004</v>
      </c>
      <c r="G32" s="217">
        <v>3214</v>
      </c>
      <c r="H32" s="181"/>
      <c r="I32" s="323">
        <f t="shared" si="0"/>
        <v>694.50431861109507</v>
      </c>
      <c r="J32" s="181"/>
      <c r="S32" s="313"/>
      <c r="T32" s="313"/>
      <c r="U32" s="314"/>
    </row>
    <row r="33" spans="1:21" ht="12" customHeight="1" x14ac:dyDescent="0.2">
      <c r="A33" s="189"/>
      <c r="B33" s="178">
        <v>8</v>
      </c>
      <c r="C33" s="189" t="s">
        <v>237</v>
      </c>
      <c r="D33" s="8"/>
      <c r="E33" s="810">
        <v>383.298</v>
      </c>
      <c r="G33" s="810">
        <v>199.8</v>
      </c>
      <c r="I33" s="810">
        <f t="shared" si="0"/>
        <v>521.26543837953761</v>
      </c>
      <c r="J33" s="283"/>
      <c r="S33" s="313"/>
      <c r="T33" s="313"/>
      <c r="U33" s="314"/>
    </row>
    <row r="34" spans="1:21" ht="12" customHeight="1" x14ac:dyDescent="0.2">
      <c r="A34" s="284"/>
      <c r="B34" s="285"/>
      <c r="C34" s="189" t="s">
        <v>238</v>
      </c>
      <c r="D34" s="8"/>
      <c r="E34" s="811">
        <v>383.298</v>
      </c>
      <c r="G34" s="811"/>
      <c r="H34" s="181"/>
      <c r="I34" s="811"/>
      <c r="J34" s="181"/>
      <c r="K34" s="240"/>
      <c r="L34" s="258"/>
      <c r="M34" s="240"/>
      <c r="N34" s="2"/>
      <c r="O34" s="7"/>
      <c r="S34" s="313"/>
      <c r="T34" s="313"/>
      <c r="U34" s="314"/>
    </row>
    <row r="35" spans="1:21" ht="12" customHeight="1" x14ac:dyDescent="0.2">
      <c r="A35" s="189"/>
      <c r="B35" s="178">
        <v>9</v>
      </c>
      <c r="C35" s="189" t="s">
        <v>178</v>
      </c>
      <c r="D35" s="8"/>
      <c r="E35" s="229">
        <v>1774.46</v>
      </c>
      <c r="G35" s="217">
        <v>974.81</v>
      </c>
      <c r="H35" s="181"/>
      <c r="I35" s="323">
        <f t="shared" si="0"/>
        <v>549.35586037442374</v>
      </c>
      <c r="J35" s="181"/>
      <c r="S35" s="313"/>
      <c r="T35" s="313"/>
      <c r="U35" s="314"/>
    </row>
    <row r="36" spans="1:21" ht="12" customHeight="1" x14ac:dyDescent="0.2">
      <c r="A36" s="189"/>
      <c r="B36" s="178">
        <v>10</v>
      </c>
      <c r="C36" s="189" t="s">
        <v>179</v>
      </c>
      <c r="D36" s="8"/>
      <c r="E36" s="229">
        <v>19.841000000000001</v>
      </c>
      <c r="G36" s="217">
        <v>10.83</v>
      </c>
      <c r="H36" s="181"/>
      <c r="I36" s="323">
        <f t="shared" si="0"/>
        <v>545.83942341615841</v>
      </c>
      <c r="J36" s="181"/>
      <c r="S36" s="313"/>
      <c r="T36" s="313"/>
      <c r="U36" s="314"/>
    </row>
    <row r="37" spans="1:21" ht="12" customHeight="1" x14ac:dyDescent="0.2">
      <c r="A37" s="189"/>
      <c r="B37" s="178">
        <v>11</v>
      </c>
      <c r="C37" s="189" t="s">
        <v>180</v>
      </c>
      <c r="D37" s="8"/>
      <c r="E37" s="229">
        <v>0.63400000000000001</v>
      </c>
      <c r="G37" s="217">
        <v>0.5</v>
      </c>
      <c r="H37" s="181"/>
      <c r="I37" s="323">
        <f t="shared" si="0"/>
        <v>788.64353312302842</v>
      </c>
      <c r="J37" s="181"/>
      <c r="S37" s="313"/>
      <c r="T37" s="313"/>
      <c r="U37" s="314"/>
    </row>
    <row r="38" spans="1:21" ht="12" customHeight="1" x14ac:dyDescent="0.2">
      <c r="A38" s="189"/>
      <c r="B38" s="178">
        <v>12</v>
      </c>
      <c r="C38" s="189" t="s">
        <v>181</v>
      </c>
      <c r="D38" s="8"/>
      <c r="E38" s="229">
        <v>23.077000000000002</v>
      </c>
      <c r="G38" s="217">
        <v>18.7</v>
      </c>
      <c r="H38" s="181"/>
      <c r="I38" s="323">
        <f t="shared" si="0"/>
        <v>810.33063223122588</v>
      </c>
      <c r="J38" s="181"/>
      <c r="S38" s="313"/>
      <c r="T38" s="313"/>
      <c r="U38" s="314"/>
    </row>
    <row r="39" spans="1:21" ht="12" customHeight="1" x14ac:dyDescent="0.2">
      <c r="A39" s="189"/>
      <c r="B39" s="178">
        <v>13</v>
      </c>
      <c r="C39" s="189" t="s">
        <v>182</v>
      </c>
      <c r="D39" s="8"/>
      <c r="E39" s="229" t="s">
        <v>203</v>
      </c>
      <c r="G39" s="217" t="s">
        <v>203</v>
      </c>
      <c r="H39" s="181"/>
      <c r="I39" s="323" t="s">
        <v>203</v>
      </c>
      <c r="J39" s="181"/>
      <c r="S39" s="313"/>
      <c r="T39" s="313"/>
      <c r="U39" s="314"/>
    </row>
    <row r="40" spans="1:21" ht="12" customHeight="1" x14ac:dyDescent="0.2">
      <c r="A40" s="189"/>
      <c r="B40" s="178">
        <v>14</v>
      </c>
      <c r="C40" s="189" t="s">
        <v>183</v>
      </c>
      <c r="D40" s="8"/>
      <c r="E40" s="229">
        <v>196.827</v>
      </c>
      <c r="G40" s="217">
        <v>190.78</v>
      </c>
      <c r="H40" s="181"/>
      <c r="I40" s="323">
        <f t="shared" si="0"/>
        <v>969.27758894867065</v>
      </c>
      <c r="J40" s="181"/>
    </row>
    <row r="41" spans="1:21" ht="12" customHeight="1" x14ac:dyDescent="0.2">
      <c r="A41" s="189"/>
      <c r="B41" s="178">
        <v>15</v>
      </c>
      <c r="C41" s="189" t="s">
        <v>184</v>
      </c>
      <c r="D41" s="8"/>
      <c r="E41" s="229" t="s">
        <v>203</v>
      </c>
      <c r="G41" s="217" t="s">
        <v>203</v>
      </c>
      <c r="H41" s="181"/>
      <c r="I41" s="323" t="s">
        <v>203</v>
      </c>
      <c r="J41" s="181"/>
    </row>
    <row r="42" spans="1:21" ht="12" customHeight="1" x14ac:dyDescent="0.2">
      <c r="A42" s="189"/>
      <c r="B42" s="178">
        <v>16</v>
      </c>
      <c r="C42" s="189" t="s">
        <v>185</v>
      </c>
      <c r="D42" s="8"/>
      <c r="E42" s="229">
        <v>2E-3</v>
      </c>
      <c r="G42" s="217">
        <v>0</v>
      </c>
      <c r="H42" s="181"/>
      <c r="I42" s="323">
        <v>0</v>
      </c>
      <c r="J42" s="181"/>
    </row>
    <row r="43" spans="1:21" ht="12" customHeight="1" x14ac:dyDescent="0.2">
      <c r="A43" s="189"/>
      <c r="B43" s="178">
        <v>17</v>
      </c>
      <c r="C43" s="189" t="s">
        <v>186</v>
      </c>
      <c r="D43" s="8"/>
      <c r="E43" s="229" t="s">
        <v>203</v>
      </c>
      <c r="G43" s="217" t="s">
        <v>203</v>
      </c>
      <c r="H43" s="181"/>
      <c r="I43" s="323" t="s">
        <v>203</v>
      </c>
      <c r="J43" s="181"/>
    </row>
    <row r="44" spans="1:21" ht="12" customHeight="1" x14ac:dyDescent="0.2">
      <c r="A44" s="189"/>
      <c r="B44" s="178">
        <v>18</v>
      </c>
      <c r="C44" s="189" t="s">
        <v>187</v>
      </c>
      <c r="D44" s="8"/>
      <c r="E44" s="229">
        <v>158.11600000000001</v>
      </c>
      <c r="G44" s="217">
        <v>38.47</v>
      </c>
      <c r="H44" s="181"/>
      <c r="I44" s="323">
        <f t="shared" si="0"/>
        <v>243.30238559032608</v>
      </c>
      <c r="J44" s="181"/>
    </row>
    <row r="45" spans="1:21" ht="12" customHeight="1" x14ac:dyDescent="0.2">
      <c r="A45" s="189"/>
      <c r="B45" s="178">
        <v>19</v>
      </c>
      <c r="C45" s="189" t="s">
        <v>188</v>
      </c>
      <c r="D45" s="8"/>
      <c r="E45" s="229">
        <v>1168.644</v>
      </c>
      <c r="G45" s="217">
        <v>231.4</v>
      </c>
      <c r="H45" s="181"/>
      <c r="I45" s="323">
        <f t="shared" si="0"/>
        <v>198.00726311862294</v>
      </c>
      <c r="J45" s="181"/>
    </row>
    <row r="46" spans="1:21" ht="12" customHeight="1" x14ac:dyDescent="0.2">
      <c r="A46" s="189"/>
      <c r="B46" s="178"/>
      <c r="C46" s="189" t="s">
        <v>11</v>
      </c>
      <c r="D46" s="8" t="s">
        <v>189</v>
      </c>
      <c r="E46" s="229">
        <v>582.27499999999998</v>
      </c>
      <c r="G46" s="217">
        <v>74.959999999999994</v>
      </c>
      <c r="H46" s="181"/>
      <c r="I46" s="323">
        <f t="shared" si="0"/>
        <v>128.73642179382594</v>
      </c>
      <c r="J46" s="181"/>
    </row>
    <row r="47" spans="1:21" ht="12" customHeight="1" x14ac:dyDescent="0.2">
      <c r="A47" s="189"/>
      <c r="B47" s="178"/>
      <c r="C47" s="189"/>
      <c r="D47" s="8" t="s">
        <v>190</v>
      </c>
      <c r="E47" s="229" t="s">
        <v>203</v>
      </c>
      <c r="G47" s="217" t="s">
        <v>203</v>
      </c>
      <c r="H47" s="181"/>
      <c r="I47" s="323" t="s">
        <v>203</v>
      </c>
      <c r="J47" s="181"/>
    </row>
    <row r="48" spans="1:21" ht="12" customHeight="1" x14ac:dyDescent="0.2">
      <c r="A48" s="189"/>
      <c r="B48" s="178"/>
      <c r="C48" s="189"/>
      <c r="D48" s="8" t="s">
        <v>191</v>
      </c>
      <c r="E48" s="229">
        <v>585.54300000000001</v>
      </c>
      <c r="G48" s="217">
        <v>156.33000000000001</v>
      </c>
      <c r="H48" s="181"/>
      <c r="I48" s="323">
        <f t="shared" si="0"/>
        <v>266.98295428345995</v>
      </c>
      <c r="J48" s="181"/>
    </row>
    <row r="49" spans="1:21" ht="12" customHeight="1" x14ac:dyDescent="0.2">
      <c r="A49" s="189"/>
      <c r="B49" s="178">
        <v>20</v>
      </c>
      <c r="C49" s="189" t="s">
        <v>192</v>
      </c>
      <c r="D49" s="8"/>
      <c r="E49" s="229">
        <v>142.71700000000001</v>
      </c>
      <c r="G49" s="217">
        <v>128.52000000000001</v>
      </c>
      <c r="H49" s="181"/>
      <c r="I49" s="323">
        <f t="shared" si="0"/>
        <v>900.52341346861272</v>
      </c>
      <c r="J49" s="181"/>
      <c r="K49" s="19"/>
      <c r="L49" s="19"/>
      <c r="M49" s="19"/>
      <c r="N49" s="19"/>
      <c r="O49" s="19"/>
    </row>
    <row r="50" spans="1:21" ht="18.75" customHeight="1" x14ac:dyDescent="0.2">
      <c r="A50" s="189"/>
      <c r="B50" s="190" t="s">
        <v>244</v>
      </c>
      <c r="C50" s="10"/>
      <c r="D50" s="8"/>
      <c r="E50" s="286">
        <v>12387.646000000001</v>
      </c>
      <c r="G50" s="286">
        <v>7749.77</v>
      </c>
      <c r="H50" s="181"/>
      <c r="I50" s="191">
        <f>G50/(E50/1000)</f>
        <v>625.60473555669898</v>
      </c>
      <c r="J50" s="181"/>
      <c r="K50" s="19"/>
      <c r="L50" s="19"/>
      <c r="M50" s="19"/>
      <c r="N50" s="19"/>
      <c r="O50" s="19"/>
    </row>
    <row r="51" spans="1:21" s="19" customFormat="1" ht="12" customHeight="1" x14ac:dyDescent="0.2">
      <c r="A51" s="10"/>
      <c r="B51" s="190" t="s">
        <v>239</v>
      </c>
      <c r="C51" s="10"/>
      <c r="D51" s="8"/>
      <c r="E51" s="286">
        <v>12054.137000000001</v>
      </c>
      <c r="F51" s="261"/>
      <c r="G51" s="286">
        <v>7570.2</v>
      </c>
      <c r="H51" s="181"/>
      <c r="I51" s="191">
        <f>G51/(E51/1000)</f>
        <v>628.01675474569436</v>
      </c>
      <c r="J51" s="181"/>
      <c r="S51" s="210"/>
      <c r="T51" s="210"/>
      <c r="U51" s="210"/>
    </row>
    <row r="52" spans="1:21" ht="12" customHeight="1" x14ac:dyDescent="0.2">
      <c r="A52" s="287"/>
      <c r="B52" s="196" t="s">
        <v>240</v>
      </c>
      <c r="C52" s="6"/>
      <c r="D52" s="288"/>
      <c r="E52" s="198">
        <v>11580.960999999999</v>
      </c>
      <c r="F52" s="289"/>
      <c r="G52" s="198">
        <v>7140.64</v>
      </c>
      <c r="H52" s="200"/>
      <c r="I52" s="198">
        <f>G52/(E52/1000)</f>
        <v>616.58440953216245</v>
      </c>
      <c r="J52" s="181"/>
      <c r="K52" s="19"/>
      <c r="L52" s="19"/>
      <c r="M52" s="19"/>
      <c r="N52" s="19"/>
      <c r="O52" s="19"/>
    </row>
    <row r="53" spans="1:21" ht="20.25" customHeight="1" x14ac:dyDescent="0.2">
      <c r="A53" s="284"/>
      <c r="B53" s="284"/>
      <c r="C53" s="284"/>
      <c r="D53" s="48"/>
      <c r="E53" s="290"/>
      <c r="G53" s="291"/>
      <c r="I53" s="193"/>
      <c r="S53" s="19"/>
      <c r="T53" s="19"/>
      <c r="U53" s="19"/>
    </row>
    <row r="54" spans="1:21" x14ac:dyDescent="0.2">
      <c r="A54" s="164" t="s">
        <v>241</v>
      </c>
      <c r="B54" s="164"/>
    </row>
    <row r="55" spans="1:21" ht="9" customHeight="1" x14ac:dyDescent="0.2">
      <c r="A55" s="259"/>
      <c r="B55" s="259"/>
      <c r="C55" s="259"/>
      <c r="D55" s="259"/>
      <c r="E55" s="259"/>
      <c r="F55" s="259"/>
      <c r="G55" s="259"/>
      <c r="H55" s="259"/>
      <c r="I55" s="259"/>
      <c r="J55" s="259"/>
    </row>
  </sheetData>
  <mergeCells count="11">
    <mergeCell ref="G24:G25"/>
    <mergeCell ref="G30:G31"/>
    <mergeCell ref="G33:G34"/>
    <mergeCell ref="A2:I2"/>
    <mergeCell ref="A3:I3"/>
    <mergeCell ref="E24:E25"/>
    <mergeCell ref="E30:E31"/>
    <mergeCell ref="E33:E34"/>
    <mergeCell ref="I24:I25"/>
    <mergeCell ref="I30:I31"/>
    <mergeCell ref="I33:I3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2FF5-8570-465A-81BD-F398A2A3A93C}">
  <dimension ref="A1:O20"/>
  <sheetViews>
    <sheetView showGridLines="0" zoomScaleNormal="100" zoomScaleSheetLayoutView="100" workbookViewId="0"/>
  </sheetViews>
  <sheetFormatPr defaultRowHeight="12.75" x14ac:dyDescent="0.2"/>
  <cols>
    <col min="1" max="1" width="1.28515625" style="205" customWidth="1"/>
    <col min="2" max="2" width="3.140625" style="205" customWidth="1"/>
    <col min="3" max="3" width="7.140625" style="202" customWidth="1"/>
    <col min="4" max="4" width="27.7109375" style="213" customWidth="1"/>
    <col min="5" max="5" width="12.85546875" style="292" customWidth="1"/>
    <col min="6" max="6" width="2" style="307" customWidth="1"/>
    <col min="7" max="7" width="12.85546875" style="293" customWidth="1"/>
    <col min="8" max="8" width="2" style="151" customWidth="1"/>
    <col min="9" max="9" width="12.85546875" style="2" customWidth="1"/>
    <col min="10" max="10" width="2" style="210" customWidth="1"/>
    <col min="11" max="257" width="9.140625" style="210"/>
    <col min="258" max="258" width="2.85546875" style="210" customWidth="1"/>
    <col min="259" max="259" width="7.140625" style="210" customWidth="1"/>
    <col min="260" max="260" width="27.5703125" style="210" customWidth="1"/>
    <col min="261" max="261" width="8.5703125" style="210" customWidth="1"/>
    <col min="262" max="262" width="7.140625" style="210" customWidth="1"/>
    <col min="263" max="263" width="8.5703125" style="210" customWidth="1"/>
    <col min="264" max="264" width="7.140625" style="210" customWidth="1"/>
    <col min="265" max="265" width="8.5703125" style="210" customWidth="1"/>
    <col min="266" max="266" width="7.140625" style="210" customWidth="1"/>
    <col min="267" max="513" width="9.140625" style="210"/>
    <col min="514" max="514" width="2.85546875" style="210" customWidth="1"/>
    <col min="515" max="515" width="7.140625" style="210" customWidth="1"/>
    <col min="516" max="516" width="27.5703125" style="210" customWidth="1"/>
    <col min="517" max="517" width="8.5703125" style="210" customWidth="1"/>
    <col min="518" max="518" width="7.140625" style="210" customWidth="1"/>
    <col min="519" max="519" width="8.5703125" style="210" customWidth="1"/>
    <col min="520" max="520" width="7.140625" style="210" customWidth="1"/>
    <col min="521" max="521" width="8.5703125" style="210" customWidth="1"/>
    <col min="522" max="522" width="7.140625" style="210" customWidth="1"/>
    <col min="523" max="769" width="9.140625" style="210"/>
    <col min="770" max="770" width="2.85546875" style="210" customWidth="1"/>
    <col min="771" max="771" width="7.140625" style="210" customWidth="1"/>
    <col min="772" max="772" width="27.5703125" style="210" customWidth="1"/>
    <col min="773" max="773" width="8.5703125" style="210" customWidth="1"/>
    <col min="774" max="774" width="7.140625" style="210" customWidth="1"/>
    <col min="775" max="775" width="8.5703125" style="210" customWidth="1"/>
    <col min="776" max="776" width="7.140625" style="210" customWidth="1"/>
    <col min="777" max="777" width="8.5703125" style="210" customWidth="1"/>
    <col min="778" max="778" width="7.140625" style="210" customWidth="1"/>
    <col min="779" max="1025" width="9.140625" style="210"/>
    <col min="1026" max="1026" width="2.85546875" style="210" customWidth="1"/>
    <col min="1027" max="1027" width="7.140625" style="210" customWidth="1"/>
    <col min="1028" max="1028" width="27.5703125" style="210" customWidth="1"/>
    <col min="1029" max="1029" width="8.5703125" style="210" customWidth="1"/>
    <col min="1030" max="1030" width="7.140625" style="210" customWidth="1"/>
    <col min="1031" max="1031" width="8.5703125" style="210" customWidth="1"/>
    <col min="1032" max="1032" width="7.140625" style="210" customWidth="1"/>
    <col min="1033" max="1033" width="8.5703125" style="210" customWidth="1"/>
    <col min="1034" max="1034" width="7.140625" style="210" customWidth="1"/>
    <col min="1035" max="1281" width="9.140625" style="210"/>
    <col min="1282" max="1282" width="2.85546875" style="210" customWidth="1"/>
    <col min="1283" max="1283" width="7.140625" style="210" customWidth="1"/>
    <col min="1284" max="1284" width="27.5703125" style="210" customWidth="1"/>
    <col min="1285" max="1285" width="8.5703125" style="210" customWidth="1"/>
    <col min="1286" max="1286" width="7.140625" style="210" customWidth="1"/>
    <col min="1287" max="1287" width="8.5703125" style="210" customWidth="1"/>
    <col min="1288" max="1288" width="7.140625" style="210" customWidth="1"/>
    <col min="1289" max="1289" width="8.5703125" style="210" customWidth="1"/>
    <col min="1290" max="1290" width="7.140625" style="210" customWidth="1"/>
    <col min="1291" max="1537" width="9.140625" style="210"/>
    <col min="1538" max="1538" width="2.85546875" style="210" customWidth="1"/>
    <col min="1539" max="1539" width="7.140625" style="210" customWidth="1"/>
    <col min="1540" max="1540" width="27.5703125" style="210" customWidth="1"/>
    <col min="1541" max="1541" width="8.5703125" style="210" customWidth="1"/>
    <col min="1542" max="1542" width="7.140625" style="210" customWidth="1"/>
    <col min="1543" max="1543" width="8.5703125" style="210" customWidth="1"/>
    <col min="1544" max="1544" width="7.140625" style="210" customWidth="1"/>
    <col min="1545" max="1545" width="8.5703125" style="210" customWidth="1"/>
    <col min="1546" max="1546" width="7.140625" style="210" customWidth="1"/>
    <col min="1547" max="1793" width="9.140625" style="210"/>
    <col min="1794" max="1794" width="2.85546875" style="210" customWidth="1"/>
    <col min="1795" max="1795" width="7.140625" style="210" customWidth="1"/>
    <col min="1796" max="1796" width="27.5703125" style="210" customWidth="1"/>
    <col min="1797" max="1797" width="8.5703125" style="210" customWidth="1"/>
    <col min="1798" max="1798" width="7.140625" style="210" customWidth="1"/>
    <col min="1799" max="1799" width="8.5703125" style="210" customWidth="1"/>
    <col min="1800" max="1800" width="7.140625" style="210" customWidth="1"/>
    <col min="1801" max="1801" width="8.5703125" style="210" customWidth="1"/>
    <col min="1802" max="1802" width="7.140625" style="210" customWidth="1"/>
    <col min="1803" max="2049" width="9.140625" style="210"/>
    <col min="2050" max="2050" width="2.85546875" style="210" customWidth="1"/>
    <col min="2051" max="2051" width="7.140625" style="210" customWidth="1"/>
    <col min="2052" max="2052" width="27.5703125" style="210" customWidth="1"/>
    <col min="2053" max="2053" width="8.5703125" style="210" customWidth="1"/>
    <col min="2054" max="2054" width="7.140625" style="210" customWidth="1"/>
    <col min="2055" max="2055" width="8.5703125" style="210" customWidth="1"/>
    <col min="2056" max="2056" width="7.140625" style="210" customWidth="1"/>
    <col min="2057" max="2057" width="8.5703125" style="210" customWidth="1"/>
    <col min="2058" max="2058" width="7.140625" style="210" customWidth="1"/>
    <col min="2059" max="2305" width="9.140625" style="210"/>
    <col min="2306" max="2306" width="2.85546875" style="210" customWidth="1"/>
    <col min="2307" max="2307" width="7.140625" style="210" customWidth="1"/>
    <col min="2308" max="2308" width="27.5703125" style="210" customWidth="1"/>
    <col min="2309" max="2309" width="8.5703125" style="210" customWidth="1"/>
    <col min="2310" max="2310" width="7.140625" style="210" customWidth="1"/>
    <col min="2311" max="2311" width="8.5703125" style="210" customWidth="1"/>
    <col min="2312" max="2312" width="7.140625" style="210" customWidth="1"/>
    <col min="2313" max="2313" width="8.5703125" style="210" customWidth="1"/>
    <col min="2314" max="2314" width="7.140625" style="210" customWidth="1"/>
    <col min="2315" max="2561" width="9.140625" style="210"/>
    <col min="2562" max="2562" width="2.85546875" style="210" customWidth="1"/>
    <col min="2563" max="2563" width="7.140625" style="210" customWidth="1"/>
    <col min="2564" max="2564" width="27.5703125" style="210" customWidth="1"/>
    <col min="2565" max="2565" width="8.5703125" style="210" customWidth="1"/>
    <col min="2566" max="2566" width="7.140625" style="210" customWidth="1"/>
    <col min="2567" max="2567" width="8.5703125" style="210" customWidth="1"/>
    <col min="2568" max="2568" width="7.140625" style="210" customWidth="1"/>
    <col min="2569" max="2569" width="8.5703125" style="210" customWidth="1"/>
    <col min="2570" max="2570" width="7.140625" style="210" customWidth="1"/>
    <col min="2571" max="2817" width="9.140625" style="210"/>
    <col min="2818" max="2818" width="2.85546875" style="210" customWidth="1"/>
    <col min="2819" max="2819" width="7.140625" style="210" customWidth="1"/>
    <col min="2820" max="2820" width="27.5703125" style="210" customWidth="1"/>
    <col min="2821" max="2821" width="8.5703125" style="210" customWidth="1"/>
    <col min="2822" max="2822" width="7.140625" style="210" customWidth="1"/>
    <col min="2823" max="2823" width="8.5703125" style="210" customWidth="1"/>
    <col min="2824" max="2824" width="7.140625" style="210" customWidth="1"/>
    <col min="2825" max="2825" width="8.5703125" style="210" customWidth="1"/>
    <col min="2826" max="2826" width="7.140625" style="210" customWidth="1"/>
    <col min="2827" max="3073" width="9.140625" style="210"/>
    <col min="3074" max="3074" width="2.85546875" style="210" customWidth="1"/>
    <col min="3075" max="3075" width="7.140625" style="210" customWidth="1"/>
    <col min="3076" max="3076" width="27.5703125" style="210" customWidth="1"/>
    <col min="3077" max="3077" width="8.5703125" style="210" customWidth="1"/>
    <col min="3078" max="3078" width="7.140625" style="210" customWidth="1"/>
    <col min="3079" max="3079" width="8.5703125" style="210" customWidth="1"/>
    <col min="3080" max="3080" width="7.140625" style="210" customWidth="1"/>
    <col min="3081" max="3081" width="8.5703125" style="210" customWidth="1"/>
    <col min="3082" max="3082" width="7.140625" style="210" customWidth="1"/>
    <col min="3083" max="3329" width="9.140625" style="210"/>
    <col min="3330" max="3330" width="2.85546875" style="210" customWidth="1"/>
    <col min="3331" max="3331" width="7.140625" style="210" customWidth="1"/>
    <col min="3332" max="3332" width="27.5703125" style="210" customWidth="1"/>
    <col min="3333" max="3333" width="8.5703125" style="210" customWidth="1"/>
    <col min="3334" max="3334" width="7.140625" style="210" customWidth="1"/>
    <col min="3335" max="3335" width="8.5703125" style="210" customWidth="1"/>
    <col min="3336" max="3336" width="7.140625" style="210" customWidth="1"/>
    <col min="3337" max="3337" width="8.5703125" style="210" customWidth="1"/>
    <col min="3338" max="3338" width="7.140625" style="210" customWidth="1"/>
    <col min="3339" max="3585" width="9.140625" style="210"/>
    <col min="3586" max="3586" width="2.85546875" style="210" customWidth="1"/>
    <col min="3587" max="3587" width="7.140625" style="210" customWidth="1"/>
    <col min="3588" max="3588" width="27.5703125" style="210" customWidth="1"/>
    <col min="3589" max="3589" width="8.5703125" style="210" customWidth="1"/>
    <col min="3590" max="3590" width="7.140625" style="210" customWidth="1"/>
    <col min="3591" max="3591" width="8.5703125" style="210" customWidth="1"/>
    <col min="3592" max="3592" width="7.140625" style="210" customWidth="1"/>
    <col min="3593" max="3593" width="8.5703125" style="210" customWidth="1"/>
    <col min="3594" max="3594" width="7.140625" style="210" customWidth="1"/>
    <col min="3595" max="3841" width="9.140625" style="210"/>
    <col min="3842" max="3842" width="2.85546875" style="210" customWidth="1"/>
    <col min="3843" max="3843" width="7.140625" style="210" customWidth="1"/>
    <col min="3844" max="3844" width="27.5703125" style="210" customWidth="1"/>
    <col min="3845" max="3845" width="8.5703125" style="210" customWidth="1"/>
    <col min="3846" max="3846" width="7.140625" style="210" customWidth="1"/>
    <col min="3847" max="3847" width="8.5703125" style="210" customWidth="1"/>
    <col min="3848" max="3848" width="7.140625" style="210" customWidth="1"/>
    <col min="3849" max="3849" width="8.5703125" style="210" customWidth="1"/>
    <col min="3850" max="3850" width="7.140625" style="210" customWidth="1"/>
    <col min="3851" max="4097" width="9.140625" style="210"/>
    <col min="4098" max="4098" width="2.85546875" style="210" customWidth="1"/>
    <col min="4099" max="4099" width="7.140625" style="210" customWidth="1"/>
    <col min="4100" max="4100" width="27.5703125" style="210" customWidth="1"/>
    <col min="4101" max="4101" width="8.5703125" style="210" customWidth="1"/>
    <col min="4102" max="4102" width="7.140625" style="210" customWidth="1"/>
    <col min="4103" max="4103" width="8.5703125" style="210" customWidth="1"/>
    <col min="4104" max="4104" width="7.140625" style="210" customWidth="1"/>
    <col min="4105" max="4105" width="8.5703125" style="210" customWidth="1"/>
    <col min="4106" max="4106" width="7.140625" style="210" customWidth="1"/>
    <col min="4107" max="4353" width="9.140625" style="210"/>
    <col min="4354" max="4354" width="2.85546875" style="210" customWidth="1"/>
    <col min="4355" max="4355" width="7.140625" style="210" customWidth="1"/>
    <col min="4356" max="4356" width="27.5703125" style="210" customWidth="1"/>
    <col min="4357" max="4357" width="8.5703125" style="210" customWidth="1"/>
    <col min="4358" max="4358" width="7.140625" style="210" customWidth="1"/>
    <col min="4359" max="4359" width="8.5703125" style="210" customWidth="1"/>
    <col min="4360" max="4360" width="7.140625" style="210" customWidth="1"/>
    <col min="4361" max="4361" width="8.5703125" style="210" customWidth="1"/>
    <col min="4362" max="4362" width="7.140625" style="210" customWidth="1"/>
    <col min="4363" max="4609" width="9.140625" style="210"/>
    <col min="4610" max="4610" width="2.85546875" style="210" customWidth="1"/>
    <col min="4611" max="4611" width="7.140625" style="210" customWidth="1"/>
    <col min="4612" max="4612" width="27.5703125" style="210" customWidth="1"/>
    <col min="4613" max="4613" width="8.5703125" style="210" customWidth="1"/>
    <col min="4614" max="4614" width="7.140625" style="210" customWidth="1"/>
    <col min="4615" max="4615" width="8.5703125" style="210" customWidth="1"/>
    <col min="4616" max="4616" width="7.140625" style="210" customWidth="1"/>
    <col min="4617" max="4617" width="8.5703125" style="210" customWidth="1"/>
    <col min="4618" max="4618" width="7.140625" style="210" customWidth="1"/>
    <col min="4619" max="4865" width="9.140625" style="210"/>
    <col min="4866" max="4866" width="2.85546875" style="210" customWidth="1"/>
    <col min="4867" max="4867" width="7.140625" style="210" customWidth="1"/>
    <col min="4868" max="4868" width="27.5703125" style="210" customWidth="1"/>
    <col min="4869" max="4869" width="8.5703125" style="210" customWidth="1"/>
    <col min="4870" max="4870" width="7.140625" style="210" customWidth="1"/>
    <col min="4871" max="4871" width="8.5703125" style="210" customWidth="1"/>
    <col min="4872" max="4872" width="7.140625" style="210" customWidth="1"/>
    <col min="4873" max="4873" width="8.5703125" style="210" customWidth="1"/>
    <col min="4874" max="4874" width="7.140625" style="210" customWidth="1"/>
    <col min="4875" max="5121" width="9.140625" style="210"/>
    <col min="5122" max="5122" width="2.85546875" style="210" customWidth="1"/>
    <col min="5123" max="5123" width="7.140625" style="210" customWidth="1"/>
    <col min="5124" max="5124" width="27.5703125" style="210" customWidth="1"/>
    <col min="5125" max="5125" width="8.5703125" style="210" customWidth="1"/>
    <col min="5126" max="5126" width="7.140625" style="210" customWidth="1"/>
    <col min="5127" max="5127" width="8.5703125" style="210" customWidth="1"/>
    <col min="5128" max="5128" width="7.140625" style="210" customWidth="1"/>
    <col min="5129" max="5129" width="8.5703125" style="210" customWidth="1"/>
    <col min="5130" max="5130" width="7.140625" style="210" customWidth="1"/>
    <col min="5131" max="5377" width="9.140625" style="210"/>
    <col min="5378" max="5378" width="2.85546875" style="210" customWidth="1"/>
    <col min="5379" max="5379" width="7.140625" style="210" customWidth="1"/>
    <col min="5380" max="5380" width="27.5703125" style="210" customWidth="1"/>
    <col min="5381" max="5381" width="8.5703125" style="210" customWidth="1"/>
    <col min="5382" max="5382" width="7.140625" style="210" customWidth="1"/>
    <col min="5383" max="5383" width="8.5703125" style="210" customWidth="1"/>
    <col min="5384" max="5384" width="7.140625" style="210" customWidth="1"/>
    <col min="5385" max="5385" width="8.5703125" style="210" customWidth="1"/>
    <col min="5386" max="5386" width="7.140625" style="210" customWidth="1"/>
    <col min="5387" max="5633" width="9.140625" style="210"/>
    <col min="5634" max="5634" width="2.85546875" style="210" customWidth="1"/>
    <col min="5635" max="5635" width="7.140625" style="210" customWidth="1"/>
    <col min="5636" max="5636" width="27.5703125" style="210" customWidth="1"/>
    <col min="5637" max="5637" width="8.5703125" style="210" customWidth="1"/>
    <col min="5638" max="5638" width="7.140625" style="210" customWidth="1"/>
    <col min="5639" max="5639" width="8.5703125" style="210" customWidth="1"/>
    <col min="5640" max="5640" width="7.140625" style="210" customWidth="1"/>
    <col min="5641" max="5641" width="8.5703125" style="210" customWidth="1"/>
    <col min="5642" max="5642" width="7.140625" style="210" customWidth="1"/>
    <col min="5643" max="5889" width="9.140625" style="210"/>
    <col min="5890" max="5890" width="2.85546875" style="210" customWidth="1"/>
    <col min="5891" max="5891" width="7.140625" style="210" customWidth="1"/>
    <col min="5892" max="5892" width="27.5703125" style="210" customWidth="1"/>
    <col min="5893" max="5893" width="8.5703125" style="210" customWidth="1"/>
    <col min="5894" max="5894" width="7.140625" style="210" customWidth="1"/>
    <col min="5895" max="5895" width="8.5703125" style="210" customWidth="1"/>
    <col min="5896" max="5896" width="7.140625" style="210" customWidth="1"/>
    <col min="5897" max="5897" width="8.5703125" style="210" customWidth="1"/>
    <col min="5898" max="5898" width="7.140625" style="210" customWidth="1"/>
    <col min="5899" max="6145" width="9.140625" style="210"/>
    <col min="6146" max="6146" width="2.85546875" style="210" customWidth="1"/>
    <col min="6147" max="6147" width="7.140625" style="210" customWidth="1"/>
    <col min="6148" max="6148" width="27.5703125" style="210" customWidth="1"/>
    <col min="6149" max="6149" width="8.5703125" style="210" customWidth="1"/>
    <col min="6150" max="6150" width="7.140625" style="210" customWidth="1"/>
    <col min="6151" max="6151" width="8.5703125" style="210" customWidth="1"/>
    <col min="6152" max="6152" width="7.140625" style="210" customWidth="1"/>
    <col min="6153" max="6153" width="8.5703125" style="210" customWidth="1"/>
    <col min="6154" max="6154" width="7.140625" style="210" customWidth="1"/>
    <col min="6155" max="6401" width="9.140625" style="210"/>
    <col min="6402" max="6402" width="2.85546875" style="210" customWidth="1"/>
    <col min="6403" max="6403" width="7.140625" style="210" customWidth="1"/>
    <col min="6404" max="6404" width="27.5703125" style="210" customWidth="1"/>
    <col min="6405" max="6405" width="8.5703125" style="210" customWidth="1"/>
    <col min="6406" max="6406" width="7.140625" style="210" customWidth="1"/>
    <col min="6407" max="6407" width="8.5703125" style="210" customWidth="1"/>
    <col min="6408" max="6408" width="7.140625" style="210" customWidth="1"/>
    <col min="6409" max="6409" width="8.5703125" style="210" customWidth="1"/>
    <col min="6410" max="6410" width="7.140625" style="210" customWidth="1"/>
    <col min="6411" max="6657" width="9.140625" style="210"/>
    <col min="6658" max="6658" width="2.85546875" style="210" customWidth="1"/>
    <col min="6659" max="6659" width="7.140625" style="210" customWidth="1"/>
    <col min="6660" max="6660" width="27.5703125" style="210" customWidth="1"/>
    <col min="6661" max="6661" width="8.5703125" style="210" customWidth="1"/>
    <col min="6662" max="6662" width="7.140625" style="210" customWidth="1"/>
    <col min="6663" max="6663" width="8.5703125" style="210" customWidth="1"/>
    <col min="6664" max="6664" width="7.140625" style="210" customWidth="1"/>
    <col min="6665" max="6665" width="8.5703125" style="210" customWidth="1"/>
    <col min="6666" max="6666" width="7.140625" style="210" customWidth="1"/>
    <col min="6667" max="6913" width="9.140625" style="210"/>
    <col min="6914" max="6914" width="2.85546875" style="210" customWidth="1"/>
    <col min="6915" max="6915" width="7.140625" style="210" customWidth="1"/>
    <col min="6916" max="6916" width="27.5703125" style="210" customWidth="1"/>
    <col min="6917" max="6917" width="8.5703125" style="210" customWidth="1"/>
    <col min="6918" max="6918" width="7.140625" style="210" customWidth="1"/>
    <col min="6919" max="6919" width="8.5703125" style="210" customWidth="1"/>
    <col min="6920" max="6920" width="7.140625" style="210" customWidth="1"/>
    <col min="6921" max="6921" width="8.5703125" style="210" customWidth="1"/>
    <col min="6922" max="6922" width="7.140625" style="210" customWidth="1"/>
    <col min="6923" max="7169" width="9.140625" style="210"/>
    <col min="7170" max="7170" width="2.85546875" style="210" customWidth="1"/>
    <col min="7171" max="7171" width="7.140625" style="210" customWidth="1"/>
    <col min="7172" max="7172" width="27.5703125" style="210" customWidth="1"/>
    <col min="7173" max="7173" width="8.5703125" style="210" customWidth="1"/>
    <col min="7174" max="7174" width="7.140625" style="210" customWidth="1"/>
    <col min="7175" max="7175" width="8.5703125" style="210" customWidth="1"/>
    <col min="7176" max="7176" width="7.140625" style="210" customWidth="1"/>
    <col min="7177" max="7177" width="8.5703125" style="210" customWidth="1"/>
    <col min="7178" max="7178" width="7.140625" style="210" customWidth="1"/>
    <col min="7179" max="7425" width="9.140625" style="210"/>
    <col min="7426" max="7426" width="2.85546875" style="210" customWidth="1"/>
    <col min="7427" max="7427" width="7.140625" style="210" customWidth="1"/>
    <col min="7428" max="7428" width="27.5703125" style="210" customWidth="1"/>
    <col min="7429" max="7429" width="8.5703125" style="210" customWidth="1"/>
    <col min="7430" max="7430" width="7.140625" style="210" customWidth="1"/>
    <col min="7431" max="7431" width="8.5703125" style="210" customWidth="1"/>
    <col min="7432" max="7432" width="7.140625" style="210" customWidth="1"/>
    <col min="7433" max="7433" width="8.5703125" style="210" customWidth="1"/>
    <col min="7434" max="7434" width="7.140625" style="210" customWidth="1"/>
    <col min="7435" max="7681" width="9.140625" style="210"/>
    <col min="7682" max="7682" width="2.85546875" style="210" customWidth="1"/>
    <col min="7683" max="7683" width="7.140625" style="210" customWidth="1"/>
    <col min="7684" max="7684" width="27.5703125" style="210" customWidth="1"/>
    <col min="7685" max="7685" width="8.5703125" style="210" customWidth="1"/>
    <col min="7686" max="7686" width="7.140625" style="210" customWidth="1"/>
    <col min="7687" max="7687" width="8.5703125" style="210" customWidth="1"/>
    <col min="7688" max="7688" width="7.140625" style="210" customWidth="1"/>
    <col min="7689" max="7689" width="8.5703125" style="210" customWidth="1"/>
    <col min="7690" max="7690" width="7.140625" style="210" customWidth="1"/>
    <col min="7691" max="7937" width="9.140625" style="210"/>
    <col min="7938" max="7938" width="2.85546875" style="210" customWidth="1"/>
    <col min="7939" max="7939" width="7.140625" style="210" customWidth="1"/>
    <col min="7940" max="7940" width="27.5703125" style="210" customWidth="1"/>
    <col min="7941" max="7941" width="8.5703125" style="210" customWidth="1"/>
    <col min="7942" max="7942" width="7.140625" style="210" customWidth="1"/>
    <col min="7943" max="7943" width="8.5703125" style="210" customWidth="1"/>
    <col min="7944" max="7944" width="7.140625" style="210" customWidth="1"/>
    <col min="7945" max="7945" width="8.5703125" style="210" customWidth="1"/>
    <col min="7946" max="7946" width="7.140625" style="210" customWidth="1"/>
    <col min="7947" max="8193" width="9.140625" style="210"/>
    <col min="8194" max="8194" width="2.85546875" style="210" customWidth="1"/>
    <col min="8195" max="8195" width="7.140625" style="210" customWidth="1"/>
    <col min="8196" max="8196" width="27.5703125" style="210" customWidth="1"/>
    <col min="8197" max="8197" width="8.5703125" style="210" customWidth="1"/>
    <col min="8198" max="8198" width="7.140625" style="210" customWidth="1"/>
    <col min="8199" max="8199" width="8.5703125" style="210" customWidth="1"/>
    <col min="8200" max="8200" width="7.140625" style="210" customWidth="1"/>
    <col min="8201" max="8201" width="8.5703125" style="210" customWidth="1"/>
    <col min="8202" max="8202" width="7.140625" style="210" customWidth="1"/>
    <col min="8203" max="8449" width="9.140625" style="210"/>
    <col min="8450" max="8450" width="2.85546875" style="210" customWidth="1"/>
    <col min="8451" max="8451" width="7.140625" style="210" customWidth="1"/>
    <col min="8452" max="8452" width="27.5703125" style="210" customWidth="1"/>
    <col min="8453" max="8453" width="8.5703125" style="210" customWidth="1"/>
    <col min="8454" max="8454" width="7.140625" style="210" customWidth="1"/>
    <col min="8455" max="8455" width="8.5703125" style="210" customWidth="1"/>
    <col min="8456" max="8456" width="7.140625" style="210" customWidth="1"/>
    <col min="8457" max="8457" width="8.5703125" style="210" customWidth="1"/>
    <col min="8458" max="8458" width="7.140625" style="210" customWidth="1"/>
    <col min="8459" max="8705" width="9.140625" style="210"/>
    <col min="8706" max="8706" width="2.85546875" style="210" customWidth="1"/>
    <col min="8707" max="8707" width="7.140625" style="210" customWidth="1"/>
    <col min="8708" max="8708" width="27.5703125" style="210" customWidth="1"/>
    <col min="8709" max="8709" width="8.5703125" style="210" customWidth="1"/>
    <col min="8710" max="8710" width="7.140625" style="210" customWidth="1"/>
    <col min="8711" max="8711" width="8.5703125" style="210" customWidth="1"/>
    <col min="8712" max="8712" width="7.140625" style="210" customWidth="1"/>
    <col min="8713" max="8713" width="8.5703125" style="210" customWidth="1"/>
    <col min="8714" max="8714" width="7.140625" style="210" customWidth="1"/>
    <col min="8715" max="8961" width="9.140625" style="210"/>
    <col min="8962" max="8962" width="2.85546875" style="210" customWidth="1"/>
    <col min="8963" max="8963" width="7.140625" style="210" customWidth="1"/>
    <col min="8964" max="8964" width="27.5703125" style="210" customWidth="1"/>
    <col min="8965" max="8965" width="8.5703125" style="210" customWidth="1"/>
    <col min="8966" max="8966" width="7.140625" style="210" customWidth="1"/>
    <col min="8967" max="8967" width="8.5703125" style="210" customWidth="1"/>
    <col min="8968" max="8968" width="7.140625" style="210" customWidth="1"/>
    <col min="8969" max="8969" width="8.5703125" style="210" customWidth="1"/>
    <col min="8970" max="8970" width="7.140625" style="210" customWidth="1"/>
    <col min="8971" max="9217" width="9.140625" style="210"/>
    <col min="9218" max="9218" width="2.85546875" style="210" customWidth="1"/>
    <col min="9219" max="9219" width="7.140625" style="210" customWidth="1"/>
    <col min="9220" max="9220" width="27.5703125" style="210" customWidth="1"/>
    <col min="9221" max="9221" width="8.5703125" style="210" customWidth="1"/>
    <col min="9222" max="9222" width="7.140625" style="210" customWidth="1"/>
    <col min="9223" max="9223" width="8.5703125" style="210" customWidth="1"/>
    <col min="9224" max="9224" width="7.140625" style="210" customWidth="1"/>
    <col min="9225" max="9225" width="8.5703125" style="210" customWidth="1"/>
    <col min="9226" max="9226" width="7.140625" style="210" customWidth="1"/>
    <col min="9227" max="9473" width="9.140625" style="210"/>
    <col min="9474" max="9474" width="2.85546875" style="210" customWidth="1"/>
    <col min="9475" max="9475" width="7.140625" style="210" customWidth="1"/>
    <col min="9476" max="9476" width="27.5703125" style="210" customWidth="1"/>
    <col min="9477" max="9477" width="8.5703125" style="210" customWidth="1"/>
    <col min="9478" max="9478" width="7.140625" style="210" customWidth="1"/>
    <col min="9479" max="9479" width="8.5703125" style="210" customWidth="1"/>
    <col min="9480" max="9480" width="7.140625" style="210" customWidth="1"/>
    <col min="9481" max="9481" width="8.5703125" style="210" customWidth="1"/>
    <col min="9482" max="9482" width="7.140625" style="210" customWidth="1"/>
    <col min="9483" max="9729" width="9.140625" style="210"/>
    <col min="9730" max="9730" width="2.85546875" style="210" customWidth="1"/>
    <col min="9731" max="9731" width="7.140625" style="210" customWidth="1"/>
    <col min="9732" max="9732" width="27.5703125" style="210" customWidth="1"/>
    <col min="9733" max="9733" width="8.5703125" style="210" customWidth="1"/>
    <col min="9734" max="9734" width="7.140625" style="210" customWidth="1"/>
    <col min="9735" max="9735" width="8.5703125" style="210" customWidth="1"/>
    <col min="9736" max="9736" width="7.140625" style="210" customWidth="1"/>
    <col min="9737" max="9737" width="8.5703125" style="210" customWidth="1"/>
    <col min="9738" max="9738" width="7.140625" style="210" customWidth="1"/>
    <col min="9739" max="9985" width="9.140625" style="210"/>
    <col min="9986" max="9986" width="2.85546875" style="210" customWidth="1"/>
    <col min="9987" max="9987" width="7.140625" style="210" customWidth="1"/>
    <col min="9988" max="9988" width="27.5703125" style="210" customWidth="1"/>
    <col min="9989" max="9989" width="8.5703125" style="210" customWidth="1"/>
    <col min="9990" max="9990" width="7.140625" style="210" customWidth="1"/>
    <col min="9991" max="9991" width="8.5703125" style="210" customWidth="1"/>
    <col min="9992" max="9992" width="7.140625" style="210" customWidth="1"/>
    <col min="9993" max="9993" width="8.5703125" style="210" customWidth="1"/>
    <col min="9994" max="9994" width="7.140625" style="210" customWidth="1"/>
    <col min="9995" max="10241" width="9.140625" style="210"/>
    <col min="10242" max="10242" width="2.85546875" style="210" customWidth="1"/>
    <col min="10243" max="10243" width="7.140625" style="210" customWidth="1"/>
    <col min="10244" max="10244" width="27.5703125" style="210" customWidth="1"/>
    <col min="10245" max="10245" width="8.5703125" style="210" customWidth="1"/>
    <col min="10246" max="10246" width="7.140625" style="210" customWidth="1"/>
    <col min="10247" max="10247" width="8.5703125" style="210" customWidth="1"/>
    <col min="10248" max="10248" width="7.140625" style="210" customWidth="1"/>
    <col min="10249" max="10249" width="8.5703125" style="210" customWidth="1"/>
    <col min="10250" max="10250" width="7.140625" style="210" customWidth="1"/>
    <col min="10251" max="10497" width="9.140625" style="210"/>
    <col min="10498" max="10498" width="2.85546875" style="210" customWidth="1"/>
    <col min="10499" max="10499" width="7.140625" style="210" customWidth="1"/>
    <col min="10500" max="10500" width="27.5703125" style="210" customWidth="1"/>
    <col min="10501" max="10501" width="8.5703125" style="210" customWidth="1"/>
    <col min="10502" max="10502" width="7.140625" style="210" customWidth="1"/>
    <col min="10503" max="10503" width="8.5703125" style="210" customWidth="1"/>
    <col min="10504" max="10504" width="7.140625" style="210" customWidth="1"/>
    <col min="10505" max="10505" width="8.5703125" style="210" customWidth="1"/>
    <col min="10506" max="10506" width="7.140625" style="210" customWidth="1"/>
    <col min="10507" max="10753" width="9.140625" style="210"/>
    <col min="10754" max="10754" width="2.85546875" style="210" customWidth="1"/>
    <col min="10755" max="10755" width="7.140625" style="210" customWidth="1"/>
    <col min="10756" max="10756" width="27.5703125" style="210" customWidth="1"/>
    <col min="10757" max="10757" width="8.5703125" style="210" customWidth="1"/>
    <col min="10758" max="10758" width="7.140625" style="210" customWidth="1"/>
    <col min="10759" max="10759" width="8.5703125" style="210" customWidth="1"/>
    <col min="10760" max="10760" width="7.140625" style="210" customWidth="1"/>
    <col min="10761" max="10761" width="8.5703125" style="210" customWidth="1"/>
    <col min="10762" max="10762" width="7.140625" style="210" customWidth="1"/>
    <col min="10763" max="11009" width="9.140625" style="210"/>
    <col min="11010" max="11010" width="2.85546875" style="210" customWidth="1"/>
    <col min="11011" max="11011" width="7.140625" style="210" customWidth="1"/>
    <col min="11012" max="11012" width="27.5703125" style="210" customWidth="1"/>
    <col min="11013" max="11013" width="8.5703125" style="210" customWidth="1"/>
    <col min="11014" max="11014" width="7.140625" style="210" customWidth="1"/>
    <col min="11015" max="11015" width="8.5703125" style="210" customWidth="1"/>
    <col min="11016" max="11016" width="7.140625" style="210" customWidth="1"/>
    <col min="11017" max="11017" width="8.5703125" style="210" customWidth="1"/>
    <col min="11018" max="11018" width="7.140625" style="210" customWidth="1"/>
    <col min="11019" max="11265" width="9.140625" style="210"/>
    <col min="11266" max="11266" width="2.85546875" style="210" customWidth="1"/>
    <col min="11267" max="11267" width="7.140625" style="210" customWidth="1"/>
    <col min="11268" max="11268" width="27.5703125" style="210" customWidth="1"/>
    <col min="11269" max="11269" width="8.5703125" style="210" customWidth="1"/>
    <col min="11270" max="11270" width="7.140625" style="210" customWidth="1"/>
    <col min="11271" max="11271" width="8.5703125" style="210" customWidth="1"/>
    <col min="11272" max="11272" width="7.140625" style="210" customWidth="1"/>
    <col min="11273" max="11273" width="8.5703125" style="210" customWidth="1"/>
    <col min="11274" max="11274" width="7.140625" style="210" customWidth="1"/>
    <col min="11275" max="11521" width="9.140625" style="210"/>
    <col min="11522" max="11522" width="2.85546875" style="210" customWidth="1"/>
    <col min="11523" max="11523" width="7.140625" style="210" customWidth="1"/>
    <col min="11524" max="11524" width="27.5703125" style="210" customWidth="1"/>
    <col min="11525" max="11525" width="8.5703125" style="210" customWidth="1"/>
    <col min="11526" max="11526" width="7.140625" style="210" customWidth="1"/>
    <col min="11527" max="11527" width="8.5703125" style="210" customWidth="1"/>
    <col min="11528" max="11528" width="7.140625" style="210" customWidth="1"/>
    <col min="11529" max="11529" width="8.5703125" style="210" customWidth="1"/>
    <col min="11530" max="11530" width="7.140625" style="210" customWidth="1"/>
    <col min="11531" max="11777" width="9.140625" style="210"/>
    <col min="11778" max="11778" width="2.85546875" style="210" customWidth="1"/>
    <col min="11779" max="11779" width="7.140625" style="210" customWidth="1"/>
    <col min="11780" max="11780" width="27.5703125" style="210" customWidth="1"/>
    <col min="11781" max="11781" width="8.5703125" style="210" customWidth="1"/>
    <col min="11782" max="11782" width="7.140625" style="210" customWidth="1"/>
    <col min="11783" max="11783" width="8.5703125" style="210" customWidth="1"/>
    <col min="11784" max="11784" width="7.140625" style="210" customWidth="1"/>
    <col min="11785" max="11785" width="8.5703125" style="210" customWidth="1"/>
    <col min="11786" max="11786" width="7.140625" style="210" customWidth="1"/>
    <col min="11787" max="12033" width="9.140625" style="210"/>
    <col min="12034" max="12034" width="2.85546875" style="210" customWidth="1"/>
    <col min="12035" max="12035" width="7.140625" style="210" customWidth="1"/>
    <col min="12036" max="12036" width="27.5703125" style="210" customWidth="1"/>
    <col min="12037" max="12037" width="8.5703125" style="210" customWidth="1"/>
    <col min="12038" max="12038" width="7.140625" style="210" customWidth="1"/>
    <col min="12039" max="12039" width="8.5703125" style="210" customWidth="1"/>
    <col min="12040" max="12040" width="7.140625" style="210" customWidth="1"/>
    <col min="12041" max="12041" width="8.5703125" style="210" customWidth="1"/>
    <col min="12042" max="12042" width="7.140625" style="210" customWidth="1"/>
    <col min="12043" max="12289" width="9.140625" style="210"/>
    <col min="12290" max="12290" width="2.85546875" style="210" customWidth="1"/>
    <col min="12291" max="12291" width="7.140625" style="210" customWidth="1"/>
    <col min="12292" max="12292" width="27.5703125" style="210" customWidth="1"/>
    <col min="12293" max="12293" width="8.5703125" style="210" customWidth="1"/>
    <col min="12294" max="12294" width="7.140625" style="210" customWidth="1"/>
    <col min="12295" max="12295" width="8.5703125" style="210" customWidth="1"/>
    <col min="12296" max="12296" width="7.140625" style="210" customWidth="1"/>
    <col min="12297" max="12297" width="8.5703125" style="210" customWidth="1"/>
    <col min="12298" max="12298" width="7.140625" style="210" customWidth="1"/>
    <col min="12299" max="12545" width="9.140625" style="210"/>
    <col min="12546" max="12546" width="2.85546875" style="210" customWidth="1"/>
    <col min="12547" max="12547" width="7.140625" style="210" customWidth="1"/>
    <col min="12548" max="12548" width="27.5703125" style="210" customWidth="1"/>
    <col min="12549" max="12549" width="8.5703125" style="210" customWidth="1"/>
    <col min="12550" max="12550" width="7.140625" style="210" customWidth="1"/>
    <col min="12551" max="12551" width="8.5703125" style="210" customWidth="1"/>
    <col min="12552" max="12552" width="7.140625" style="210" customWidth="1"/>
    <col min="12553" max="12553" width="8.5703125" style="210" customWidth="1"/>
    <col min="12554" max="12554" width="7.140625" style="210" customWidth="1"/>
    <col min="12555" max="12801" width="9.140625" style="210"/>
    <col min="12802" max="12802" width="2.85546875" style="210" customWidth="1"/>
    <col min="12803" max="12803" width="7.140625" style="210" customWidth="1"/>
    <col min="12804" max="12804" width="27.5703125" style="210" customWidth="1"/>
    <col min="12805" max="12805" width="8.5703125" style="210" customWidth="1"/>
    <col min="12806" max="12806" width="7.140625" style="210" customWidth="1"/>
    <col min="12807" max="12807" width="8.5703125" style="210" customWidth="1"/>
    <col min="12808" max="12808" width="7.140625" style="210" customWidth="1"/>
    <col min="12809" max="12809" width="8.5703125" style="210" customWidth="1"/>
    <col min="12810" max="12810" width="7.140625" style="210" customWidth="1"/>
    <col min="12811" max="13057" width="9.140625" style="210"/>
    <col min="13058" max="13058" width="2.85546875" style="210" customWidth="1"/>
    <col min="13059" max="13059" width="7.140625" style="210" customWidth="1"/>
    <col min="13060" max="13060" width="27.5703125" style="210" customWidth="1"/>
    <col min="13061" max="13061" width="8.5703125" style="210" customWidth="1"/>
    <col min="13062" max="13062" width="7.140625" style="210" customWidth="1"/>
    <col min="13063" max="13063" width="8.5703125" style="210" customWidth="1"/>
    <col min="13064" max="13064" width="7.140625" style="210" customWidth="1"/>
    <col min="13065" max="13065" width="8.5703125" style="210" customWidth="1"/>
    <col min="13066" max="13066" width="7.140625" style="210" customWidth="1"/>
    <col min="13067" max="13313" width="9.140625" style="210"/>
    <col min="13314" max="13314" width="2.85546875" style="210" customWidth="1"/>
    <col min="13315" max="13315" width="7.140625" style="210" customWidth="1"/>
    <col min="13316" max="13316" width="27.5703125" style="210" customWidth="1"/>
    <col min="13317" max="13317" width="8.5703125" style="210" customWidth="1"/>
    <col min="13318" max="13318" width="7.140625" style="210" customWidth="1"/>
    <col min="13319" max="13319" width="8.5703125" style="210" customWidth="1"/>
    <col min="13320" max="13320" width="7.140625" style="210" customWidth="1"/>
    <col min="13321" max="13321" width="8.5703125" style="210" customWidth="1"/>
    <col min="13322" max="13322" width="7.140625" style="210" customWidth="1"/>
    <col min="13323" max="13569" width="9.140625" style="210"/>
    <col min="13570" max="13570" width="2.85546875" style="210" customWidth="1"/>
    <col min="13571" max="13571" width="7.140625" style="210" customWidth="1"/>
    <col min="13572" max="13572" width="27.5703125" style="210" customWidth="1"/>
    <col min="13573" max="13573" width="8.5703125" style="210" customWidth="1"/>
    <col min="13574" max="13574" width="7.140625" style="210" customWidth="1"/>
    <col min="13575" max="13575" width="8.5703125" style="210" customWidth="1"/>
    <col min="13576" max="13576" width="7.140625" style="210" customWidth="1"/>
    <col min="13577" max="13577" width="8.5703125" style="210" customWidth="1"/>
    <col min="13578" max="13578" width="7.140625" style="210" customWidth="1"/>
    <col min="13579" max="13825" width="9.140625" style="210"/>
    <col min="13826" max="13826" width="2.85546875" style="210" customWidth="1"/>
    <col min="13827" max="13827" width="7.140625" style="210" customWidth="1"/>
    <col min="13828" max="13828" width="27.5703125" style="210" customWidth="1"/>
    <col min="13829" max="13829" width="8.5703125" style="210" customWidth="1"/>
    <col min="13830" max="13830" width="7.140625" style="210" customWidth="1"/>
    <col min="13831" max="13831" width="8.5703125" style="210" customWidth="1"/>
    <col min="13832" max="13832" width="7.140625" style="210" customWidth="1"/>
    <col min="13833" max="13833" width="8.5703125" style="210" customWidth="1"/>
    <col min="13834" max="13834" width="7.140625" style="210" customWidth="1"/>
    <col min="13835" max="14081" width="9.140625" style="210"/>
    <col min="14082" max="14082" width="2.85546875" style="210" customWidth="1"/>
    <col min="14083" max="14083" width="7.140625" style="210" customWidth="1"/>
    <col min="14084" max="14084" width="27.5703125" style="210" customWidth="1"/>
    <col min="14085" max="14085" width="8.5703125" style="210" customWidth="1"/>
    <col min="14086" max="14086" width="7.140625" style="210" customWidth="1"/>
    <col min="14087" max="14087" width="8.5703125" style="210" customWidth="1"/>
    <col min="14088" max="14088" width="7.140625" style="210" customWidth="1"/>
    <col min="14089" max="14089" width="8.5703125" style="210" customWidth="1"/>
    <col min="14090" max="14090" width="7.140625" style="210" customWidth="1"/>
    <col min="14091" max="14337" width="9.140625" style="210"/>
    <col min="14338" max="14338" width="2.85546875" style="210" customWidth="1"/>
    <col min="14339" max="14339" width="7.140625" style="210" customWidth="1"/>
    <col min="14340" max="14340" width="27.5703125" style="210" customWidth="1"/>
    <col min="14341" max="14341" width="8.5703125" style="210" customWidth="1"/>
    <col min="14342" max="14342" width="7.140625" style="210" customWidth="1"/>
    <col min="14343" max="14343" width="8.5703125" style="210" customWidth="1"/>
    <col min="14344" max="14344" width="7.140625" style="210" customWidth="1"/>
    <col min="14345" max="14345" width="8.5703125" style="210" customWidth="1"/>
    <col min="14346" max="14346" width="7.140625" style="210" customWidth="1"/>
    <col min="14347" max="14593" width="9.140625" style="210"/>
    <col min="14594" max="14594" width="2.85546875" style="210" customWidth="1"/>
    <col min="14595" max="14595" width="7.140625" style="210" customWidth="1"/>
    <col min="14596" max="14596" width="27.5703125" style="210" customWidth="1"/>
    <col min="14597" max="14597" width="8.5703125" style="210" customWidth="1"/>
    <col min="14598" max="14598" width="7.140625" style="210" customWidth="1"/>
    <col min="14599" max="14599" width="8.5703125" style="210" customWidth="1"/>
    <col min="14600" max="14600" width="7.140625" style="210" customWidth="1"/>
    <col min="14601" max="14601" width="8.5703125" style="210" customWidth="1"/>
    <col min="14602" max="14602" width="7.140625" style="210" customWidth="1"/>
    <col min="14603" max="14849" width="9.140625" style="210"/>
    <col min="14850" max="14850" width="2.85546875" style="210" customWidth="1"/>
    <col min="14851" max="14851" width="7.140625" style="210" customWidth="1"/>
    <col min="14852" max="14852" width="27.5703125" style="210" customWidth="1"/>
    <col min="14853" max="14853" width="8.5703125" style="210" customWidth="1"/>
    <col min="14854" max="14854" width="7.140625" style="210" customWidth="1"/>
    <col min="14855" max="14855" width="8.5703125" style="210" customWidth="1"/>
    <col min="14856" max="14856" width="7.140625" style="210" customWidth="1"/>
    <col min="14857" max="14857" width="8.5703125" style="210" customWidth="1"/>
    <col min="14858" max="14858" width="7.140625" style="210" customWidth="1"/>
    <col min="14859" max="15105" width="9.140625" style="210"/>
    <col min="15106" max="15106" width="2.85546875" style="210" customWidth="1"/>
    <col min="15107" max="15107" width="7.140625" style="210" customWidth="1"/>
    <col min="15108" max="15108" width="27.5703125" style="210" customWidth="1"/>
    <col min="15109" max="15109" width="8.5703125" style="210" customWidth="1"/>
    <col min="15110" max="15110" width="7.140625" style="210" customWidth="1"/>
    <col min="15111" max="15111" width="8.5703125" style="210" customWidth="1"/>
    <col min="15112" max="15112" width="7.140625" style="210" customWidth="1"/>
    <col min="15113" max="15113" width="8.5703125" style="210" customWidth="1"/>
    <col min="15114" max="15114" width="7.140625" style="210" customWidth="1"/>
    <col min="15115" max="15361" width="9.140625" style="210"/>
    <col min="15362" max="15362" width="2.85546875" style="210" customWidth="1"/>
    <col min="15363" max="15363" width="7.140625" style="210" customWidth="1"/>
    <col min="15364" max="15364" width="27.5703125" style="210" customWidth="1"/>
    <col min="15365" max="15365" width="8.5703125" style="210" customWidth="1"/>
    <col min="15366" max="15366" width="7.140625" style="210" customWidth="1"/>
    <col min="15367" max="15367" width="8.5703125" style="210" customWidth="1"/>
    <col min="15368" max="15368" width="7.140625" style="210" customWidth="1"/>
    <col min="15369" max="15369" width="8.5703125" style="210" customWidth="1"/>
    <col min="15370" max="15370" width="7.140625" style="210" customWidth="1"/>
    <col min="15371" max="15617" width="9.140625" style="210"/>
    <col min="15618" max="15618" width="2.85546875" style="210" customWidth="1"/>
    <col min="15619" max="15619" width="7.140625" style="210" customWidth="1"/>
    <col min="15620" max="15620" width="27.5703125" style="210" customWidth="1"/>
    <col min="15621" max="15621" width="8.5703125" style="210" customWidth="1"/>
    <col min="15622" max="15622" width="7.140625" style="210" customWidth="1"/>
    <col min="15623" max="15623" width="8.5703125" style="210" customWidth="1"/>
    <col min="15624" max="15624" width="7.140625" style="210" customWidth="1"/>
    <col min="15625" max="15625" width="8.5703125" style="210" customWidth="1"/>
    <col min="15626" max="15626" width="7.140625" style="210" customWidth="1"/>
    <col min="15627" max="15873" width="9.140625" style="210"/>
    <col min="15874" max="15874" width="2.85546875" style="210" customWidth="1"/>
    <col min="15875" max="15875" width="7.140625" style="210" customWidth="1"/>
    <col min="15876" max="15876" width="27.5703125" style="210" customWidth="1"/>
    <col min="15877" max="15877" width="8.5703125" style="210" customWidth="1"/>
    <col min="15878" max="15878" width="7.140625" style="210" customWidth="1"/>
    <col min="15879" max="15879" width="8.5703125" style="210" customWidth="1"/>
    <col min="15880" max="15880" width="7.140625" style="210" customWidth="1"/>
    <col min="15881" max="15881" width="8.5703125" style="210" customWidth="1"/>
    <col min="15882" max="15882" width="7.140625" style="210" customWidth="1"/>
    <col min="15883" max="16129" width="9.140625" style="210"/>
    <col min="16130" max="16130" width="2.85546875" style="210" customWidth="1"/>
    <col min="16131" max="16131" width="7.140625" style="210" customWidth="1"/>
    <col min="16132" max="16132" width="27.5703125" style="210" customWidth="1"/>
    <col min="16133" max="16133" width="8.5703125" style="210" customWidth="1"/>
    <col min="16134" max="16134" width="7.140625" style="210" customWidth="1"/>
    <col min="16135" max="16135" width="8.5703125" style="210" customWidth="1"/>
    <col min="16136" max="16136" width="7.140625" style="210" customWidth="1"/>
    <col min="16137" max="16137" width="8.5703125" style="210" customWidth="1"/>
    <col min="16138" max="16138" width="7.140625" style="210" customWidth="1"/>
    <col min="16139" max="16384" width="9.140625" style="210"/>
  </cols>
  <sheetData>
    <row r="1" spans="1:15" s="304" customFormat="1" ht="12.75" customHeight="1" x14ac:dyDescent="0.2">
      <c r="A1" s="294" t="s">
        <v>245</v>
      </c>
      <c r="B1" s="295"/>
      <c r="C1" s="296"/>
      <c r="D1" s="297"/>
      <c r="E1" s="298"/>
      <c r="F1" s="299"/>
      <c r="G1" s="300"/>
      <c r="H1" s="301"/>
      <c r="I1" s="302"/>
      <c r="J1" s="303"/>
    </row>
    <row r="2" spans="1:15" s="263" customFormat="1" ht="26.25" customHeight="1" x14ac:dyDescent="0.2">
      <c r="A2" s="817" t="s">
        <v>250</v>
      </c>
      <c r="B2" s="817"/>
      <c r="C2" s="818"/>
      <c r="D2" s="818"/>
      <c r="E2" s="818"/>
      <c r="F2" s="818"/>
      <c r="G2" s="818"/>
      <c r="H2" s="818"/>
      <c r="I2" s="818"/>
      <c r="J2" s="236"/>
    </row>
    <row r="3" spans="1:15" s="153" customFormat="1" ht="24" customHeight="1" x14ac:dyDescent="0.2">
      <c r="A3" s="819" t="s">
        <v>251</v>
      </c>
      <c r="B3" s="819"/>
      <c r="C3" s="825"/>
      <c r="D3" s="825"/>
      <c r="E3" s="825"/>
      <c r="F3" s="825"/>
      <c r="G3" s="825"/>
      <c r="H3" s="825"/>
      <c r="I3" s="825"/>
      <c r="J3" s="210"/>
    </row>
    <row r="4" spans="1:15" s="153" customFormat="1" ht="12" customHeight="1" x14ac:dyDescent="0.2">
      <c r="A4" s="264"/>
      <c r="B4" s="264"/>
      <c r="C4" s="265"/>
      <c r="D4" s="265"/>
      <c r="E4" s="265"/>
      <c r="F4" s="265"/>
      <c r="G4" s="265"/>
      <c r="H4" s="265"/>
      <c r="I4" s="265"/>
      <c r="J4" s="210"/>
    </row>
    <row r="5" spans="1:15" s="153" customFormat="1" ht="10.5" customHeight="1" x14ac:dyDescent="0.2">
      <c r="A5" s="266"/>
      <c r="B5" s="266"/>
      <c r="C5" s="267"/>
      <c r="D5" s="268"/>
      <c r="E5" s="269" t="s">
        <v>227</v>
      </c>
      <c r="F5" s="305"/>
      <c r="G5" s="269" t="s">
        <v>142</v>
      </c>
      <c r="H5" s="271"/>
      <c r="I5" s="241" t="s">
        <v>143</v>
      </c>
      <c r="J5" s="212"/>
    </row>
    <row r="6" spans="1:15" s="153" customFormat="1" ht="10.5" customHeight="1" x14ac:dyDescent="0.2">
      <c r="A6" s="164"/>
      <c r="B6" s="164"/>
      <c r="C6" s="215"/>
      <c r="D6" s="16"/>
      <c r="E6" s="272" t="s">
        <v>147</v>
      </c>
      <c r="F6" s="283"/>
      <c r="G6" s="272" t="s">
        <v>228</v>
      </c>
      <c r="H6" s="151"/>
      <c r="I6" s="26" t="s">
        <v>146</v>
      </c>
      <c r="J6" s="212"/>
    </row>
    <row r="7" spans="1:15" s="153" customFormat="1" ht="10.5" customHeight="1" x14ac:dyDescent="0.2">
      <c r="A7" s="164"/>
      <c r="B7" s="164"/>
      <c r="C7" s="215"/>
      <c r="D7" s="16"/>
      <c r="E7" s="272"/>
      <c r="F7" s="283"/>
      <c r="G7" s="272" t="s">
        <v>229</v>
      </c>
      <c r="H7" s="151"/>
      <c r="I7" s="26" t="s">
        <v>230</v>
      </c>
      <c r="J7" s="212"/>
    </row>
    <row r="8" spans="1:15" s="153" customFormat="1" ht="10.5" customHeight="1" x14ac:dyDescent="0.2">
      <c r="A8" s="164"/>
      <c r="B8" s="164"/>
      <c r="C8" s="215"/>
      <c r="D8" s="16"/>
      <c r="E8" s="274" t="s">
        <v>231</v>
      </c>
      <c r="F8" s="282"/>
      <c r="G8" s="274" t="s">
        <v>151</v>
      </c>
      <c r="H8" s="170"/>
      <c r="I8" s="168" t="s">
        <v>152</v>
      </c>
      <c r="J8" s="212"/>
    </row>
    <row r="9" spans="1:15" s="153" customFormat="1" ht="10.5" customHeight="1" x14ac:dyDescent="0.2">
      <c r="A9" s="164"/>
      <c r="B9" s="164"/>
      <c r="C9" s="215"/>
      <c r="D9" s="16"/>
      <c r="E9" s="274" t="s">
        <v>156</v>
      </c>
      <c r="F9" s="282"/>
      <c r="G9" s="274" t="s">
        <v>154</v>
      </c>
      <c r="H9" s="170"/>
      <c r="I9" s="168" t="s">
        <v>155</v>
      </c>
      <c r="J9" s="212"/>
    </row>
    <row r="10" spans="1:15" s="153" customFormat="1" ht="10.5" customHeight="1" x14ac:dyDescent="0.2">
      <c r="A10" s="171"/>
      <c r="B10" s="171"/>
      <c r="C10" s="215"/>
      <c r="D10" s="17"/>
      <c r="E10" s="274" t="s">
        <v>159</v>
      </c>
      <c r="F10" s="282"/>
      <c r="G10" s="274" t="s">
        <v>157</v>
      </c>
      <c r="H10" s="154"/>
      <c r="I10" s="276" t="s">
        <v>158</v>
      </c>
      <c r="J10" s="212"/>
    </row>
    <row r="11" spans="1:15" s="153" customFormat="1" ht="10.5" customHeight="1" x14ac:dyDescent="0.2">
      <c r="A11" s="172"/>
      <c r="B11" s="172"/>
      <c r="C11" s="158"/>
      <c r="D11" s="173"/>
      <c r="E11" s="277"/>
      <c r="F11" s="306"/>
      <c r="G11" s="277" t="s">
        <v>232</v>
      </c>
      <c r="H11" s="279"/>
      <c r="I11" s="280" t="s">
        <v>160</v>
      </c>
      <c r="J11" s="281"/>
    </row>
    <row r="12" spans="1:15" s="153" customFormat="1" ht="12" customHeight="1" x14ac:dyDescent="0.2">
      <c r="A12" s="177"/>
      <c r="B12" s="177"/>
      <c r="C12" s="215"/>
      <c r="D12" s="17"/>
      <c r="E12" s="17"/>
      <c r="F12" s="210"/>
      <c r="G12" s="17"/>
      <c r="H12" s="210"/>
      <c r="I12" s="17"/>
      <c r="J12" s="151" t="s">
        <v>17</v>
      </c>
      <c r="K12" s="210"/>
    </row>
    <row r="13" spans="1:15" s="153" customFormat="1" ht="12" customHeight="1" x14ac:dyDescent="0.2">
      <c r="A13" s="177"/>
      <c r="B13" s="190" t="s">
        <v>249</v>
      </c>
      <c r="C13" s="10"/>
      <c r="D13" s="8"/>
      <c r="E13" s="286">
        <v>614.38099999999997</v>
      </c>
      <c r="F13" s="210"/>
      <c r="G13" s="247">
        <v>49.49</v>
      </c>
      <c r="H13" s="210"/>
      <c r="I13" s="309">
        <f>G13/(E13/1000)</f>
        <v>80.552621256191202</v>
      </c>
      <c r="J13" s="151"/>
      <c r="K13" s="210"/>
    </row>
    <row r="14" spans="1:15" s="184" customFormat="1" ht="12" customHeight="1" x14ac:dyDescent="0.2">
      <c r="A14" s="10"/>
      <c r="B14" s="190" t="s">
        <v>246</v>
      </c>
      <c r="C14" s="10"/>
      <c r="D14" s="8"/>
      <c r="E14" s="286">
        <v>685.255</v>
      </c>
      <c r="F14" s="181"/>
      <c r="G14" s="286">
        <v>43.17</v>
      </c>
      <c r="H14" s="308"/>
      <c r="I14" s="309">
        <f>G14/(E14/1000)</f>
        <v>62.998445834032594</v>
      </c>
      <c r="J14" s="308"/>
    </row>
    <row r="15" spans="1:15" s="153" customFormat="1" ht="12" customHeight="1" x14ac:dyDescent="0.2">
      <c r="A15" s="287"/>
      <c r="B15" s="196" t="s">
        <v>247</v>
      </c>
      <c r="C15" s="6"/>
      <c r="D15" s="288"/>
      <c r="E15" s="198">
        <v>357.202</v>
      </c>
      <c r="F15" s="200"/>
      <c r="G15" s="198">
        <v>14.18</v>
      </c>
      <c r="H15" s="200"/>
      <c r="I15" s="198">
        <v>62.998445834032594</v>
      </c>
      <c r="J15" s="181"/>
      <c r="K15" s="184"/>
      <c r="L15" s="184"/>
      <c r="M15" s="184"/>
      <c r="N15" s="184"/>
      <c r="O15" s="184"/>
    </row>
    <row r="16" spans="1:15" ht="5.25" customHeight="1" x14ac:dyDescent="0.2">
      <c r="A16" s="284"/>
      <c r="B16" s="284"/>
      <c r="C16" s="284"/>
      <c r="D16" s="48"/>
      <c r="E16" s="290"/>
      <c r="G16" s="291"/>
      <c r="I16" s="193"/>
    </row>
    <row r="17" spans="1:10" ht="13.5" customHeight="1" x14ac:dyDescent="0.2">
      <c r="A17" s="164" t="s">
        <v>248</v>
      </c>
      <c r="B17" s="164"/>
    </row>
    <row r="18" spans="1:10" s="769" customFormat="1" ht="33.75" customHeight="1" x14ac:dyDescent="0.2">
      <c r="A18" s="786" t="s">
        <v>208</v>
      </c>
      <c r="B18" s="786"/>
      <c r="C18" s="786"/>
      <c r="D18" s="786"/>
      <c r="E18" s="786"/>
      <c r="F18" s="786"/>
      <c r="G18" s="816"/>
      <c r="H18" s="816"/>
      <c r="I18" s="816"/>
    </row>
    <row r="19" spans="1:10" ht="46.5" customHeight="1" x14ac:dyDescent="0.2">
      <c r="A19" s="826" t="s">
        <v>257</v>
      </c>
      <c r="B19" s="826"/>
      <c r="C19" s="826"/>
      <c r="D19" s="826"/>
      <c r="E19" s="826"/>
      <c r="F19" s="826"/>
      <c r="G19" s="826"/>
      <c r="H19" s="826"/>
      <c r="I19" s="826"/>
      <c r="J19" s="826"/>
    </row>
    <row r="20" spans="1:10" ht="6.75" customHeight="1" x14ac:dyDescent="0.2"/>
  </sheetData>
  <mergeCells count="4">
    <mergeCell ref="A2:I2"/>
    <mergeCell ref="A3:I3"/>
    <mergeCell ref="A19:J19"/>
    <mergeCell ref="A18:I1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2472-2851-451E-8CBD-39A68C4D1402}">
  <dimension ref="A1:Q52"/>
  <sheetViews>
    <sheetView showGridLines="0" zoomScaleNormal="100" zoomScaleSheetLayoutView="100" workbookViewId="0"/>
  </sheetViews>
  <sheetFormatPr defaultColWidth="9.140625" defaultRowHeight="12.75" x14ac:dyDescent="0.2"/>
  <cols>
    <col min="1" max="1" width="2" style="205" customWidth="1"/>
    <col min="2" max="2" width="4.28515625" style="570" customWidth="1"/>
    <col min="3" max="3" width="12.7109375" style="322" customWidth="1"/>
    <col min="4" max="4" width="8.7109375" style="25" customWidth="1"/>
    <col min="5" max="5" width="1.28515625" style="25" customWidth="1"/>
    <col min="6" max="6" width="8.7109375" style="2" customWidth="1"/>
    <col min="7" max="7" width="1.28515625" style="2" customWidth="1"/>
    <col min="8" max="8" width="8.7109375" style="2" customWidth="1"/>
    <col min="9" max="9" width="1.28515625" style="2" customWidth="1"/>
    <col min="10" max="10" width="8.7109375" style="2" customWidth="1"/>
    <col min="11" max="11" width="1.28515625" style="2" customWidth="1"/>
    <col min="12" max="12" width="8.7109375" style="2" customWidth="1"/>
    <col min="13" max="13" width="1.28515625" style="2" customWidth="1"/>
    <col min="14" max="14" width="8.7109375" style="2" customWidth="1"/>
    <col min="15" max="15" width="1.28515625" style="2" customWidth="1"/>
    <col min="16" max="16" width="8.7109375" style="2" customWidth="1"/>
    <col min="17" max="17" width="1.28515625" style="321" customWidth="1"/>
    <col min="18" max="22" width="9.140625" style="321"/>
    <col min="23" max="23" width="9.140625" style="321" customWidth="1"/>
    <col min="24" max="24" width="9.140625" style="321"/>
    <col min="25" max="25" width="9.140625" style="321" customWidth="1"/>
    <col min="26" max="26" width="9.140625" style="321"/>
    <col min="27" max="27" width="9.140625" style="321" customWidth="1"/>
    <col min="28" max="16384" width="9.140625" style="321"/>
  </cols>
  <sheetData>
    <row r="1" spans="1:17" s="153" customFormat="1" ht="12.75" customHeight="1" x14ac:dyDescent="0.2">
      <c r="A1" s="144" t="s">
        <v>463</v>
      </c>
      <c r="B1" s="554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153" customFormat="1" x14ac:dyDescent="0.2">
      <c r="A2" s="827" t="s">
        <v>464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</row>
    <row r="3" spans="1:17" s="153" customFormat="1" ht="25.5" customHeight="1" x14ac:dyDescent="0.2">
      <c r="A3" s="828" t="s">
        <v>465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304"/>
    </row>
    <row r="4" spans="1:17" x14ac:dyDescent="0.2">
      <c r="A4" s="266" t="s">
        <v>466</v>
      </c>
      <c r="B4" s="555"/>
      <c r="C4" s="268"/>
      <c r="D4" s="40" t="s">
        <v>467</v>
      </c>
      <c r="E4" s="42"/>
      <c r="F4" s="42"/>
      <c r="G4" s="556"/>
      <c r="H4" s="407"/>
      <c r="I4" s="407"/>
      <c r="J4" s="407"/>
      <c r="K4" s="40"/>
      <c r="L4" s="40"/>
      <c r="M4" s="40"/>
      <c r="N4" s="40"/>
      <c r="O4" s="40"/>
      <c r="P4" s="40"/>
      <c r="Q4" s="153"/>
    </row>
    <row r="5" spans="1:17" x14ac:dyDescent="0.2">
      <c r="A5" s="171" t="s">
        <v>468</v>
      </c>
      <c r="B5" s="171"/>
      <c r="C5" s="16"/>
      <c r="D5" s="484" t="s">
        <v>351</v>
      </c>
      <c r="E5" s="241"/>
      <c r="F5" s="241" t="s">
        <v>352</v>
      </c>
      <c r="G5" s="241"/>
      <c r="H5" s="241" t="s">
        <v>353</v>
      </c>
      <c r="I5" s="241"/>
      <c r="J5" s="241" t="s">
        <v>354</v>
      </c>
      <c r="K5" s="241"/>
      <c r="L5" s="241" t="s">
        <v>355</v>
      </c>
      <c r="M5" s="241"/>
      <c r="N5" s="241" t="s">
        <v>356</v>
      </c>
      <c r="O5" s="241"/>
      <c r="P5" s="241" t="s">
        <v>455</v>
      </c>
      <c r="Q5" s="153"/>
    </row>
    <row r="6" spans="1:17" x14ac:dyDescent="0.2">
      <c r="A6" s="557" t="s">
        <v>469</v>
      </c>
      <c r="B6" s="171"/>
      <c r="C6" s="16"/>
      <c r="D6" s="486" t="s">
        <v>365</v>
      </c>
      <c r="E6" s="26"/>
      <c r="F6" s="26" t="s">
        <v>366</v>
      </c>
      <c r="G6" s="26"/>
      <c r="H6" s="26" t="s">
        <v>367</v>
      </c>
      <c r="I6" s="26"/>
      <c r="J6" s="26" t="s">
        <v>368</v>
      </c>
      <c r="K6" s="26"/>
      <c r="L6" s="26" t="s">
        <v>369</v>
      </c>
      <c r="M6" s="26"/>
      <c r="N6" s="26" t="s">
        <v>370</v>
      </c>
      <c r="O6" s="26"/>
      <c r="P6" s="26" t="s">
        <v>371</v>
      </c>
      <c r="Q6" s="153"/>
    </row>
    <row r="7" spans="1:17" x14ac:dyDescent="0.2">
      <c r="A7" s="557" t="s">
        <v>470</v>
      </c>
      <c r="B7" s="171"/>
      <c r="C7" s="16"/>
      <c r="D7" s="193"/>
      <c r="E7" s="26"/>
      <c r="F7" s="26" t="s">
        <v>378</v>
      </c>
      <c r="G7" s="26"/>
      <c r="H7" s="26" t="s">
        <v>379</v>
      </c>
      <c r="I7" s="26"/>
      <c r="J7" s="26" t="s">
        <v>380</v>
      </c>
      <c r="K7" s="26"/>
      <c r="L7" s="26" t="s">
        <v>381</v>
      </c>
      <c r="M7" s="26"/>
      <c r="N7" s="26" t="s">
        <v>382</v>
      </c>
      <c r="O7" s="26"/>
      <c r="P7" s="26" t="s">
        <v>383</v>
      </c>
      <c r="Q7" s="153"/>
    </row>
    <row r="8" spans="1:17" x14ac:dyDescent="0.2">
      <c r="A8" s="171"/>
      <c r="B8" s="171"/>
      <c r="C8" s="16"/>
      <c r="D8" s="193"/>
      <c r="E8" s="26"/>
      <c r="F8" s="26" t="s">
        <v>390</v>
      </c>
      <c r="G8" s="26"/>
      <c r="H8" s="26"/>
      <c r="I8" s="26"/>
      <c r="J8" s="26"/>
      <c r="K8" s="26"/>
      <c r="L8" s="26" t="s">
        <v>391</v>
      </c>
      <c r="M8" s="26"/>
      <c r="N8" s="26" t="s">
        <v>392</v>
      </c>
      <c r="O8" s="26"/>
      <c r="P8" s="26"/>
      <c r="Q8" s="153"/>
    </row>
    <row r="9" spans="1:17" x14ac:dyDescent="0.2">
      <c r="A9" s="172"/>
      <c r="B9" s="172"/>
      <c r="C9" s="159"/>
      <c r="D9" s="52"/>
      <c r="E9" s="162"/>
      <c r="F9" s="162"/>
      <c r="G9" s="162"/>
      <c r="H9" s="162"/>
      <c r="I9" s="162"/>
      <c r="J9" s="162"/>
      <c r="K9" s="162"/>
      <c r="L9" s="162"/>
      <c r="M9" s="162"/>
      <c r="N9" s="162" t="s">
        <v>395</v>
      </c>
      <c r="O9" s="162"/>
      <c r="P9" s="162"/>
      <c r="Q9" s="153"/>
    </row>
    <row r="10" spans="1:17" x14ac:dyDescent="0.2">
      <c r="A10" s="171"/>
      <c r="B10" s="171"/>
      <c r="C10" s="16"/>
      <c r="E10" s="167"/>
      <c r="G10" s="167"/>
      <c r="I10" s="167"/>
      <c r="K10" s="167"/>
      <c r="M10" s="167"/>
      <c r="O10" s="167"/>
      <c r="Q10" s="167"/>
    </row>
    <row r="11" spans="1:17" x14ac:dyDescent="0.2">
      <c r="A11" s="17" t="s">
        <v>471</v>
      </c>
      <c r="B11" s="171"/>
      <c r="C11" s="16"/>
      <c r="D11" s="191">
        <v>2157092</v>
      </c>
      <c r="E11" s="180"/>
      <c r="F11" s="323">
        <v>67530</v>
      </c>
      <c r="G11" s="180"/>
      <c r="H11" s="323">
        <v>78809</v>
      </c>
      <c r="I11" s="180"/>
      <c r="J11" s="323">
        <v>75876</v>
      </c>
      <c r="K11" s="180"/>
      <c r="L11" s="323" t="s">
        <v>203</v>
      </c>
      <c r="M11" s="180"/>
      <c r="N11" s="323">
        <v>13931</v>
      </c>
      <c r="O11" s="180"/>
      <c r="P11" s="323">
        <v>1660614</v>
      </c>
      <c r="Q11" s="167"/>
    </row>
    <row r="12" spans="1:17" x14ac:dyDescent="0.2">
      <c r="A12" s="17" t="s">
        <v>472</v>
      </c>
      <c r="B12" s="171"/>
      <c r="C12" s="16"/>
      <c r="D12" s="191">
        <v>220389</v>
      </c>
      <c r="E12" s="180"/>
      <c r="F12" s="323">
        <v>17987</v>
      </c>
      <c r="G12" s="180"/>
      <c r="H12" s="323">
        <v>42066</v>
      </c>
      <c r="I12" s="180"/>
      <c r="J12" s="323">
        <v>35926</v>
      </c>
      <c r="K12" s="180"/>
      <c r="L12" s="323">
        <v>26645</v>
      </c>
      <c r="M12" s="180"/>
      <c r="N12" s="323" t="s">
        <v>203</v>
      </c>
      <c r="O12" s="180"/>
      <c r="P12" s="323">
        <v>63500</v>
      </c>
      <c r="Q12" s="167"/>
    </row>
    <row r="13" spans="1:17" x14ac:dyDescent="0.2">
      <c r="A13" s="17" t="s">
        <v>473</v>
      </c>
      <c r="B13" s="171"/>
      <c r="C13" s="16"/>
      <c r="D13" s="191">
        <v>342930</v>
      </c>
      <c r="E13" s="180"/>
      <c r="F13" s="323">
        <v>79441</v>
      </c>
      <c r="G13" s="180"/>
      <c r="H13" s="323">
        <v>25909</v>
      </c>
      <c r="I13" s="180"/>
      <c r="J13" s="323" t="s">
        <v>203</v>
      </c>
      <c r="K13" s="180"/>
      <c r="L13" s="323">
        <v>150905</v>
      </c>
      <c r="M13" s="180"/>
      <c r="N13" s="323" t="s">
        <v>203</v>
      </c>
      <c r="O13" s="180"/>
      <c r="P13" s="323">
        <v>46415</v>
      </c>
      <c r="Q13" s="167"/>
    </row>
    <row r="14" spans="1:17" x14ac:dyDescent="0.2">
      <c r="A14" s="17" t="s">
        <v>474</v>
      </c>
      <c r="B14" s="171"/>
      <c r="C14" s="16"/>
      <c r="D14" s="191">
        <v>1017291</v>
      </c>
      <c r="E14" s="180"/>
      <c r="F14" s="323" t="s">
        <v>203</v>
      </c>
      <c r="G14" s="180"/>
      <c r="H14" s="323">
        <v>149790</v>
      </c>
      <c r="I14" s="180"/>
      <c r="J14" s="323">
        <v>336867</v>
      </c>
      <c r="K14" s="180"/>
      <c r="L14" s="323">
        <v>48050</v>
      </c>
      <c r="M14" s="180"/>
      <c r="N14" s="323">
        <v>42431</v>
      </c>
      <c r="O14" s="180"/>
      <c r="P14" s="323">
        <v>339963</v>
      </c>
      <c r="Q14" s="167"/>
    </row>
    <row r="15" spans="1:17" x14ac:dyDescent="0.2">
      <c r="A15" s="17" t="s">
        <v>475</v>
      </c>
      <c r="B15" s="171"/>
      <c r="C15" s="16"/>
      <c r="D15" s="191">
        <v>162317</v>
      </c>
      <c r="E15" s="180"/>
      <c r="F15" s="323" t="s">
        <v>203</v>
      </c>
      <c r="G15" s="180"/>
      <c r="H15" s="323">
        <v>27864</v>
      </c>
      <c r="I15" s="180"/>
      <c r="J15" s="323">
        <v>8449</v>
      </c>
      <c r="K15" s="180"/>
      <c r="L15" s="323" t="s">
        <v>203</v>
      </c>
      <c r="M15" s="180"/>
      <c r="N15" s="323" t="s">
        <v>203</v>
      </c>
      <c r="O15" s="180"/>
      <c r="P15" s="323">
        <v>90289</v>
      </c>
      <c r="Q15" s="167"/>
    </row>
    <row r="16" spans="1:17" x14ac:dyDescent="0.2">
      <c r="A16" s="17" t="s">
        <v>476</v>
      </c>
      <c r="B16" s="171"/>
      <c r="C16" s="16"/>
      <c r="D16" s="191">
        <v>3454306</v>
      </c>
      <c r="E16" s="180"/>
      <c r="F16" s="323">
        <v>497978</v>
      </c>
      <c r="G16" s="180"/>
      <c r="H16" s="323">
        <v>172344</v>
      </c>
      <c r="I16" s="180"/>
      <c r="J16" s="323">
        <v>153102</v>
      </c>
      <c r="K16" s="180"/>
      <c r="L16" s="323">
        <v>776227</v>
      </c>
      <c r="M16" s="180"/>
      <c r="N16" s="323">
        <v>331981</v>
      </c>
      <c r="O16" s="180"/>
      <c r="P16" s="323">
        <v>791884</v>
      </c>
      <c r="Q16" s="167"/>
    </row>
    <row r="17" spans="1:17" x14ac:dyDescent="0.2">
      <c r="A17" s="17" t="s">
        <v>477</v>
      </c>
      <c r="B17" s="171"/>
      <c r="C17" s="16"/>
      <c r="D17" s="191">
        <v>257605</v>
      </c>
      <c r="E17" s="180"/>
      <c r="F17" s="323">
        <v>2000</v>
      </c>
      <c r="G17" s="180"/>
      <c r="H17" s="323">
        <v>28149</v>
      </c>
      <c r="I17" s="180"/>
      <c r="J17" s="323">
        <v>7000</v>
      </c>
      <c r="K17" s="180"/>
      <c r="L17" s="323">
        <v>35016</v>
      </c>
      <c r="M17" s="180"/>
      <c r="N17" s="323">
        <v>7553</v>
      </c>
      <c r="O17" s="180"/>
      <c r="P17" s="323">
        <v>18558</v>
      </c>
      <c r="Q17" s="167"/>
    </row>
    <row r="18" spans="1:17" x14ac:dyDescent="0.2">
      <c r="A18" s="17" t="s">
        <v>478</v>
      </c>
      <c r="B18" s="171"/>
      <c r="C18" s="16"/>
      <c r="D18" s="191">
        <v>422874</v>
      </c>
      <c r="E18" s="180"/>
      <c r="F18" s="323" t="s">
        <v>203</v>
      </c>
      <c r="G18" s="180"/>
      <c r="H18" s="323">
        <v>101694</v>
      </c>
      <c r="I18" s="180"/>
      <c r="J18" s="323">
        <v>17316</v>
      </c>
      <c r="K18" s="180"/>
      <c r="L18" s="323">
        <v>4400</v>
      </c>
      <c r="M18" s="180"/>
      <c r="N18" s="323" t="s">
        <v>203</v>
      </c>
      <c r="O18" s="180"/>
      <c r="P18" s="323">
        <v>50962</v>
      </c>
      <c r="Q18" s="167"/>
    </row>
    <row r="19" spans="1:17" x14ac:dyDescent="0.2">
      <c r="A19" s="17" t="s">
        <v>479</v>
      </c>
      <c r="B19" s="171"/>
      <c r="C19" s="16"/>
      <c r="D19" s="191">
        <v>139435</v>
      </c>
      <c r="E19" s="180"/>
      <c r="F19" s="323" t="s">
        <v>203</v>
      </c>
      <c r="G19" s="180"/>
      <c r="H19" s="323">
        <v>1341</v>
      </c>
      <c r="I19" s="180"/>
      <c r="J19" s="323">
        <v>18084</v>
      </c>
      <c r="K19" s="180"/>
      <c r="L19" s="323">
        <v>5271</v>
      </c>
      <c r="M19" s="180"/>
      <c r="N19" s="323" t="s">
        <v>203</v>
      </c>
      <c r="O19" s="180"/>
      <c r="P19" s="323">
        <v>38155</v>
      </c>
      <c r="Q19" s="167"/>
    </row>
    <row r="20" spans="1:17" x14ac:dyDescent="0.2">
      <c r="A20" s="17" t="s">
        <v>292</v>
      </c>
      <c r="B20" s="171"/>
      <c r="C20" s="16"/>
      <c r="D20" s="191">
        <v>2169678</v>
      </c>
      <c r="E20" s="180"/>
      <c r="F20" s="323">
        <v>184414</v>
      </c>
      <c r="G20" s="180"/>
      <c r="H20" s="323">
        <v>132660</v>
      </c>
      <c r="I20" s="180"/>
      <c r="J20" s="323">
        <v>112773</v>
      </c>
      <c r="K20" s="180"/>
      <c r="L20" s="323">
        <v>65695</v>
      </c>
      <c r="M20" s="180"/>
      <c r="N20" s="323">
        <v>130886</v>
      </c>
      <c r="O20" s="180"/>
      <c r="P20" s="323">
        <v>535486</v>
      </c>
      <c r="Q20" s="167"/>
    </row>
    <row r="21" spans="1:17" x14ac:dyDescent="0.2">
      <c r="A21" s="17" t="s">
        <v>480</v>
      </c>
      <c r="B21" s="171"/>
      <c r="C21" s="16"/>
      <c r="D21" s="191">
        <v>1564012</v>
      </c>
      <c r="E21" s="180"/>
      <c r="F21" s="323">
        <v>126069</v>
      </c>
      <c r="G21" s="180"/>
      <c r="H21" s="323">
        <v>2961</v>
      </c>
      <c r="I21" s="180"/>
      <c r="J21" s="323">
        <v>123053</v>
      </c>
      <c r="K21" s="180"/>
      <c r="L21" s="323">
        <v>30062</v>
      </c>
      <c r="M21" s="180"/>
      <c r="N21" s="323">
        <v>85948</v>
      </c>
      <c r="O21" s="180"/>
      <c r="P21" s="323">
        <v>223429</v>
      </c>
      <c r="Q21" s="167"/>
    </row>
    <row r="22" spans="1:17" x14ac:dyDescent="0.2">
      <c r="A22" s="17" t="s">
        <v>481</v>
      </c>
      <c r="B22" s="171"/>
      <c r="C22" s="16"/>
      <c r="D22" s="191">
        <v>66120</v>
      </c>
      <c r="E22" s="180"/>
      <c r="F22" s="323">
        <v>7808</v>
      </c>
      <c r="G22" s="180"/>
      <c r="H22" s="323" t="s">
        <v>203</v>
      </c>
      <c r="I22" s="180"/>
      <c r="J22" s="323">
        <v>17952</v>
      </c>
      <c r="K22" s="180"/>
      <c r="L22" s="323">
        <v>11185</v>
      </c>
      <c r="M22" s="180"/>
      <c r="N22" s="323" t="s">
        <v>203</v>
      </c>
      <c r="O22" s="180"/>
      <c r="P22" s="323">
        <v>12907</v>
      </c>
      <c r="Q22" s="167"/>
    </row>
    <row r="23" spans="1:17" x14ac:dyDescent="0.2">
      <c r="A23" s="17" t="s">
        <v>482</v>
      </c>
      <c r="B23" s="171"/>
      <c r="C23" s="16"/>
      <c r="D23" s="191">
        <v>413597</v>
      </c>
      <c r="E23" s="180"/>
      <c r="F23" s="323">
        <v>3863</v>
      </c>
      <c r="G23" s="180"/>
      <c r="H23" s="323" t="s">
        <v>203</v>
      </c>
      <c r="I23" s="180"/>
      <c r="J23" s="323">
        <v>7044</v>
      </c>
      <c r="K23" s="180"/>
      <c r="L23" s="323">
        <v>270675</v>
      </c>
      <c r="M23" s="180"/>
      <c r="N23" s="323" t="s">
        <v>203</v>
      </c>
      <c r="O23" s="180"/>
      <c r="P23" s="323" t="s">
        <v>203</v>
      </c>
      <c r="Q23" s="167"/>
    </row>
    <row r="24" spans="1:17" x14ac:dyDescent="0.2">
      <c r="A24" s="549" t="s">
        <v>196</v>
      </c>
      <c r="B24" s="558"/>
      <c r="C24" s="559"/>
      <c r="D24" s="191">
        <v>12387646</v>
      </c>
      <c r="E24" s="180"/>
      <c r="F24" s="191">
        <v>987090</v>
      </c>
      <c r="G24" s="180"/>
      <c r="H24" s="191">
        <v>763587</v>
      </c>
      <c r="I24" s="180"/>
      <c r="J24" s="191">
        <v>913442</v>
      </c>
      <c r="K24" s="180"/>
      <c r="L24" s="191">
        <v>1424131</v>
      </c>
      <c r="M24" s="180"/>
      <c r="N24" s="191">
        <v>612730</v>
      </c>
      <c r="O24" s="180"/>
      <c r="P24" s="191">
        <v>3872162</v>
      </c>
      <c r="Q24" s="167"/>
    </row>
    <row r="25" spans="1:17" x14ac:dyDescent="0.2">
      <c r="A25" s="549" t="s">
        <v>193</v>
      </c>
      <c r="B25" s="558"/>
      <c r="C25" s="559"/>
      <c r="D25" s="191">
        <v>12054137</v>
      </c>
      <c r="E25" s="180"/>
      <c r="F25" s="191">
        <v>909474</v>
      </c>
      <c r="G25" s="180"/>
      <c r="H25" s="191">
        <v>612518</v>
      </c>
      <c r="I25" s="180"/>
      <c r="J25" s="191">
        <v>843914</v>
      </c>
      <c r="K25" s="180"/>
      <c r="L25" s="191">
        <v>1630020</v>
      </c>
      <c r="M25" s="180"/>
      <c r="N25" s="191">
        <v>786183</v>
      </c>
      <c r="O25" s="180"/>
      <c r="P25" s="191">
        <v>3560115</v>
      </c>
      <c r="Q25" s="167"/>
    </row>
    <row r="26" spans="1:17" x14ac:dyDescent="0.2">
      <c r="A26" s="560"/>
      <c r="B26" s="561"/>
      <c r="C26" s="562"/>
      <c r="D26" s="563"/>
      <c r="E26" s="563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</row>
    <row r="27" spans="1:17" hidden="1" x14ac:dyDescent="0.2">
      <c r="A27" s="232"/>
      <c r="B27" s="171"/>
      <c r="C27" s="16"/>
      <c r="D27" s="164"/>
      <c r="E27" s="164"/>
      <c r="F27" s="16"/>
      <c r="G27" s="16"/>
      <c r="H27" s="16"/>
      <c r="I27" s="16"/>
      <c r="J27" s="1"/>
      <c r="K27" s="1"/>
      <c r="L27" s="1"/>
      <c r="M27" s="1"/>
      <c r="N27" s="1"/>
      <c r="O27" s="1"/>
      <c r="P27" s="1"/>
      <c r="Q27" s="153"/>
    </row>
    <row r="28" spans="1:17" x14ac:dyDescent="0.2">
      <c r="A28" s="222"/>
      <c r="B28" s="172"/>
      <c r="C28" s="159"/>
      <c r="D28" s="565"/>
      <c r="E28" s="565"/>
      <c r="F28" s="5"/>
      <c r="G28" s="5"/>
      <c r="H28" s="5"/>
      <c r="I28" s="5"/>
      <c r="J28" s="5"/>
      <c r="K28" s="5"/>
      <c r="L28" s="5"/>
      <c r="M28" s="5"/>
      <c r="N28" s="5"/>
      <c r="O28" s="7"/>
      <c r="P28" s="321"/>
    </row>
    <row r="29" spans="1:17" x14ac:dyDescent="0.2">
      <c r="A29" s="164" t="s">
        <v>483</v>
      </c>
      <c r="B29" s="171"/>
      <c r="C29" s="16"/>
      <c r="D29" s="5" t="s">
        <v>484</v>
      </c>
      <c r="E29" s="6"/>
      <c r="F29" s="6"/>
      <c r="G29" s="24"/>
      <c r="H29" s="18"/>
      <c r="I29" s="18"/>
      <c r="J29" s="18"/>
      <c r="K29" s="5"/>
      <c r="L29" s="5"/>
      <c r="M29" s="5"/>
      <c r="N29" s="40"/>
      <c r="O29" s="7"/>
      <c r="P29" s="321"/>
    </row>
    <row r="30" spans="1:17" x14ac:dyDescent="0.2">
      <c r="A30" s="171" t="s">
        <v>468</v>
      </c>
      <c r="B30" s="171"/>
      <c r="C30" s="16"/>
      <c r="D30" s="26" t="s">
        <v>358</v>
      </c>
      <c r="E30" s="26"/>
      <c r="F30" s="26" t="s">
        <v>359</v>
      </c>
      <c r="G30" s="26"/>
      <c r="H30" s="26" t="s">
        <v>360</v>
      </c>
      <c r="I30" s="26"/>
      <c r="J30" s="26" t="s">
        <v>361</v>
      </c>
      <c r="K30" s="26"/>
      <c r="L30" s="26" t="s">
        <v>362</v>
      </c>
      <c r="M30" s="26"/>
      <c r="N30" s="26" t="s">
        <v>363</v>
      </c>
      <c r="O30" s="324"/>
      <c r="P30" s="321"/>
    </row>
    <row r="31" spans="1:17" x14ac:dyDescent="0.2">
      <c r="A31" s="557"/>
      <c r="B31" s="171"/>
      <c r="C31" s="16"/>
      <c r="D31" s="26" t="s">
        <v>372</v>
      </c>
      <c r="E31" s="26"/>
      <c r="F31" s="26" t="s">
        <v>373</v>
      </c>
      <c r="G31" s="26"/>
      <c r="H31" s="26" t="s">
        <v>374</v>
      </c>
      <c r="I31" s="26"/>
      <c r="J31" s="26" t="s">
        <v>375</v>
      </c>
      <c r="K31" s="26"/>
      <c r="L31" s="26" t="s">
        <v>376</v>
      </c>
      <c r="M31" s="26"/>
      <c r="N31" s="26" t="s">
        <v>377</v>
      </c>
      <c r="O31" s="324"/>
      <c r="P31" s="321"/>
    </row>
    <row r="32" spans="1:17" x14ac:dyDescent="0.2">
      <c r="A32" s="557"/>
      <c r="B32" s="171"/>
      <c r="C32" s="16"/>
      <c r="D32" s="26" t="s">
        <v>384</v>
      </c>
      <c r="E32" s="26"/>
      <c r="F32" s="26" t="s">
        <v>385</v>
      </c>
      <c r="G32" s="26"/>
      <c r="H32" s="26" t="s">
        <v>386</v>
      </c>
      <c r="I32" s="26"/>
      <c r="J32" s="26" t="s">
        <v>387</v>
      </c>
      <c r="K32" s="26"/>
      <c r="L32" s="26" t="s">
        <v>388</v>
      </c>
      <c r="M32" s="26"/>
      <c r="N32" s="26" t="s">
        <v>389</v>
      </c>
      <c r="O32" s="324"/>
      <c r="P32" s="321"/>
    </row>
    <row r="33" spans="1:16" x14ac:dyDescent="0.2">
      <c r="A33" s="171"/>
      <c r="B33" s="171"/>
      <c r="C33" s="16"/>
      <c r="D33" s="26" t="s">
        <v>385</v>
      </c>
      <c r="E33" s="26"/>
      <c r="F33" s="26"/>
      <c r="G33" s="26"/>
      <c r="H33" s="26"/>
      <c r="I33" s="26"/>
      <c r="J33" s="26" t="s">
        <v>393</v>
      </c>
      <c r="K33" s="26"/>
      <c r="L33" s="26" t="s">
        <v>394</v>
      </c>
      <c r="M33" s="26"/>
      <c r="N33" s="26" t="s">
        <v>391</v>
      </c>
      <c r="O33" s="324"/>
      <c r="P33" s="321"/>
    </row>
    <row r="34" spans="1:16" x14ac:dyDescent="0.2">
      <c r="A34" s="171"/>
      <c r="B34" s="171"/>
      <c r="C34" s="16"/>
      <c r="D34" s="26"/>
      <c r="E34" s="26"/>
      <c r="F34" s="26"/>
      <c r="G34" s="26"/>
      <c r="H34" s="26"/>
      <c r="I34" s="26"/>
      <c r="J34" s="26" t="s">
        <v>396</v>
      </c>
      <c r="K34" s="26"/>
      <c r="L34" s="26"/>
      <c r="M34" s="26"/>
      <c r="N34" s="26" t="s">
        <v>397</v>
      </c>
      <c r="O34" s="324"/>
      <c r="P34" s="321"/>
    </row>
    <row r="35" spans="1:16" x14ac:dyDescent="0.2">
      <c r="A35" s="172"/>
      <c r="B35" s="172"/>
      <c r="C35" s="159"/>
      <c r="D35" s="566"/>
      <c r="E35" s="566"/>
      <c r="F35" s="567"/>
      <c r="G35" s="567"/>
      <c r="H35" s="567"/>
      <c r="I35" s="567"/>
      <c r="J35" s="567"/>
      <c r="K35" s="567"/>
      <c r="L35" s="567"/>
      <c r="M35" s="567"/>
      <c r="N35" s="567"/>
      <c r="O35" s="204"/>
      <c r="P35" s="321"/>
    </row>
    <row r="36" spans="1:16" x14ac:dyDescent="0.2">
      <c r="A36" s="17" t="s">
        <v>471</v>
      </c>
      <c r="B36" s="171"/>
      <c r="C36" s="16"/>
      <c r="D36" s="323" t="s">
        <v>203</v>
      </c>
      <c r="E36" s="180"/>
      <c r="F36" s="323">
        <v>202347</v>
      </c>
      <c r="G36" s="180"/>
      <c r="H36" s="323" t="s">
        <v>203</v>
      </c>
      <c r="I36" s="180"/>
      <c r="J36" s="323">
        <v>54001</v>
      </c>
      <c r="K36" s="180"/>
      <c r="L36" s="323">
        <v>3984</v>
      </c>
      <c r="M36" s="180"/>
      <c r="N36" s="323" t="s">
        <v>203</v>
      </c>
      <c r="O36" s="167"/>
      <c r="P36" s="321"/>
    </row>
    <row r="37" spans="1:16" x14ac:dyDescent="0.2">
      <c r="A37" s="17" t="s">
        <v>472</v>
      </c>
      <c r="B37" s="171"/>
      <c r="C37" s="16"/>
      <c r="D37" s="323">
        <v>4000</v>
      </c>
      <c r="E37" s="180"/>
      <c r="F37" s="323">
        <v>27895</v>
      </c>
      <c r="G37" s="180"/>
      <c r="H37" s="323" t="s">
        <v>203</v>
      </c>
      <c r="I37" s="180"/>
      <c r="J37" s="323">
        <v>2370</v>
      </c>
      <c r="K37" s="180"/>
      <c r="L37" s="323" t="s">
        <v>203</v>
      </c>
      <c r="M37" s="180"/>
      <c r="N37" s="323" t="s">
        <v>203</v>
      </c>
      <c r="O37" s="167"/>
      <c r="P37" s="321"/>
    </row>
    <row r="38" spans="1:16" x14ac:dyDescent="0.2">
      <c r="A38" s="17" t="s">
        <v>473</v>
      </c>
      <c r="B38" s="171"/>
      <c r="C38" s="16"/>
      <c r="D38" s="323">
        <v>3255</v>
      </c>
      <c r="E38" s="180"/>
      <c r="F38" s="323">
        <v>15973</v>
      </c>
      <c r="G38" s="180"/>
      <c r="H38" s="323" t="s">
        <v>203</v>
      </c>
      <c r="I38" s="180"/>
      <c r="J38" s="323">
        <v>21032</v>
      </c>
      <c r="K38" s="180"/>
      <c r="L38" s="323" t="s">
        <v>203</v>
      </c>
      <c r="M38" s="180"/>
      <c r="N38" s="323" t="s">
        <v>203</v>
      </c>
      <c r="O38" s="167"/>
      <c r="P38" s="321"/>
    </row>
    <row r="39" spans="1:16" x14ac:dyDescent="0.2">
      <c r="A39" s="17" t="s">
        <v>474</v>
      </c>
      <c r="B39" s="171"/>
      <c r="C39" s="16"/>
      <c r="D39" s="323">
        <v>5506</v>
      </c>
      <c r="E39" s="180"/>
      <c r="F39" s="323">
        <v>48630</v>
      </c>
      <c r="G39" s="180"/>
      <c r="H39" s="323">
        <v>15449</v>
      </c>
      <c r="I39" s="180"/>
      <c r="J39" s="323">
        <v>28719</v>
      </c>
      <c r="K39" s="180"/>
      <c r="L39" s="323">
        <v>1886</v>
      </c>
      <c r="M39" s="180"/>
      <c r="N39" s="323" t="s">
        <v>203</v>
      </c>
      <c r="O39" s="167"/>
      <c r="P39" s="321"/>
    </row>
    <row r="40" spans="1:16" x14ac:dyDescent="0.2">
      <c r="A40" s="17" t="s">
        <v>475</v>
      </c>
      <c r="B40" s="171"/>
      <c r="C40" s="16"/>
      <c r="D40" s="323">
        <v>14007</v>
      </c>
      <c r="E40" s="180"/>
      <c r="F40" s="323">
        <v>2480</v>
      </c>
      <c r="G40" s="180"/>
      <c r="H40" s="323">
        <v>8520</v>
      </c>
      <c r="I40" s="180"/>
      <c r="J40" s="323">
        <v>2797</v>
      </c>
      <c r="K40" s="180"/>
      <c r="L40" s="323">
        <v>5061</v>
      </c>
      <c r="M40" s="180"/>
      <c r="N40" s="323">
        <v>2850</v>
      </c>
      <c r="O40" s="167"/>
      <c r="P40" s="321"/>
    </row>
    <row r="41" spans="1:16" x14ac:dyDescent="0.2">
      <c r="A41" s="17" t="s">
        <v>476</v>
      </c>
      <c r="B41" s="171"/>
      <c r="C41" s="16"/>
      <c r="D41" s="323">
        <v>117201</v>
      </c>
      <c r="E41" s="180"/>
      <c r="F41" s="323">
        <v>488483</v>
      </c>
      <c r="G41" s="180"/>
      <c r="H41" s="323">
        <v>16804</v>
      </c>
      <c r="I41" s="180"/>
      <c r="J41" s="323">
        <v>41622</v>
      </c>
      <c r="K41" s="180"/>
      <c r="L41" s="323">
        <v>57283</v>
      </c>
      <c r="M41" s="180"/>
      <c r="N41" s="323">
        <v>9397</v>
      </c>
      <c r="O41" s="167"/>
      <c r="P41" s="321"/>
    </row>
    <row r="42" spans="1:16" x14ac:dyDescent="0.2">
      <c r="A42" s="17" t="s">
        <v>477</v>
      </c>
      <c r="B42" s="171"/>
      <c r="C42" s="16"/>
      <c r="D42" s="323">
        <v>40258</v>
      </c>
      <c r="E42" s="180"/>
      <c r="F42" s="323">
        <v>9199</v>
      </c>
      <c r="G42" s="180"/>
      <c r="H42" s="323">
        <v>6299</v>
      </c>
      <c r="I42" s="180"/>
      <c r="J42" s="323">
        <v>22662</v>
      </c>
      <c r="K42" s="180"/>
      <c r="L42" s="323">
        <v>79210</v>
      </c>
      <c r="M42" s="180"/>
      <c r="N42" s="323">
        <v>1701</v>
      </c>
      <c r="O42" s="167"/>
      <c r="P42" s="321"/>
    </row>
    <row r="43" spans="1:16" x14ac:dyDescent="0.2">
      <c r="A43" s="17" t="s">
        <v>478</v>
      </c>
      <c r="B43" s="171"/>
      <c r="C43" s="16"/>
      <c r="D43" s="323">
        <v>55828</v>
      </c>
      <c r="E43" s="180"/>
      <c r="F43" s="323">
        <v>41992</v>
      </c>
      <c r="G43" s="180"/>
      <c r="H43" s="323">
        <v>12915</v>
      </c>
      <c r="I43" s="180"/>
      <c r="J43" s="323">
        <v>92014</v>
      </c>
      <c r="K43" s="180"/>
      <c r="L43" s="323">
        <v>44209</v>
      </c>
      <c r="M43" s="180"/>
      <c r="N43" s="323">
        <v>1544</v>
      </c>
      <c r="O43" s="167"/>
      <c r="P43" s="321"/>
    </row>
    <row r="44" spans="1:16" x14ac:dyDescent="0.2">
      <c r="A44" s="17" t="s">
        <v>479</v>
      </c>
      <c r="B44" s="171"/>
      <c r="C44" s="16"/>
      <c r="D44" s="323">
        <v>12276</v>
      </c>
      <c r="E44" s="180"/>
      <c r="F44" s="323">
        <v>24447</v>
      </c>
      <c r="G44" s="180"/>
      <c r="H44" s="323" t="s">
        <v>203</v>
      </c>
      <c r="I44" s="180"/>
      <c r="J44" s="323">
        <v>37386</v>
      </c>
      <c r="K44" s="180"/>
      <c r="L44" s="323">
        <v>2475</v>
      </c>
      <c r="M44" s="180"/>
      <c r="N44" s="323" t="s">
        <v>203</v>
      </c>
      <c r="O44" s="167"/>
      <c r="P44" s="321"/>
    </row>
    <row r="45" spans="1:16" x14ac:dyDescent="0.2">
      <c r="A45" s="17" t="s">
        <v>292</v>
      </c>
      <c r="B45" s="171"/>
      <c r="C45" s="16"/>
      <c r="D45" s="323">
        <v>79866</v>
      </c>
      <c r="E45" s="180"/>
      <c r="F45" s="323">
        <v>630133</v>
      </c>
      <c r="G45" s="180"/>
      <c r="H45" s="323">
        <v>71610</v>
      </c>
      <c r="I45" s="180"/>
      <c r="J45" s="323">
        <v>16477</v>
      </c>
      <c r="K45" s="180"/>
      <c r="L45" s="323">
        <v>186545</v>
      </c>
      <c r="M45" s="180"/>
      <c r="N45" s="323">
        <v>23133</v>
      </c>
      <c r="O45" s="167"/>
      <c r="P45" s="321"/>
    </row>
    <row r="46" spans="1:16" x14ac:dyDescent="0.2">
      <c r="A46" s="17" t="s">
        <v>480</v>
      </c>
      <c r="B46" s="171"/>
      <c r="C46" s="16"/>
      <c r="D46" s="323">
        <v>157079</v>
      </c>
      <c r="E46" s="180"/>
      <c r="F46" s="323">
        <v>383439</v>
      </c>
      <c r="G46" s="180"/>
      <c r="H46" s="323">
        <v>10071</v>
      </c>
      <c r="I46" s="180"/>
      <c r="J46" s="323">
        <v>396270</v>
      </c>
      <c r="K46" s="180"/>
      <c r="L46" s="323">
        <v>17877</v>
      </c>
      <c r="M46" s="180"/>
      <c r="N46" s="323">
        <v>7754</v>
      </c>
      <c r="O46" s="167"/>
      <c r="P46" s="321"/>
    </row>
    <row r="47" spans="1:16" x14ac:dyDescent="0.2">
      <c r="A47" s="17" t="s">
        <v>481</v>
      </c>
      <c r="B47" s="171"/>
      <c r="C47" s="16"/>
      <c r="D47" s="323">
        <v>9258</v>
      </c>
      <c r="E47" s="180"/>
      <c r="F47" s="323">
        <v>2810</v>
      </c>
      <c r="G47" s="180"/>
      <c r="H47" s="323" t="s">
        <v>203</v>
      </c>
      <c r="I47" s="180"/>
      <c r="J47" s="323">
        <v>4200</v>
      </c>
      <c r="K47" s="180"/>
      <c r="L47" s="323" t="s">
        <v>203</v>
      </c>
      <c r="M47" s="180"/>
      <c r="N47" s="323" t="s">
        <v>203</v>
      </c>
      <c r="O47" s="167"/>
      <c r="P47" s="321"/>
    </row>
    <row r="48" spans="1:16" x14ac:dyDescent="0.2">
      <c r="A48" s="17" t="s">
        <v>482</v>
      </c>
      <c r="B48" s="171"/>
      <c r="C48" s="16"/>
      <c r="D48" s="323">
        <v>5151</v>
      </c>
      <c r="E48" s="180"/>
      <c r="F48" s="323">
        <v>126864</v>
      </c>
      <c r="G48" s="180"/>
      <c r="H48" s="323" t="s">
        <v>203</v>
      </c>
      <c r="I48" s="180"/>
      <c r="J48" s="323" t="s">
        <v>203</v>
      </c>
      <c r="K48" s="180"/>
      <c r="L48" s="323" t="s">
        <v>203</v>
      </c>
      <c r="M48" s="180"/>
      <c r="N48" s="323" t="s">
        <v>203</v>
      </c>
      <c r="O48" s="167"/>
      <c r="P48" s="321"/>
    </row>
    <row r="49" spans="1:16" x14ac:dyDescent="0.2">
      <c r="A49" s="549" t="s">
        <v>196</v>
      </c>
      <c r="B49" s="558"/>
      <c r="C49" s="559"/>
      <c r="D49" s="191">
        <v>503685</v>
      </c>
      <c r="E49" s="180"/>
      <c r="F49" s="191">
        <v>2004692</v>
      </c>
      <c r="G49" s="180"/>
      <c r="H49" s="191">
        <v>141668</v>
      </c>
      <c r="I49" s="180"/>
      <c r="J49" s="191">
        <v>719550</v>
      </c>
      <c r="K49" s="180"/>
      <c r="L49" s="191">
        <v>398530</v>
      </c>
      <c r="M49" s="180"/>
      <c r="N49" s="191">
        <v>46379</v>
      </c>
      <c r="O49" s="167"/>
      <c r="P49" s="321"/>
    </row>
    <row r="50" spans="1:16" x14ac:dyDescent="0.2">
      <c r="A50" s="435" t="s">
        <v>193</v>
      </c>
      <c r="B50" s="568"/>
      <c r="C50" s="569"/>
      <c r="D50" s="198">
        <v>402885</v>
      </c>
      <c r="E50" s="542"/>
      <c r="F50" s="198">
        <v>1478044</v>
      </c>
      <c r="G50" s="542"/>
      <c r="H50" s="198">
        <v>412532</v>
      </c>
      <c r="I50" s="542"/>
      <c r="J50" s="198">
        <v>953149</v>
      </c>
      <c r="K50" s="542"/>
      <c r="L50" s="198">
        <v>434178</v>
      </c>
      <c r="M50" s="542"/>
      <c r="N50" s="198">
        <v>31125</v>
      </c>
      <c r="O50" s="167"/>
      <c r="P50" s="321"/>
    </row>
    <row r="51" spans="1:16" ht="21" customHeight="1" x14ac:dyDescent="0.2">
      <c r="P51" s="321"/>
    </row>
    <row r="52" spans="1:16" x14ac:dyDescent="0.2">
      <c r="P52" s="321"/>
    </row>
  </sheetData>
  <mergeCells count="2">
    <mergeCell ref="A2:Q2"/>
    <mergeCell ref="A3:P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EFB7-29E5-4181-87F4-FF48442A9ADF}">
  <dimension ref="A1:AD53"/>
  <sheetViews>
    <sheetView showGridLines="0" zoomScaleNormal="100" zoomScaleSheetLayoutView="100" workbookViewId="0"/>
  </sheetViews>
  <sheetFormatPr defaultColWidth="9.140625" defaultRowHeight="12.75" x14ac:dyDescent="0.2"/>
  <cols>
    <col min="1" max="1" width="2" style="205" customWidth="1"/>
    <col min="2" max="2" width="4.28515625" style="570" customWidth="1"/>
    <col min="3" max="3" width="12.7109375" style="322" customWidth="1"/>
    <col min="4" max="4" width="8.7109375" style="25" customWidth="1"/>
    <col min="5" max="5" width="1.28515625" style="25" customWidth="1"/>
    <col min="6" max="6" width="8.7109375" style="2" customWidth="1"/>
    <col min="7" max="7" width="1.28515625" style="2" customWidth="1"/>
    <col min="8" max="8" width="8.7109375" style="2" customWidth="1"/>
    <col min="9" max="9" width="1.28515625" style="2" customWidth="1"/>
    <col min="10" max="10" width="8.7109375" style="2" customWidth="1"/>
    <col min="11" max="11" width="1.28515625" style="2" customWidth="1"/>
    <col min="12" max="12" width="8.7109375" style="2" customWidth="1"/>
    <col min="13" max="13" width="1.28515625" style="2" customWidth="1"/>
    <col min="14" max="14" width="8.7109375" style="2" customWidth="1"/>
    <col min="15" max="15" width="1.28515625" style="2" customWidth="1"/>
    <col min="16" max="16" width="8.7109375" style="2" customWidth="1"/>
    <col min="17" max="17" width="1.28515625" style="321" customWidth="1"/>
    <col min="18" max="18" width="6.5703125" style="2" customWidth="1"/>
    <col min="19" max="19" width="3.7109375" style="2" customWidth="1"/>
    <col min="20" max="20" width="7.85546875" style="2" customWidth="1"/>
    <col min="21" max="21" width="0.85546875" style="2" customWidth="1"/>
    <col min="22" max="22" width="6.5703125" style="2" customWidth="1"/>
    <col min="23" max="23" width="0.85546875" style="2" customWidth="1"/>
    <col min="24" max="24" width="7.85546875" style="2" customWidth="1"/>
    <col min="25" max="25" width="0.85546875" style="2" customWidth="1"/>
    <col min="26" max="26" width="6.5703125" style="321" customWidth="1"/>
    <col min="27" max="27" width="0.85546875" style="321" customWidth="1"/>
    <col min="28" max="28" width="7.85546875" style="321" customWidth="1"/>
    <col min="29" max="29" width="0.85546875" style="321" customWidth="1"/>
    <col min="30" max="16384" width="9.140625" style="321"/>
  </cols>
  <sheetData>
    <row r="1" spans="1:29" s="153" customFormat="1" ht="12.75" customHeight="1" x14ac:dyDescent="0.2">
      <c r="A1" s="144" t="s">
        <v>485</v>
      </c>
      <c r="B1" s="554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</row>
    <row r="2" spans="1:29" s="350" customFormat="1" ht="25.5" customHeight="1" x14ac:dyDescent="0.2">
      <c r="A2" s="824" t="s">
        <v>486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R2" s="349"/>
      <c r="S2" s="349"/>
      <c r="T2" s="349"/>
      <c r="U2" s="349"/>
      <c r="V2" s="349"/>
      <c r="W2" s="349"/>
      <c r="X2" s="349"/>
      <c r="Y2" s="349"/>
    </row>
    <row r="3" spans="1:29" s="322" customFormat="1" ht="25.5" customHeight="1" x14ac:dyDescent="0.2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R3" s="353"/>
      <c r="S3" s="353"/>
      <c r="T3" s="353"/>
      <c r="U3" s="353"/>
      <c r="V3" s="353"/>
      <c r="W3" s="353"/>
      <c r="X3" s="353"/>
      <c r="Y3" s="353"/>
      <c r="Z3" s="571"/>
      <c r="AA3" s="571"/>
      <c r="AB3" s="571"/>
      <c r="AC3" s="571"/>
    </row>
    <row r="4" spans="1:29" x14ac:dyDescent="0.2">
      <c r="A4" s="266" t="s">
        <v>483</v>
      </c>
      <c r="B4" s="555"/>
      <c r="C4" s="268"/>
      <c r="D4" s="40" t="s">
        <v>488</v>
      </c>
      <c r="E4" s="42"/>
      <c r="F4" s="42"/>
      <c r="G4" s="42"/>
      <c r="H4" s="40"/>
      <c r="I4" s="40"/>
      <c r="J4" s="40"/>
      <c r="K4" s="40"/>
      <c r="L4" s="40"/>
      <c r="M4" s="40"/>
      <c r="N4" s="40"/>
      <c r="O4" s="40"/>
      <c r="P4" s="40"/>
      <c r="R4" s="321"/>
      <c r="S4" s="321"/>
      <c r="T4" s="321"/>
      <c r="U4" s="321"/>
      <c r="V4" s="321"/>
      <c r="W4" s="321"/>
      <c r="X4" s="321"/>
      <c r="Y4" s="321"/>
    </row>
    <row r="5" spans="1:29" x14ac:dyDescent="0.2">
      <c r="A5" s="164" t="s">
        <v>468</v>
      </c>
      <c r="B5" s="171"/>
      <c r="C5" s="16"/>
      <c r="D5" s="484" t="s">
        <v>351</v>
      </c>
      <c r="E5" s="241"/>
      <c r="F5" s="241" t="s">
        <v>352</v>
      </c>
      <c r="G5" s="241"/>
      <c r="H5" s="241" t="s">
        <v>353</v>
      </c>
      <c r="I5" s="241"/>
      <c r="J5" s="241" t="s">
        <v>354</v>
      </c>
      <c r="K5" s="241"/>
      <c r="L5" s="241" t="s">
        <v>355</v>
      </c>
      <c r="M5" s="241"/>
      <c r="N5" s="241" t="s">
        <v>356</v>
      </c>
      <c r="O5" s="241"/>
      <c r="P5" s="241" t="s">
        <v>455</v>
      </c>
      <c r="R5" s="321"/>
      <c r="S5" s="321"/>
      <c r="T5" s="321"/>
      <c r="U5" s="321"/>
      <c r="V5" s="321"/>
      <c r="W5" s="321"/>
      <c r="X5" s="321"/>
      <c r="Y5" s="321"/>
    </row>
    <row r="6" spans="1:29" x14ac:dyDescent="0.2">
      <c r="A6" s="256" t="s">
        <v>469</v>
      </c>
      <c r="B6" s="171"/>
      <c r="C6" s="16"/>
      <c r="D6" s="486" t="s">
        <v>365</v>
      </c>
      <c r="E6" s="26"/>
      <c r="F6" s="26" t="s">
        <v>366</v>
      </c>
      <c r="G6" s="26"/>
      <c r="H6" s="26" t="s">
        <v>367</v>
      </c>
      <c r="I6" s="26"/>
      <c r="J6" s="26" t="s">
        <v>368</v>
      </c>
      <c r="K6" s="26"/>
      <c r="L6" s="26" t="s">
        <v>369</v>
      </c>
      <c r="M6" s="26"/>
      <c r="N6" s="26" t="s">
        <v>370</v>
      </c>
      <c r="O6" s="26"/>
      <c r="P6" s="26" t="s">
        <v>371</v>
      </c>
      <c r="R6" s="321"/>
      <c r="S6" s="321"/>
      <c r="T6" s="321"/>
      <c r="U6" s="321"/>
      <c r="V6" s="321"/>
      <c r="W6" s="321"/>
      <c r="X6" s="321"/>
      <c r="Y6" s="321"/>
    </row>
    <row r="7" spans="1:29" x14ac:dyDescent="0.2">
      <c r="A7" s="557" t="s">
        <v>470</v>
      </c>
      <c r="B7" s="171"/>
      <c r="C7" s="16"/>
      <c r="D7" s="193"/>
      <c r="E7" s="26"/>
      <c r="F7" s="26" t="s">
        <v>378</v>
      </c>
      <c r="G7" s="26"/>
      <c r="H7" s="26" t="s">
        <v>379</v>
      </c>
      <c r="I7" s="26"/>
      <c r="J7" s="26" t="s">
        <v>380</v>
      </c>
      <c r="K7" s="26"/>
      <c r="L7" s="26" t="s">
        <v>381</v>
      </c>
      <c r="M7" s="26"/>
      <c r="N7" s="26" t="s">
        <v>382</v>
      </c>
      <c r="O7" s="26"/>
      <c r="P7" s="26" t="s">
        <v>383</v>
      </c>
      <c r="R7" s="321"/>
      <c r="S7" s="321"/>
      <c r="T7" s="321"/>
      <c r="U7" s="321"/>
      <c r="V7" s="321"/>
      <c r="W7" s="321"/>
      <c r="X7" s="321"/>
      <c r="Y7" s="321"/>
    </row>
    <row r="8" spans="1:29" x14ac:dyDescent="0.2">
      <c r="A8" s="256"/>
      <c r="B8" s="171"/>
      <c r="C8" s="16"/>
      <c r="D8" s="193"/>
      <c r="E8" s="26"/>
      <c r="F8" s="26" t="s">
        <v>390</v>
      </c>
      <c r="G8" s="26"/>
      <c r="H8" s="26"/>
      <c r="I8" s="26"/>
      <c r="J8" s="26"/>
      <c r="K8" s="26"/>
      <c r="L8" s="26" t="s">
        <v>391</v>
      </c>
      <c r="M8" s="26"/>
      <c r="N8" s="26" t="s">
        <v>392</v>
      </c>
      <c r="O8" s="26"/>
      <c r="P8" s="26"/>
      <c r="R8" s="321"/>
      <c r="S8" s="321"/>
      <c r="T8" s="321"/>
      <c r="U8" s="321"/>
      <c r="V8" s="321"/>
      <c r="W8" s="321"/>
      <c r="X8" s="321"/>
      <c r="Y8" s="321"/>
    </row>
    <row r="9" spans="1:29" x14ac:dyDescent="0.2">
      <c r="A9" s="572"/>
      <c r="B9" s="172"/>
      <c r="C9" s="159"/>
      <c r="D9" s="52"/>
      <c r="E9" s="162"/>
      <c r="F9" s="162"/>
      <c r="G9" s="162"/>
      <c r="H9" s="162"/>
      <c r="I9" s="162"/>
      <c r="J9" s="162"/>
      <c r="K9" s="162"/>
      <c r="L9" s="162"/>
      <c r="M9" s="162"/>
      <c r="N9" s="162" t="s">
        <v>395</v>
      </c>
      <c r="O9" s="162"/>
      <c r="P9" s="162"/>
      <c r="R9" s="321"/>
      <c r="S9" s="321"/>
      <c r="T9" s="321"/>
      <c r="U9" s="321"/>
      <c r="V9" s="321"/>
      <c r="W9" s="321"/>
      <c r="X9" s="321"/>
      <c r="Y9" s="321"/>
    </row>
    <row r="10" spans="1:29" x14ac:dyDescent="0.2">
      <c r="A10" s="256"/>
      <c r="B10" s="171"/>
      <c r="C10" s="16"/>
      <c r="D10" s="10"/>
      <c r="E10" s="167"/>
      <c r="F10" s="10"/>
      <c r="G10" s="167"/>
      <c r="H10" s="7"/>
      <c r="I10" s="167"/>
      <c r="J10" s="7"/>
      <c r="K10" s="167"/>
      <c r="L10" s="7"/>
      <c r="M10" s="167"/>
      <c r="N10" s="7"/>
      <c r="O10" s="167"/>
      <c r="P10" s="7"/>
      <c r="Q10" s="167"/>
      <c r="R10" s="321"/>
      <c r="S10" s="321"/>
      <c r="T10" s="321"/>
      <c r="U10" s="321"/>
      <c r="V10" s="321"/>
      <c r="W10" s="321"/>
      <c r="X10" s="321"/>
      <c r="Y10" s="321"/>
    </row>
    <row r="11" spans="1:29" x14ac:dyDescent="0.2">
      <c r="A11" s="17" t="s">
        <v>471</v>
      </c>
      <c r="B11" s="171"/>
      <c r="C11" s="16"/>
      <c r="D11" s="191">
        <v>136166</v>
      </c>
      <c r="E11" s="180"/>
      <c r="F11" s="323">
        <v>26821</v>
      </c>
      <c r="G11" s="180"/>
      <c r="H11" s="323">
        <v>3249</v>
      </c>
      <c r="I11" s="180"/>
      <c r="J11" s="323">
        <v>26934</v>
      </c>
      <c r="K11" s="180"/>
      <c r="L11" s="323" t="s">
        <v>203</v>
      </c>
      <c r="M11" s="180"/>
      <c r="N11" s="323" t="s">
        <v>203</v>
      </c>
      <c r="O11" s="180"/>
      <c r="P11" s="323">
        <v>25161</v>
      </c>
      <c r="Q11" s="167"/>
      <c r="R11" s="321"/>
      <c r="S11" s="321"/>
      <c r="T11" s="321"/>
      <c r="U11" s="321"/>
      <c r="V11" s="321"/>
      <c r="W11" s="321"/>
      <c r="X11" s="321"/>
      <c r="Y11" s="321"/>
    </row>
    <row r="12" spans="1:29" x14ac:dyDescent="0.2">
      <c r="A12" s="17" t="s">
        <v>472</v>
      </c>
      <c r="B12" s="171"/>
      <c r="C12" s="16"/>
      <c r="D12" s="191">
        <v>45906</v>
      </c>
      <c r="E12" s="180"/>
      <c r="F12" s="323">
        <v>884</v>
      </c>
      <c r="G12" s="180"/>
      <c r="H12" s="323">
        <v>18213</v>
      </c>
      <c r="I12" s="180"/>
      <c r="J12" s="323">
        <v>17456</v>
      </c>
      <c r="K12" s="180"/>
      <c r="L12" s="323">
        <v>5618</v>
      </c>
      <c r="M12" s="180"/>
      <c r="N12" s="323" t="s">
        <v>203</v>
      </c>
      <c r="O12" s="180"/>
      <c r="P12" s="323">
        <v>3735</v>
      </c>
      <c r="Q12" s="167"/>
      <c r="R12" s="321"/>
      <c r="S12" s="321"/>
      <c r="T12" s="321"/>
      <c r="U12" s="321"/>
      <c r="V12" s="321"/>
      <c r="W12" s="321"/>
      <c r="X12" s="321"/>
      <c r="Y12" s="321"/>
    </row>
    <row r="13" spans="1:29" x14ac:dyDescent="0.2">
      <c r="A13" s="17" t="s">
        <v>473</v>
      </c>
      <c r="B13" s="171"/>
      <c r="C13" s="16"/>
      <c r="D13" s="191">
        <v>100316</v>
      </c>
      <c r="E13" s="180"/>
      <c r="F13" s="323">
        <v>42471</v>
      </c>
      <c r="G13" s="180"/>
      <c r="H13" s="323">
        <v>12155</v>
      </c>
      <c r="I13" s="180"/>
      <c r="J13" s="323" t="s">
        <v>203</v>
      </c>
      <c r="K13" s="180"/>
      <c r="L13" s="323" t="s">
        <v>203</v>
      </c>
      <c r="M13" s="180"/>
      <c r="N13" s="323" t="s">
        <v>203</v>
      </c>
      <c r="O13" s="180"/>
      <c r="P13" s="323">
        <v>12932</v>
      </c>
      <c r="Q13" s="167"/>
      <c r="R13" s="321"/>
      <c r="S13" s="321"/>
      <c r="T13" s="321"/>
      <c r="U13" s="321"/>
      <c r="V13" s="321"/>
      <c r="W13" s="321"/>
      <c r="X13" s="321"/>
      <c r="Y13" s="321"/>
    </row>
    <row r="14" spans="1:29" x14ac:dyDescent="0.2">
      <c r="A14" s="17" t="s">
        <v>474</v>
      </c>
      <c r="B14" s="171"/>
      <c r="C14" s="16"/>
      <c r="D14" s="191">
        <v>290058</v>
      </c>
      <c r="E14" s="180"/>
      <c r="F14" s="323" t="s">
        <v>203</v>
      </c>
      <c r="G14" s="180"/>
      <c r="H14" s="323">
        <v>66700</v>
      </c>
      <c r="I14" s="180"/>
      <c r="J14" s="323">
        <v>25761</v>
      </c>
      <c r="K14" s="180"/>
      <c r="L14" s="323" t="s">
        <v>203</v>
      </c>
      <c r="M14" s="180"/>
      <c r="N14" s="323">
        <v>42431</v>
      </c>
      <c r="O14" s="180"/>
      <c r="P14" s="323">
        <v>75503</v>
      </c>
      <c r="Q14" s="167"/>
      <c r="R14" s="321"/>
      <c r="S14" s="321"/>
      <c r="T14" s="321"/>
      <c r="U14" s="321"/>
      <c r="V14" s="321"/>
      <c r="W14" s="321"/>
      <c r="X14" s="321"/>
      <c r="Y14" s="321"/>
    </row>
    <row r="15" spans="1:29" x14ac:dyDescent="0.2">
      <c r="A15" s="17" t="s">
        <v>475</v>
      </c>
      <c r="B15" s="171"/>
      <c r="C15" s="16"/>
      <c r="D15" s="191">
        <v>19859</v>
      </c>
      <c r="E15" s="180"/>
      <c r="F15" s="323" t="s">
        <v>203</v>
      </c>
      <c r="G15" s="180"/>
      <c r="H15" s="323">
        <v>14315</v>
      </c>
      <c r="I15" s="180"/>
      <c r="J15" s="323" t="s">
        <v>203</v>
      </c>
      <c r="K15" s="180"/>
      <c r="L15" s="323" t="s">
        <v>203</v>
      </c>
      <c r="M15" s="180"/>
      <c r="N15" s="323" t="s">
        <v>203</v>
      </c>
      <c r="O15" s="180"/>
      <c r="P15" s="323" t="s">
        <v>203</v>
      </c>
      <c r="Q15" s="167"/>
      <c r="R15" s="321"/>
      <c r="S15" s="321"/>
      <c r="T15" s="321"/>
      <c r="U15" s="321"/>
      <c r="V15" s="321"/>
      <c r="W15" s="321"/>
      <c r="X15" s="321"/>
      <c r="Y15" s="321"/>
    </row>
    <row r="16" spans="1:29" x14ac:dyDescent="0.2">
      <c r="A16" s="17" t="s">
        <v>476</v>
      </c>
      <c r="B16" s="171"/>
      <c r="C16" s="16"/>
      <c r="D16" s="191">
        <v>224272</v>
      </c>
      <c r="E16" s="180"/>
      <c r="F16" s="323">
        <v>36207</v>
      </c>
      <c r="G16" s="180"/>
      <c r="H16" s="323">
        <v>2609</v>
      </c>
      <c r="I16" s="180"/>
      <c r="J16" s="323">
        <v>31589</v>
      </c>
      <c r="K16" s="180"/>
      <c r="L16" s="323">
        <v>12580</v>
      </c>
      <c r="M16" s="180"/>
      <c r="N16" s="323">
        <v>18714</v>
      </c>
      <c r="O16" s="180"/>
      <c r="P16" s="323">
        <v>28017</v>
      </c>
      <c r="Q16" s="167"/>
      <c r="R16" s="321"/>
      <c r="S16" s="321"/>
      <c r="T16" s="321"/>
      <c r="U16" s="321"/>
      <c r="V16" s="321"/>
      <c r="W16" s="321"/>
      <c r="X16" s="321"/>
      <c r="Y16" s="321"/>
    </row>
    <row r="17" spans="1:30" x14ac:dyDescent="0.2">
      <c r="A17" s="17" t="s">
        <v>477</v>
      </c>
      <c r="B17" s="171"/>
      <c r="C17" s="16"/>
      <c r="D17" s="191">
        <v>124413</v>
      </c>
      <c r="E17" s="180"/>
      <c r="F17" s="323" t="s">
        <v>203</v>
      </c>
      <c r="G17" s="180"/>
      <c r="H17" s="323">
        <v>964</v>
      </c>
      <c r="I17" s="180"/>
      <c r="J17" s="323" t="s">
        <v>203</v>
      </c>
      <c r="K17" s="180"/>
      <c r="L17" s="323" t="s">
        <v>203</v>
      </c>
      <c r="M17" s="180"/>
      <c r="N17" s="323">
        <v>6511</v>
      </c>
      <c r="O17" s="180"/>
      <c r="P17" s="323">
        <v>7060</v>
      </c>
      <c r="Q17" s="167"/>
      <c r="R17" s="321"/>
      <c r="S17" s="321"/>
      <c r="T17" s="321"/>
      <c r="U17" s="321"/>
      <c r="V17" s="321"/>
      <c r="W17" s="321"/>
      <c r="X17" s="321"/>
      <c r="Y17" s="321"/>
    </row>
    <row r="18" spans="1:30" x14ac:dyDescent="0.2">
      <c r="A18" s="17" t="s">
        <v>478</v>
      </c>
      <c r="B18" s="171"/>
      <c r="C18" s="16"/>
      <c r="D18" s="191">
        <v>146463</v>
      </c>
      <c r="E18" s="180"/>
      <c r="F18" s="323" t="s">
        <v>203</v>
      </c>
      <c r="G18" s="180"/>
      <c r="H18" s="323">
        <v>4056</v>
      </c>
      <c r="I18" s="180"/>
      <c r="J18" s="323">
        <v>5261</v>
      </c>
      <c r="K18" s="180"/>
      <c r="L18" s="323" t="s">
        <v>203</v>
      </c>
      <c r="M18" s="180"/>
      <c r="N18" s="323" t="s">
        <v>203</v>
      </c>
      <c r="O18" s="180"/>
      <c r="P18" s="323">
        <v>19036</v>
      </c>
      <c r="Q18" s="167"/>
      <c r="R18" s="321"/>
      <c r="S18" s="321"/>
      <c r="T18" s="321"/>
      <c r="U18" s="321"/>
      <c r="V18" s="321"/>
      <c r="W18" s="321"/>
      <c r="X18" s="321"/>
      <c r="Y18" s="321"/>
    </row>
    <row r="19" spans="1:30" x14ac:dyDescent="0.2">
      <c r="A19" s="17" t="s">
        <v>479</v>
      </c>
      <c r="B19" s="171"/>
      <c r="C19" s="16"/>
      <c r="D19" s="191">
        <v>49563</v>
      </c>
      <c r="E19" s="180"/>
      <c r="F19" s="323" t="s">
        <v>203</v>
      </c>
      <c r="G19" s="180"/>
      <c r="H19" s="323">
        <v>1341</v>
      </c>
      <c r="I19" s="180"/>
      <c r="J19" s="323">
        <v>6060</v>
      </c>
      <c r="K19" s="180"/>
      <c r="L19" s="323" t="s">
        <v>203</v>
      </c>
      <c r="M19" s="180"/>
      <c r="N19" s="323" t="s">
        <v>203</v>
      </c>
      <c r="O19" s="180"/>
      <c r="P19" s="323">
        <v>13051</v>
      </c>
      <c r="Q19" s="167"/>
      <c r="R19" s="321"/>
      <c r="S19" s="321"/>
      <c r="T19" s="321"/>
      <c r="U19" s="321"/>
      <c r="V19" s="321"/>
      <c r="W19" s="321"/>
      <c r="X19" s="321"/>
      <c r="Y19" s="321"/>
    </row>
    <row r="20" spans="1:30" x14ac:dyDescent="0.2">
      <c r="A20" s="17" t="s">
        <v>292</v>
      </c>
      <c r="B20" s="171"/>
      <c r="C20" s="16"/>
      <c r="D20" s="191">
        <v>1974772</v>
      </c>
      <c r="E20" s="180"/>
      <c r="F20" s="323">
        <v>184414</v>
      </c>
      <c r="G20" s="180"/>
      <c r="H20" s="323">
        <v>123078</v>
      </c>
      <c r="I20" s="180"/>
      <c r="J20" s="323">
        <v>112773</v>
      </c>
      <c r="K20" s="180"/>
      <c r="L20" s="323">
        <v>65695</v>
      </c>
      <c r="M20" s="180"/>
      <c r="N20" s="323">
        <v>130886</v>
      </c>
      <c r="O20" s="180"/>
      <c r="P20" s="323">
        <v>535486</v>
      </c>
      <c r="Q20" s="167"/>
      <c r="R20" s="321"/>
      <c r="S20" s="321"/>
      <c r="T20" s="321"/>
      <c r="U20" s="321"/>
      <c r="V20" s="321"/>
      <c r="W20" s="321"/>
      <c r="X20" s="321"/>
      <c r="Y20" s="321"/>
    </row>
    <row r="21" spans="1:30" x14ac:dyDescent="0.2">
      <c r="A21" s="17" t="s">
        <v>480</v>
      </c>
      <c r="B21" s="171"/>
      <c r="C21" s="16"/>
      <c r="D21" s="191">
        <v>1422310</v>
      </c>
      <c r="E21" s="180"/>
      <c r="F21" s="323">
        <v>126069</v>
      </c>
      <c r="G21" s="180"/>
      <c r="H21" s="323">
        <v>2961</v>
      </c>
      <c r="I21" s="180"/>
      <c r="J21" s="323">
        <v>117933</v>
      </c>
      <c r="K21" s="180"/>
      <c r="L21" s="323">
        <v>26256</v>
      </c>
      <c r="M21" s="180"/>
      <c r="N21" s="323">
        <v>85948</v>
      </c>
      <c r="O21" s="180"/>
      <c r="P21" s="323">
        <v>213366</v>
      </c>
      <c r="Q21" s="167"/>
      <c r="R21" s="321"/>
      <c r="S21" s="321"/>
      <c r="T21" s="321"/>
      <c r="U21" s="321"/>
      <c r="V21" s="321"/>
      <c r="W21" s="321"/>
      <c r="X21" s="321"/>
      <c r="Y21" s="321"/>
    </row>
    <row r="22" spans="1:30" x14ac:dyDescent="0.2">
      <c r="A22" s="17" t="s">
        <v>481</v>
      </c>
      <c r="B22" s="171"/>
      <c r="C22" s="16"/>
      <c r="D22" s="191">
        <v>4178</v>
      </c>
      <c r="E22" s="180"/>
      <c r="F22" s="323" t="s">
        <v>203</v>
      </c>
      <c r="G22" s="180"/>
      <c r="H22" s="323" t="s">
        <v>203</v>
      </c>
      <c r="I22" s="180"/>
      <c r="J22" s="323" t="s">
        <v>203</v>
      </c>
      <c r="K22" s="180"/>
      <c r="L22" s="323" t="s">
        <v>203</v>
      </c>
      <c r="M22" s="180"/>
      <c r="N22" s="323" t="s">
        <v>203</v>
      </c>
      <c r="O22" s="180"/>
      <c r="P22" s="323" t="s">
        <v>203</v>
      </c>
      <c r="Q22" s="167"/>
      <c r="R22" s="321"/>
      <c r="S22" s="321"/>
      <c r="T22" s="321"/>
      <c r="U22" s="321"/>
      <c r="V22" s="321"/>
      <c r="W22" s="321"/>
      <c r="X22" s="321"/>
      <c r="Y22" s="321"/>
    </row>
    <row r="23" spans="1:30" x14ac:dyDescent="0.2">
      <c r="A23" s="17" t="s">
        <v>482</v>
      </c>
      <c r="B23" s="171"/>
      <c r="C23" s="16"/>
      <c r="D23" s="191">
        <v>113539</v>
      </c>
      <c r="E23" s="180"/>
      <c r="F23" s="323" t="s">
        <v>203</v>
      </c>
      <c r="G23" s="180"/>
      <c r="H23" s="323" t="s">
        <v>203</v>
      </c>
      <c r="I23" s="180"/>
      <c r="J23" s="323" t="s">
        <v>203</v>
      </c>
      <c r="K23" s="180"/>
      <c r="L23" s="323" t="s">
        <v>203</v>
      </c>
      <c r="M23" s="180"/>
      <c r="N23" s="323" t="s">
        <v>203</v>
      </c>
      <c r="O23" s="180"/>
      <c r="P23" s="323" t="s">
        <v>203</v>
      </c>
      <c r="Q23" s="167"/>
      <c r="R23" s="321"/>
      <c r="S23" s="321"/>
      <c r="T23" s="321"/>
      <c r="U23" s="321"/>
      <c r="V23" s="321"/>
      <c r="W23" s="321"/>
      <c r="X23" s="321"/>
      <c r="Y23" s="321"/>
    </row>
    <row r="24" spans="1:30" x14ac:dyDescent="0.2">
      <c r="A24" s="549" t="s">
        <v>196</v>
      </c>
      <c r="B24" s="558"/>
      <c r="C24" s="559"/>
      <c r="D24" s="191">
        <v>4651815</v>
      </c>
      <c r="E24" s="191"/>
      <c r="F24" s="191">
        <v>416866</v>
      </c>
      <c r="G24" s="191"/>
      <c r="H24" s="191">
        <v>249641</v>
      </c>
      <c r="I24" s="191"/>
      <c r="J24" s="191">
        <v>343767</v>
      </c>
      <c r="K24" s="191"/>
      <c r="L24" s="191">
        <v>110149</v>
      </c>
      <c r="M24" s="191"/>
      <c r="N24" s="191">
        <v>284490</v>
      </c>
      <c r="O24" s="191"/>
      <c r="P24" s="191">
        <v>933347</v>
      </c>
      <c r="Q24" s="167"/>
      <c r="R24" s="321"/>
      <c r="S24" s="321"/>
      <c r="T24" s="321"/>
      <c r="U24" s="321"/>
      <c r="V24" s="321"/>
      <c r="W24" s="321"/>
      <c r="X24" s="321"/>
      <c r="Y24" s="321"/>
    </row>
    <row r="25" spans="1:30" x14ac:dyDescent="0.2">
      <c r="A25" s="435" t="s">
        <v>193</v>
      </c>
      <c r="B25" s="568"/>
      <c r="C25" s="569"/>
      <c r="D25" s="198">
        <v>4737781</v>
      </c>
      <c r="E25" s="198"/>
      <c r="F25" s="198">
        <v>405165</v>
      </c>
      <c r="G25" s="198"/>
      <c r="H25" s="198">
        <v>190450</v>
      </c>
      <c r="I25" s="198"/>
      <c r="J25" s="198">
        <v>347076</v>
      </c>
      <c r="K25" s="198"/>
      <c r="L25" s="198">
        <v>181922</v>
      </c>
      <c r="M25" s="198"/>
      <c r="N25" s="198">
        <v>338374</v>
      </c>
      <c r="O25" s="198"/>
      <c r="P25" s="198">
        <v>1007003</v>
      </c>
      <c r="Q25" s="167"/>
      <c r="R25" s="321"/>
      <c r="S25" s="321"/>
      <c r="T25" s="321"/>
      <c r="U25" s="321"/>
      <c r="V25" s="321"/>
      <c r="W25" s="321"/>
      <c r="X25" s="321"/>
      <c r="Y25" s="321"/>
    </row>
    <row r="28" spans="1:30" x14ac:dyDescent="0.2">
      <c r="A28" s="222"/>
      <c r="B28" s="172"/>
      <c r="C28" s="159"/>
      <c r="D28" s="565"/>
      <c r="E28" s="565"/>
      <c r="F28" s="5"/>
      <c r="G28" s="5"/>
      <c r="H28" s="5"/>
      <c r="I28" s="5"/>
      <c r="J28" s="5"/>
      <c r="K28" s="5"/>
      <c r="L28" s="5"/>
      <c r="M28" s="5"/>
      <c r="N28" s="5"/>
      <c r="O28" s="7"/>
      <c r="Z28" s="2"/>
      <c r="AA28" s="2"/>
      <c r="AB28" s="2"/>
      <c r="AC28" s="2"/>
      <c r="AD28" s="2"/>
    </row>
    <row r="29" spans="1:30" x14ac:dyDescent="0.2">
      <c r="A29" s="164" t="s">
        <v>483</v>
      </c>
      <c r="B29" s="171"/>
      <c r="C29" s="16"/>
      <c r="D29" s="40" t="s">
        <v>484</v>
      </c>
      <c r="E29" s="42"/>
      <c r="F29" s="42"/>
      <c r="G29" s="42"/>
      <c r="H29" s="40"/>
      <c r="I29" s="40"/>
      <c r="J29" s="40"/>
      <c r="K29" s="40"/>
      <c r="L29" s="40"/>
      <c r="M29" s="40"/>
      <c r="N29" s="40"/>
      <c r="O29" s="7"/>
      <c r="Z29" s="2"/>
      <c r="AA29" s="2"/>
      <c r="AB29" s="2"/>
      <c r="AC29" s="2"/>
      <c r="AD29" s="2"/>
    </row>
    <row r="30" spans="1:30" x14ac:dyDescent="0.2">
      <c r="A30" s="171" t="s">
        <v>468</v>
      </c>
      <c r="B30" s="171"/>
      <c r="C30" s="16"/>
      <c r="D30" s="26" t="s">
        <v>358</v>
      </c>
      <c r="E30" s="26"/>
      <c r="F30" s="26" t="s">
        <v>359</v>
      </c>
      <c r="G30" s="26"/>
      <c r="H30" s="26" t="s">
        <v>360</v>
      </c>
      <c r="I30" s="26"/>
      <c r="J30" s="26" t="s">
        <v>361</v>
      </c>
      <c r="K30" s="26"/>
      <c r="L30" s="26" t="s">
        <v>362</v>
      </c>
      <c r="M30" s="26"/>
      <c r="N30" s="26" t="s">
        <v>363</v>
      </c>
      <c r="O30" s="324"/>
      <c r="Z30" s="2"/>
      <c r="AA30" s="2"/>
      <c r="AB30" s="2"/>
      <c r="AC30" s="2"/>
      <c r="AD30" s="2"/>
    </row>
    <row r="31" spans="1:30" x14ac:dyDescent="0.2">
      <c r="A31" s="256"/>
      <c r="B31" s="171"/>
      <c r="C31" s="16"/>
      <c r="D31" s="26" t="s">
        <v>372</v>
      </c>
      <c r="E31" s="26"/>
      <c r="F31" s="26" t="s">
        <v>373</v>
      </c>
      <c r="G31" s="26"/>
      <c r="H31" s="26" t="s">
        <v>374</v>
      </c>
      <c r="I31" s="26"/>
      <c r="J31" s="26" t="s">
        <v>375</v>
      </c>
      <c r="K31" s="26"/>
      <c r="L31" s="26" t="s">
        <v>376</v>
      </c>
      <c r="M31" s="26"/>
      <c r="N31" s="26" t="s">
        <v>377</v>
      </c>
      <c r="O31" s="324"/>
      <c r="Z31" s="2"/>
      <c r="AA31" s="2"/>
      <c r="AB31" s="2"/>
      <c r="AC31" s="2"/>
      <c r="AD31" s="2"/>
    </row>
    <row r="32" spans="1:30" x14ac:dyDescent="0.2">
      <c r="A32" s="557"/>
      <c r="B32" s="171"/>
      <c r="C32" s="16"/>
      <c r="D32" s="26" t="s">
        <v>384</v>
      </c>
      <c r="E32" s="26"/>
      <c r="F32" s="26" t="s">
        <v>385</v>
      </c>
      <c r="G32" s="26"/>
      <c r="H32" s="26" t="s">
        <v>386</v>
      </c>
      <c r="I32" s="26"/>
      <c r="J32" s="26" t="s">
        <v>387</v>
      </c>
      <c r="K32" s="26"/>
      <c r="L32" s="26" t="s">
        <v>388</v>
      </c>
      <c r="M32" s="26"/>
      <c r="N32" s="26" t="s">
        <v>389</v>
      </c>
      <c r="O32" s="324"/>
      <c r="Z32" s="2"/>
      <c r="AA32" s="2"/>
      <c r="AB32" s="2"/>
      <c r="AC32" s="2"/>
      <c r="AD32" s="2"/>
    </row>
    <row r="33" spans="1:30" x14ac:dyDescent="0.2">
      <c r="A33" s="256"/>
      <c r="B33" s="171"/>
      <c r="C33" s="16"/>
      <c r="D33" s="26" t="s">
        <v>385</v>
      </c>
      <c r="E33" s="26"/>
      <c r="F33" s="26"/>
      <c r="G33" s="26"/>
      <c r="H33" s="26"/>
      <c r="I33" s="26"/>
      <c r="J33" s="26" t="s">
        <v>393</v>
      </c>
      <c r="K33" s="26"/>
      <c r="L33" s="26" t="s">
        <v>394</v>
      </c>
      <c r="M33" s="26"/>
      <c r="N33" s="26" t="s">
        <v>391</v>
      </c>
      <c r="O33" s="324"/>
      <c r="Z33" s="2"/>
      <c r="AA33" s="2"/>
      <c r="AB33" s="2"/>
      <c r="AC33" s="2"/>
      <c r="AD33" s="2"/>
    </row>
    <row r="34" spans="1:30" x14ac:dyDescent="0.2">
      <c r="A34" s="256"/>
      <c r="B34" s="171"/>
      <c r="C34" s="16"/>
      <c r="D34" s="26"/>
      <c r="E34" s="26"/>
      <c r="F34" s="26"/>
      <c r="G34" s="26"/>
      <c r="H34" s="26"/>
      <c r="I34" s="26"/>
      <c r="J34" s="26" t="s">
        <v>396</v>
      </c>
      <c r="K34" s="26"/>
      <c r="L34" s="26"/>
      <c r="M34" s="26"/>
      <c r="N34" s="26" t="s">
        <v>397</v>
      </c>
      <c r="O34" s="324"/>
      <c r="Z34" s="2"/>
      <c r="AA34" s="2"/>
      <c r="AB34" s="2"/>
      <c r="AC34" s="2"/>
      <c r="AD34" s="2"/>
    </row>
    <row r="35" spans="1:30" x14ac:dyDescent="0.2">
      <c r="A35" s="572"/>
      <c r="B35" s="172"/>
      <c r="C35" s="159"/>
      <c r="D35" s="566"/>
      <c r="E35" s="566"/>
      <c r="F35" s="567"/>
      <c r="G35" s="567"/>
      <c r="H35" s="567"/>
      <c r="I35" s="567"/>
      <c r="J35" s="567"/>
      <c r="K35" s="567"/>
      <c r="L35" s="567"/>
      <c r="M35" s="567"/>
      <c r="N35" s="567"/>
      <c r="O35" s="204"/>
      <c r="Z35" s="2"/>
      <c r="AA35" s="2"/>
      <c r="AB35" s="2"/>
      <c r="AC35" s="2"/>
      <c r="AD35" s="2"/>
    </row>
    <row r="36" spans="1:30" x14ac:dyDescent="0.2">
      <c r="A36" s="17" t="s">
        <v>471</v>
      </c>
      <c r="B36" s="171"/>
      <c r="C36" s="16"/>
      <c r="D36" s="323" t="s">
        <v>203</v>
      </c>
      <c r="E36" s="180"/>
      <c r="F36" s="323" t="s">
        <v>203</v>
      </c>
      <c r="G36" s="180"/>
      <c r="H36" s="323" t="s">
        <v>203</v>
      </c>
      <c r="I36" s="180"/>
      <c r="J36" s="323">
        <v>54001</v>
      </c>
      <c r="K36" s="180"/>
      <c r="L36" s="323" t="s">
        <v>203</v>
      </c>
      <c r="M36" s="180"/>
      <c r="N36" s="323" t="s">
        <v>203</v>
      </c>
      <c r="O36" s="167"/>
      <c r="Z36" s="2"/>
      <c r="AA36" s="2"/>
      <c r="AB36" s="2"/>
      <c r="AC36" s="2"/>
      <c r="AD36" s="2"/>
    </row>
    <row r="37" spans="1:30" x14ac:dyDescent="0.2">
      <c r="A37" s="17" t="s">
        <v>472</v>
      </c>
      <c r="B37" s="171"/>
      <c r="C37" s="16"/>
      <c r="D37" s="323" t="s">
        <v>203</v>
      </c>
      <c r="E37" s="180"/>
      <c r="F37" s="323" t="s">
        <v>203</v>
      </c>
      <c r="G37" s="180"/>
      <c r="H37" s="323" t="s">
        <v>203</v>
      </c>
      <c r="I37" s="180"/>
      <c r="J37" s="323" t="s">
        <v>203</v>
      </c>
      <c r="K37" s="180"/>
      <c r="L37" s="323" t="s">
        <v>203</v>
      </c>
      <c r="M37" s="180"/>
      <c r="N37" s="323" t="s">
        <v>203</v>
      </c>
      <c r="O37" s="167"/>
      <c r="Z37" s="2"/>
      <c r="AA37" s="2"/>
      <c r="AB37" s="2"/>
      <c r="AC37" s="2"/>
      <c r="AD37" s="2"/>
    </row>
    <row r="38" spans="1:30" x14ac:dyDescent="0.2">
      <c r="A38" s="17" t="s">
        <v>473</v>
      </c>
      <c r="B38" s="171"/>
      <c r="C38" s="16"/>
      <c r="D38" s="323">
        <v>3255</v>
      </c>
      <c r="E38" s="180"/>
      <c r="F38" s="323">
        <v>15973</v>
      </c>
      <c r="G38" s="180"/>
      <c r="H38" s="323" t="s">
        <v>203</v>
      </c>
      <c r="I38" s="180"/>
      <c r="J38" s="323">
        <v>13530</v>
      </c>
      <c r="K38" s="180"/>
      <c r="L38" s="323" t="s">
        <v>203</v>
      </c>
      <c r="M38" s="180"/>
      <c r="N38" s="323" t="s">
        <v>203</v>
      </c>
      <c r="O38" s="167"/>
      <c r="Z38" s="2"/>
      <c r="AA38" s="2"/>
      <c r="AB38" s="2"/>
      <c r="AC38" s="2"/>
      <c r="AD38" s="2"/>
    </row>
    <row r="39" spans="1:30" x14ac:dyDescent="0.2">
      <c r="A39" s="17" t="s">
        <v>474</v>
      </c>
      <c r="B39" s="171"/>
      <c r="C39" s="16"/>
      <c r="D39" s="323" t="s">
        <v>203</v>
      </c>
      <c r="E39" s="180"/>
      <c r="F39" s="323">
        <v>38419</v>
      </c>
      <c r="G39" s="180"/>
      <c r="H39" s="323">
        <v>12525</v>
      </c>
      <c r="I39" s="180"/>
      <c r="J39" s="323">
        <v>28719</v>
      </c>
      <c r="K39" s="180"/>
      <c r="L39" s="323" t="s">
        <v>203</v>
      </c>
      <c r="M39" s="180"/>
      <c r="N39" s="323" t="s">
        <v>203</v>
      </c>
      <c r="O39" s="167"/>
      <c r="Z39" s="2"/>
      <c r="AA39" s="2"/>
      <c r="AB39" s="2"/>
      <c r="AC39" s="2"/>
      <c r="AD39" s="2"/>
    </row>
    <row r="40" spans="1:30" x14ac:dyDescent="0.2">
      <c r="A40" s="17" t="s">
        <v>475</v>
      </c>
      <c r="B40" s="171"/>
      <c r="C40" s="16"/>
      <c r="D40" s="323" t="s">
        <v>203</v>
      </c>
      <c r="E40" s="180"/>
      <c r="F40" s="323">
        <v>2480</v>
      </c>
      <c r="G40" s="180"/>
      <c r="H40" s="323">
        <v>3064</v>
      </c>
      <c r="I40" s="180"/>
      <c r="J40" s="323" t="s">
        <v>203</v>
      </c>
      <c r="K40" s="180"/>
      <c r="L40" s="323" t="s">
        <v>203</v>
      </c>
      <c r="M40" s="180"/>
      <c r="N40" s="323" t="s">
        <v>203</v>
      </c>
      <c r="O40" s="167"/>
      <c r="Z40" s="2"/>
      <c r="AA40" s="2"/>
      <c r="AB40" s="2"/>
      <c r="AC40" s="2"/>
      <c r="AD40" s="2"/>
    </row>
    <row r="41" spans="1:30" x14ac:dyDescent="0.2">
      <c r="A41" s="17" t="s">
        <v>476</v>
      </c>
      <c r="B41" s="171"/>
      <c r="C41" s="16"/>
      <c r="D41" s="323">
        <v>15086</v>
      </c>
      <c r="E41" s="180"/>
      <c r="F41" s="323">
        <v>47356</v>
      </c>
      <c r="G41" s="180"/>
      <c r="H41" s="323" t="s">
        <v>203</v>
      </c>
      <c r="I41" s="180"/>
      <c r="J41" s="323">
        <v>19846</v>
      </c>
      <c r="K41" s="180"/>
      <c r="L41" s="323">
        <v>12268</v>
      </c>
      <c r="M41" s="180"/>
      <c r="N41" s="323" t="s">
        <v>203</v>
      </c>
      <c r="O41" s="167"/>
      <c r="Z41" s="2"/>
      <c r="AA41" s="2"/>
      <c r="AB41" s="2"/>
      <c r="AC41" s="2"/>
      <c r="AD41" s="2"/>
    </row>
    <row r="42" spans="1:30" x14ac:dyDescent="0.2">
      <c r="A42" s="17" t="s">
        <v>477</v>
      </c>
      <c r="B42" s="171"/>
      <c r="C42" s="16"/>
      <c r="D42" s="323">
        <v>2357</v>
      </c>
      <c r="E42" s="180"/>
      <c r="F42" s="323">
        <v>5649</v>
      </c>
      <c r="G42" s="180"/>
      <c r="H42" s="323" t="s">
        <v>203</v>
      </c>
      <c r="I42" s="180"/>
      <c r="J42" s="323">
        <v>22662</v>
      </c>
      <c r="K42" s="180"/>
      <c r="L42" s="323">
        <v>79210</v>
      </c>
      <c r="M42" s="180"/>
      <c r="N42" s="323" t="s">
        <v>203</v>
      </c>
      <c r="O42" s="167"/>
      <c r="Z42" s="2"/>
      <c r="AA42" s="2"/>
      <c r="AB42" s="2"/>
      <c r="AC42" s="2"/>
      <c r="AD42" s="2"/>
    </row>
    <row r="43" spans="1:30" x14ac:dyDescent="0.2">
      <c r="A43" s="17" t="s">
        <v>478</v>
      </c>
      <c r="B43" s="171"/>
      <c r="C43" s="16"/>
      <c r="D43" s="323">
        <v>29267</v>
      </c>
      <c r="E43" s="180"/>
      <c r="F43" s="323" t="s">
        <v>203</v>
      </c>
      <c r="G43" s="180"/>
      <c r="H43" s="323" t="s">
        <v>203</v>
      </c>
      <c r="I43" s="180"/>
      <c r="J43" s="323">
        <v>52547</v>
      </c>
      <c r="K43" s="180"/>
      <c r="L43" s="323">
        <v>36296</v>
      </c>
      <c r="M43" s="180"/>
      <c r="N43" s="323" t="s">
        <v>203</v>
      </c>
      <c r="O43" s="167"/>
      <c r="Z43" s="2"/>
      <c r="AA43" s="2"/>
      <c r="AB43" s="2"/>
      <c r="AC43" s="2"/>
      <c r="AD43" s="2"/>
    </row>
    <row r="44" spans="1:30" x14ac:dyDescent="0.2">
      <c r="A44" s="17" t="s">
        <v>479</v>
      </c>
      <c r="B44" s="171"/>
      <c r="C44" s="16"/>
      <c r="D44" s="323" t="s">
        <v>203</v>
      </c>
      <c r="E44" s="180"/>
      <c r="F44" s="323">
        <v>1234</v>
      </c>
      <c r="G44" s="180"/>
      <c r="H44" s="323" t="s">
        <v>203</v>
      </c>
      <c r="I44" s="180"/>
      <c r="J44" s="323">
        <v>27877</v>
      </c>
      <c r="K44" s="180"/>
      <c r="L44" s="323" t="s">
        <v>203</v>
      </c>
      <c r="M44" s="180"/>
      <c r="N44" s="323" t="s">
        <v>203</v>
      </c>
      <c r="O44" s="167"/>
      <c r="Z44" s="2"/>
      <c r="AA44" s="2"/>
      <c r="AB44" s="2"/>
      <c r="AC44" s="2"/>
      <c r="AD44" s="2"/>
    </row>
    <row r="45" spans="1:30" x14ac:dyDescent="0.2">
      <c r="A45" s="17" t="s">
        <v>292</v>
      </c>
      <c r="B45" s="171"/>
      <c r="C45" s="16"/>
      <c r="D45" s="323">
        <v>79866</v>
      </c>
      <c r="E45" s="180"/>
      <c r="F45" s="323">
        <v>447812</v>
      </c>
      <c r="G45" s="180"/>
      <c r="H45" s="323">
        <v>71370</v>
      </c>
      <c r="I45" s="180"/>
      <c r="J45" s="323">
        <v>13714</v>
      </c>
      <c r="K45" s="180"/>
      <c r="L45" s="323">
        <v>186545</v>
      </c>
      <c r="M45" s="180"/>
      <c r="N45" s="323">
        <v>23133</v>
      </c>
      <c r="O45" s="167"/>
      <c r="Z45" s="2"/>
      <c r="AA45" s="2"/>
      <c r="AB45" s="2"/>
      <c r="AC45" s="2"/>
      <c r="AD45" s="2"/>
    </row>
    <row r="46" spans="1:30" x14ac:dyDescent="0.2">
      <c r="A46" s="17" t="s">
        <v>480</v>
      </c>
      <c r="B46" s="171"/>
      <c r="C46" s="16"/>
      <c r="D46" s="323">
        <v>147733</v>
      </c>
      <c r="E46" s="180"/>
      <c r="F46" s="323">
        <v>351697</v>
      </c>
      <c r="G46" s="180"/>
      <c r="H46" s="323">
        <v>6263</v>
      </c>
      <c r="I46" s="180"/>
      <c r="J46" s="323">
        <v>330291</v>
      </c>
      <c r="K46" s="180"/>
      <c r="L46" s="323">
        <v>13793</v>
      </c>
      <c r="M46" s="180"/>
      <c r="N46" s="323" t="s">
        <v>203</v>
      </c>
      <c r="O46" s="167"/>
      <c r="Z46" s="2"/>
      <c r="AA46" s="2"/>
      <c r="AB46" s="2"/>
      <c r="AC46" s="2"/>
      <c r="AD46" s="2"/>
    </row>
    <row r="47" spans="1:30" x14ac:dyDescent="0.2">
      <c r="A47" s="17" t="s">
        <v>481</v>
      </c>
      <c r="B47" s="171"/>
      <c r="C47" s="16"/>
      <c r="D47" s="323" t="s">
        <v>203</v>
      </c>
      <c r="E47" s="180"/>
      <c r="F47" s="323" t="s">
        <v>203</v>
      </c>
      <c r="G47" s="180"/>
      <c r="H47" s="323" t="s">
        <v>203</v>
      </c>
      <c r="I47" s="180"/>
      <c r="J47" s="323">
        <v>4178</v>
      </c>
      <c r="K47" s="180"/>
      <c r="L47" s="323" t="s">
        <v>203</v>
      </c>
      <c r="M47" s="180"/>
      <c r="N47" s="323" t="s">
        <v>203</v>
      </c>
      <c r="O47" s="167"/>
      <c r="Z47" s="2"/>
      <c r="AA47" s="2"/>
      <c r="AB47" s="2"/>
      <c r="AC47" s="2"/>
      <c r="AD47" s="2"/>
    </row>
    <row r="48" spans="1:30" x14ac:dyDescent="0.2">
      <c r="A48" s="17" t="s">
        <v>482</v>
      </c>
      <c r="B48" s="171"/>
      <c r="C48" s="16"/>
      <c r="D48" s="323" t="s">
        <v>203</v>
      </c>
      <c r="E48" s="180"/>
      <c r="F48" s="323">
        <v>113539</v>
      </c>
      <c r="G48" s="180"/>
      <c r="H48" s="323" t="s">
        <v>203</v>
      </c>
      <c r="I48" s="180"/>
      <c r="J48" s="323" t="s">
        <v>203</v>
      </c>
      <c r="K48" s="180"/>
      <c r="L48" s="323" t="s">
        <v>203</v>
      </c>
      <c r="M48" s="180"/>
      <c r="N48" s="323" t="s">
        <v>203</v>
      </c>
      <c r="O48" s="167"/>
      <c r="Z48" s="2"/>
      <c r="AA48" s="2"/>
      <c r="AB48" s="2"/>
      <c r="AC48" s="2"/>
      <c r="AD48" s="2"/>
    </row>
    <row r="49" spans="1:30" x14ac:dyDescent="0.2">
      <c r="A49" s="549" t="s">
        <v>196</v>
      </c>
      <c r="B49" s="558"/>
      <c r="C49" s="559"/>
      <c r="D49" s="191">
        <v>277564</v>
      </c>
      <c r="E49" s="180"/>
      <c r="F49" s="191">
        <v>1024159</v>
      </c>
      <c r="G49" s="180"/>
      <c r="H49" s="191">
        <v>93222</v>
      </c>
      <c r="I49" s="180"/>
      <c r="J49" s="191">
        <v>567365</v>
      </c>
      <c r="K49" s="180"/>
      <c r="L49" s="191">
        <v>328112</v>
      </c>
      <c r="M49" s="180"/>
      <c r="N49" s="191">
        <v>23133</v>
      </c>
      <c r="O49" s="167"/>
      <c r="Z49" s="2"/>
      <c r="AA49" s="2"/>
      <c r="AB49" s="2"/>
      <c r="AC49" s="2"/>
      <c r="AD49" s="2"/>
    </row>
    <row r="50" spans="1:30" x14ac:dyDescent="0.2">
      <c r="A50" s="435" t="s">
        <v>193</v>
      </c>
      <c r="B50" s="568"/>
      <c r="C50" s="569"/>
      <c r="D50" s="198">
        <v>269872</v>
      </c>
      <c r="E50" s="542"/>
      <c r="F50" s="198">
        <v>483167</v>
      </c>
      <c r="G50" s="542"/>
      <c r="H50" s="198">
        <v>314166</v>
      </c>
      <c r="I50" s="542"/>
      <c r="J50" s="198">
        <v>806145</v>
      </c>
      <c r="K50" s="542"/>
      <c r="L50" s="198">
        <v>390383</v>
      </c>
      <c r="M50" s="542"/>
      <c r="N50" s="198">
        <v>4058</v>
      </c>
      <c r="O50" s="167"/>
      <c r="Z50" s="2"/>
      <c r="AA50" s="2"/>
      <c r="AB50" s="2"/>
      <c r="AC50" s="2"/>
      <c r="AD50" s="2"/>
    </row>
    <row r="51" spans="1:30" ht="21" customHeight="1" x14ac:dyDescent="0.2">
      <c r="P51" s="321"/>
      <c r="R51" s="321"/>
      <c r="S51" s="321"/>
      <c r="T51" s="321"/>
      <c r="U51" s="321"/>
      <c r="V51" s="321"/>
      <c r="W51" s="321"/>
      <c r="X51" s="321"/>
      <c r="Y51" s="321"/>
    </row>
    <row r="52" spans="1:30" x14ac:dyDescent="0.2">
      <c r="Z52" s="2"/>
      <c r="AA52" s="2"/>
      <c r="AB52" s="2"/>
      <c r="AC52" s="2"/>
      <c r="AD52" s="2"/>
    </row>
    <row r="53" spans="1:30" x14ac:dyDescent="0.2">
      <c r="Z53" s="2"/>
      <c r="AA53" s="2"/>
      <c r="AB53" s="2"/>
      <c r="AC53" s="2"/>
      <c r="AD53" s="2"/>
    </row>
  </sheetData>
  <mergeCells count="2">
    <mergeCell ref="A2:P2"/>
    <mergeCell ref="A3:P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4A5A-1D97-41BB-92BC-4CF70F866538}">
  <dimension ref="A1:Q49"/>
  <sheetViews>
    <sheetView showGridLines="0" zoomScaleNormal="100" zoomScaleSheetLayoutView="100" workbookViewId="0"/>
  </sheetViews>
  <sheetFormatPr defaultColWidth="9.140625" defaultRowHeight="12.75" x14ac:dyDescent="0.2"/>
  <cols>
    <col min="1" max="1" width="22.42578125" style="321" customWidth="1"/>
    <col min="2" max="2" width="16.28515625" style="321" customWidth="1"/>
    <col min="3" max="3" width="1.28515625" style="321" customWidth="1"/>
    <col min="4" max="4" width="16.28515625" style="321" customWidth="1"/>
    <col min="5" max="5" width="1.28515625" style="321" customWidth="1"/>
    <col min="6" max="6" width="16.28515625" style="321" customWidth="1"/>
    <col min="7" max="7" width="1.28515625" style="321" customWidth="1"/>
    <col min="8" max="13" width="9.140625" style="321"/>
    <col min="14" max="14" width="4.140625" style="321" customWidth="1"/>
    <col min="15" max="16384" width="9.140625" style="321"/>
  </cols>
  <sheetData>
    <row r="1" spans="1:15" s="19" customFormat="1" ht="12.75" customHeight="1" x14ac:dyDescent="0.2">
      <c r="A1" s="19" t="s">
        <v>489</v>
      </c>
    </row>
    <row r="2" spans="1:15" x14ac:dyDescent="0.2">
      <c r="A2" s="573" t="s">
        <v>490</v>
      </c>
      <c r="B2" s="303"/>
      <c r="C2" s="303"/>
      <c r="D2" s="303"/>
      <c r="E2" s="303"/>
      <c r="F2" s="303"/>
    </row>
    <row r="3" spans="1:15" s="155" customFormat="1" ht="12" x14ac:dyDescent="0.2">
      <c r="A3" s="574" t="s">
        <v>491</v>
      </c>
      <c r="B3" s="574"/>
      <c r="C3" s="574"/>
      <c r="D3" s="574"/>
      <c r="E3" s="574"/>
      <c r="F3" s="574"/>
    </row>
    <row r="4" spans="1:15" x14ac:dyDescent="0.2">
      <c r="A4" s="575"/>
      <c r="B4" s="832" t="s">
        <v>492</v>
      </c>
      <c r="C4" s="832"/>
      <c r="D4" s="832"/>
      <c r="E4" s="832"/>
      <c r="F4" s="832"/>
    </row>
    <row r="5" spans="1:15" x14ac:dyDescent="0.2">
      <c r="B5" s="833" t="s">
        <v>493</v>
      </c>
      <c r="C5" s="833"/>
      <c r="D5" s="833"/>
      <c r="E5" s="833"/>
      <c r="F5" s="833"/>
    </row>
    <row r="6" spans="1:15" ht="12.75" customHeight="1" x14ac:dyDescent="0.2">
      <c r="A6" s="575" t="s">
        <v>494</v>
      </c>
      <c r="B6" s="576" t="s">
        <v>495</v>
      </c>
      <c r="C6" s="577"/>
      <c r="D6" s="576" t="s">
        <v>496</v>
      </c>
      <c r="E6" s="577"/>
      <c r="F6" s="576" t="s">
        <v>497</v>
      </c>
    </row>
    <row r="7" spans="1:15" ht="22.5" x14ac:dyDescent="0.2">
      <c r="A7" s="578" t="s">
        <v>498</v>
      </c>
      <c r="B7" s="577" t="s">
        <v>499</v>
      </c>
      <c r="C7" s="579"/>
      <c r="D7" s="577" t="s">
        <v>500</v>
      </c>
      <c r="E7" s="579"/>
      <c r="F7" s="577" t="s">
        <v>501</v>
      </c>
    </row>
    <row r="8" spans="1:15" x14ac:dyDescent="0.2">
      <c r="A8" s="580" t="s">
        <v>502</v>
      </c>
      <c r="B8" s="581">
        <v>1511</v>
      </c>
      <c r="C8" s="180"/>
      <c r="D8" s="581">
        <v>6246</v>
      </c>
      <c r="E8" s="180"/>
      <c r="F8" s="581">
        <v>59144</v>
      </c>
      <c r="G8" s="167"/>
      <c r="H8" s="17"/>
      <c r="I8" s="171"/>
      <c r="J8" s="16"/>
      <c r="K8" s="7"/>
      <c r="L8" s="7"/>
      <c r="M8" s="37"/>
      <c r="N8" s="7"/>
      <c r="O8" s="582"/>
    </row>
    <row r="9" spans="1:15" x14ac:dyDescent="0.2">
      <c r="A9" s="580" t="s">
        <v>472</v>
      </c>
      <c r="B9" s="323">
        <v>3616.5</v>
      </c>
      <c r="C9" s="180"/>
      <c r="D9" s="323">
        <v>31682.75</v>
      </c>
      <c r="E9" s="180"/>
      <c r="F9" s="323">
        <v>48470</v>
      </c>
      <c r="G9" s="167"/>
      <c r="H9" s="17"/>
      <c r="I9" s="171"/>
      <c r="J9" s="16"/>
      <c r="K9" s="7"/>
      <c r="L9" s="7"/>
      <c r="M9" s="37"/>
      <c r="N9" s="7"/>
      <c r="O9" s="582"/>
    </row>
    <row r="10" spans="1:15" x14ac:dyDescent="0.2">
      <c r="A10" s="580" t="s">
        <v>473</v>
      </c>
      <c r="B10" s="323">
        <v>24473</v>
      </c>
      <c r="C10" s="180"/>
      <c r="D10" s="323">
        <v>78392.75</v>
      </c>
      <c r="E10" s="180"/>
      <c r="F10" s="323">
        <v>363940</v>
      </c>
      <c r="G10" s="167"/>
      <c r="H10" s="17"/>
      <c r="I10" s="171"/>
      <c r="J10" s="16"/>
      <c r="K10" s="7"/>
      <c r="L10" s="7"/>
      <c r="M10" s="37"/>
      <c r="N10" s="7"/>
      <c r="O10" s="582"/>
    </row>
    <row r="11" spans="1:15" x14ac:dyDescent="0.2">
      <c r="A11" s="580" t="s">
        <v>474</v>
      </c>
      <c r="B11" s="323">
        <v>30906.5</v>
      </c>
      <c r="C11" s="180"/>
      <c r="D11" s="323">
        <v>1616.75</v>
      </c>
      <c r="E11" s="180"/>
      <c r="F11" s="323">
        <v>303403</v>
      </c>
      <c r="G11" s="167"/>
      <c r="H11" s="17"/>
      <c r="I11" s="171"/>
      <c r="J11" s="16"/>
      <c r="K11" s="7"/>
      <c r="L11" s="7"/>
      <c r="M11" s="37"/>
      <c r="N11" s="7"/>
      <c r="O11" s="582"/>
    </row>
    <row r="12" spans="1:15" x14ac:dyDescent="0.2">
      <c r="A12" s="580" t="s">
        <v>475</v>
      </c>
      <c r="B12" s="323">
        <v>6990.75</v>
      </c>
      <c r="C12" s="180"/>
      <c r="D12" s="323">
        <v>1018.25</v>
      </c>
      <c r="E12" s="180"/>
      <c r="F12" s="323">
        <v>109449</v>
      </c>
      <c r="G12" s="167"/>
      <c r="H12" s="17"/>
      <c r="I12" s="171"/>
      <c r="J12" s="16"/>
      <c r="K12" s="7"/>
      <c r="L12" s="7"/>
      <c r="M12" s="37"/>
      <c r="N12" s="7"/>
      <c r="O12" s="582"/>
    </row>
    <row r="13" spans="1:15" ht="27" customHeight="1" x14ac:dyDescent="0.2">
      <c r="A13" s="583" t="s">
        <v>476</v>
      </c>
      <c r="B13" s="323">
        <v>55598.5</v>
      </c>
      <c r="C13" s="584"/>
      <c r="D13" s="323">
        <v>8311.25</v>
      </c>
      <c r="E13" s="584"/>
      <c r="F13" s="323">
        <v>496124</v>
      </c>
      <c r="G13" s="585"/>
      <c r="H13" s="17"/>
      <c r="I13" s="171"/>
      <c r="J13" s="16"/>
      <c r="K13" s="7"/>
      <c r="L13" s="7"/>
      <c r="M13" s="37"/>
      <c r="N13" s="7"/>
      <c r="O13" s="582"/>
    </row>
    <row r="14" spans="1:15" x14ac:dyDescent="0.2">
      <c r="A14" s="583" t="s">
        <v>477</v>
      </c>
      <c r="B14" s="323">
        <v>1220.75</v>
      </c>
      <c r="C14" s="180"/>
      <c r="D14" s="323">
        <v>4855.25</v>
      </c>
      <c r="E14" s="180"/>
      <c r="F14" s="323">
        <v>16097</v>
      </c>
      <c r="G14" s="167"/>
      <c r="H14" s="17"/>
      <c r="I14" s="171"/>
      <c r="J14" s="16"/>
      <c r="K14" s="7"/>
      <c r="L14" s="7"/>
      <c r="M14" s="37"/>
      <c r="N14" s="7"/>
      <c r="O14" s="582"/>
    </row>
    <row r="15" spans="1:15" x14ac:dyDescent="0.2">
      <c r="A15" s="583" t="s">
        <v>478</v>
      </c>
      <c r="B15" s="323">
        <v>132701.25</v>
      </c>
      <c r="C15" s="180"/>
      <c r="D15" s="323">
        <v>18388.25</v>
      </c>
      <c r="E15" s="180"/>
      <c r="F15" s="323">
        <v>1294124</v>
      </c>
      <c r="G15" s="167"/>
      <c r="H15" s="17"/>
      <c r="I15" s="171"/>
      <c r="J15" s="16"/>
      <c r="K15" s="7"/>
      <c r="L15" s="7"/>
      <c r="M15" s="37"/>
      <c r="N15" s="7"/>
      <c r="O15" s="582"/>
    </row>
    <row r="16" spans="1:15" x14ac:dyDescent="0.2">
      <c r="A16" s="583" t="s">
        <v>479</v>
      </c>
      <c r="B16" s="323">
        <v>27081</v>
      </c>
      <c r="C16" s="180"/>
      <c r="D16" s="323">
        <v>7474</v>
      </c>
      <c r="E16" s="180"/>
      <c r="F16" s="323">
        <v>192259</v>
      </c>
      <c r="G16" s="167"/>
      <c r="H16" s="17"/>
      <c r="I16" s="171"/>
      <c r="J16" s="16"/>
      <c r="K16" s="7"/>
      <c r="L16" s="7"/>
      <c r="M16" s="37"/>
      <c r="N16" s="7"/>
      <c r="O16" s="582"/>
    </row>
    <row r="17" spans="1:15" x14ac:dyDescent="0.2">
      <c r="A17" s="583" t="s">
        <v>292</v>
      </c>
      <c r="B17" s="323">
        <v>296277.5</v>
      </c>
      <c r="C17" s="180"/>
      <c r="D17" s="323">
        <v>80946.25</v>
      </c>
      <c r="E17" s="180"/>
      <c r="F17" s="323">
        <v>2813076</v>
      </c>
      <c r="G17" s="167"/>
      <c r="H17" s="17"/>
      <c r="I17" s="171"/>
      <c r="J17" s="16"/>
      <c r="K17" s="7"/>
      <c r="L17" s="7"/>
      <c r="M17" s="37"/>
      <c r="N17" s="7"/>
      <c r="O17" s="582"/>
    </row>
    <row r="18" spans="1:15" ht="27" customHeight="1" x14ac:dyDescent="0.2">
      <c r="A18" s="583" t="s">
        <v>480</v>
      </c>
      <c r="B18" s="323">
        <v>1532.75</v>
      </c>
      <c r="C18" s="584"/>
      <c r="D18" s="323">
        <v>1835.5</v>
      </c>
      <c r="E18" s="584"/>
      <c r="F18" s="323">
        <v>26151</v>
      </c>
      <c r="G18" s="585"/>
      <c r="H18" s="17"/>
      <c r="I18" s="171"/>
      <c r="J18" s="16"/>
      <c r="K18" s="7"/>
      <c r="L18" s="7"/>
      <c r="M18" s="37"/>
      <c r="N18" s="7"/>
      <c r="O18" s="582"/>
    </row>
    <row r="19" spans="1:15" x14ac:dyDescent="0.2">
      <c r="A19" s="580" t="s">
        <v>481</v>
      </c>
      <c r="B19" s="323" t="s">
        <v>203</v>
      </c>
      <c r="C19" s="180"/>
      <c r="D19" s="323" t="s">
        <v>203</v>
      </c>
      <c r="E19" s="180"/>
      <c r="F19" s="323" t="s">
        <v>203</v>
      </c>
      <c r="G19" s="167"/>
      <c r="H19" s="17"/>
      <c r="I19" s="171"/>
      <c r="J19" s="16"/>
      <c r="K19" s="7"/>
      <c r="L19" s="7"/>
      <c r="M19" s="37"/>
      <c r="N19" s="7"/>
      <c r="O19" s="582"/>
    </row>
    <row r="20" spans="1:15" ht="27" customHeight="1" x14ac:dyDescent="0.2">
      <c r="A20" s="586" t="s">
        <v>249</v>
      </c>
      <c r="B20" s="191">
        <v>581909.5</v>
      </c>
      <c r="C20" s="584"/>
      <c r="D20" s="191">
        <v>240767</v>
      </c>
      <c r="E20" s="584"/>
      <c r="F20" s="191">
        <v>5722237</v>
      </c>
      <c r="G20" s="585"/>
      <c r="H20" s="534"/>
      <c r="I20" s="177"/>
      <c r="J20" s="587"/>
      <c r="K20" s="48"/>
      <c r="L20" s="48"/>
      <c r="M20" s="588"/>
      <c r="N20" s="48"/>
      <c r="O20" s="589"/>
    </row>
    <row r="21" spans="1:15" x14ac:dyDescent="0.2">
      <c r="A21" s="590" t="s">
        <v>246</v>
      </c>
      <c r="B21" s="198">
        <v>568340.75</v>
      </c>
      <c r="C21" s="591"/>
      <c r="D21" s="198">
        <v>239959.5</v>
      </c>
      <c r="E21" s="591"/>
      <c r="F21" s="198">
        <v>5545273</v>
      </c>
      <c r="G21" s="167"/>
      <c r="H21" s="48"/>
      <c r="I21" s="48"/>
      <c r="K21" s="37"/>
    </row>
    <row r="22" spans="1:15" ht="21" customHeight="1" x14ac:dyDescent="0.2">
      <c r="A22" s="205"/>
      <c r="B22" s="588"/>
      <c r="C22" s="48"/>
      <c r="D22" s="588"/>
      <c r="E22" s="48"/>
      <c r="F22" s="589"/>
      <c r="G22" s="2"/>
      <c r="H22" s="2"/>
      <c r="I22" s="2"/>
      <c r="J22" s="2"/>
      <c r="K22" s="2"/>
      <c r="L22" s="2"/>
      <c r="M22" s="2"/>
      <c r="N22" s="2"/>
    </row>
    <row r="23" spans="1:15" ht="22.5" customHeight="1" x14ac:dyDescent="0.2">
      <c r="A23" s="788" t="s">
        <v>503</v>
      </c>
      <c r="B23" s="788"/>
      <c r="C23" s="788"/>
      <c r="D23" s="788"/>
      <c r="E23" s="788"/>
      <c r="F23" s="788"/>
      <c r="G23" s="788"/>
    </row>
    <row r="24" spans="1:15" x14ac:dyDescent="0.2">
      <c r="A24" s="831" t="s">
        <v>504</v>
      </c>
      <c r="B24" s="831"/>
      <c r="C24" s="831"/>
      <c r="D24" s="831"/>
      <c r="E24" s="831"/>
      <c r="F24" s="831"/>
      <c r="G24" s="831"/>
    </row>
    <row r="25" spans="1:15" ht="8.25" customHeight="1" x14ac:dyDescent="0.2">
      <c r="A25" s="19"/>
    </row>
    <row r="26" spans="1:15" x14ac:dyDescent="0.2">
      <c r="A26" s="19" t="s">
        <v>505</v>
      </c>
      <c r="B26" s="19"/>
      <c r="C26" s="19"/>
      <c r="D26" s="19"/>
      <c r="E26" s="19"/>
      <c r="F26" s="19"/>
    </row>
    <row r="27" spans="1:15" x14ac:dyDescent="0.2">
      <c r="A27" s="573" t="s">
        <v>506</v>
      </c>
      <c r="B27" s="303"/>
      <c r="C27" s="303"/>
      <c r="D27" s="303"/>
      <c r="E27" s="303"/>
      <c r="F27" s="303"/>
    </row>
    <row r="28" spans="1:15" s="244" customFormat="1" x14ac:dyDescent="0.2">
      <c r="A28" s="574" t="s">
        <v>507</v>
      </c>
      <c r="B28" s="574"/>
      <c r="C28" s="574"/>
      <c r="D28" s="574"/>
      <c r="E28" s="574"/>
      <c r="F28" s="574"/>
      <c r="G28" s="155"/>
    </row>
    <row r="29" spans="1:15" x14ac:dyDescent="0.2">
      <c r="A29" s="575"/>
      <c r="B29" s="832" t="s">
        <v>492</v>
      </c>
      <c r="C29" s="832"/>
      <c r="D29" s="832"/>
      <c r="E29" s="832"/>
      <c r="F29" s="832"/>
      <c r="G29" s="17"/>
    </row>
    <row r="30" spans="1:15" x14ac:dyDescent="0.2">
      <c r="B30" s="833" t="s">
        <v>493</v>
      </c>
      <c r="C30" s="833"/>
      <c r="D30" s="833"/>
      <c r="E30" s="833"/>
      <c r="F30" s="833"/>
      <c r="G30" s="17"/>
    </row>
    <row r="31" spans="1:15" x14ac:dyDescent="0.2">
      <c r="A31" s="575" t="s">
        <v>494</v>
      </c>
      <c r="B31" s="576" t="s">
        <v>508</v>
      </c>
      <c r="C31" s="577"/>
      <c r="D31" s="576" t="s">
        <v>509</v>
      </c>
      <c r="E31" s="577"/>
      <c r="F31" s="576" t="s">
        <v>497</v>
      </c>
      <c r="G31" s="17"/>
    </row>
    <row r="32" spans="1:15" ht="22.5" x14ac:dyDescent="0.2">
      <c r="A32" s="578" t="s">
        <v>498</v>
      </c>
      <c r="B32" s="577" t="s">
        <v>499</v>
      </c>
      <c r="C32" s="579"/>
      <c r="D32" s="577" t="s">
        <v>500</v>
      </c>
      <c r="E32" s="579"/>
      <c r="F32" s="577" t="s">
        <v>510</v>
      </c>
      <c r="G32" s="17"/>
      <c r="J32" s="592"/>
    </row>
    <row r="33" spans="1:17" x14ac:dyDescent="0.2">
      <c r="A33" s="580" t="s">
        <v>502</v>
      </c>
      <c r="B33" s="581">
        <v>6903</v>
      </c>
      <c r="C33" s="180"/>
      <c r="D33" s="581">
        <v>793.25</v>
      </c>
      <c r="E33" s="180"/>
      <c r="F33" s="581">
        <v>185234</v>
      </c>
      <c r="G33" s="167"/>
      <c r="H33" s="17"/>
      <c r="I33" s="171"/>
      <c r="J33" s="16"/>
      <c r="K33" s="7"/>
      <c r="L33" s="7"/>
      <c r="M33" s="37"/>
      <c r="N33" s="7"/>
      <c r="O33" s="37"/>
      <c r="P33" s="7"/>
      <c r="Q33" s="582"/>
    </row>
    <row r="34" spans="1:17" x14ac:dyDescent="0.2">
      <c r="A34" s="580" t="s">
        <v>472</v>
      </c>
      <c r="B34" s="323">
        <v>25375.75</v>
      </c>
      <c r="C34" s="180"/>
      <c r="D34" s="323">
        <v>1802.25</v>
      </c>
      <c r="E34" s="180"/>
      <c r="F34" s="323">
        <v>316010</v>
      </c>
      <c r="G34" s="167"/>
      <c r="H34" s="17"/>
      <c r="I34" s="171"/>
      <c r="J34" s="16"/>
      <c r="K34" s="7"/>
      <c r="L34" s="7"/>
      <c r="M34" s="37"/>
      <c r="N34" s="7"/>
      <c r="O34" s="37"/>
      <c r="P34" s="7"/>
      <c r="Q34" s="582"/>
    </row>
    <row r="35" spans="1:17" x14ac:dyDescent="0.2">
      <c r="A35" s="580" t="s">
        <v>473</v>
      </c>
      <c r="B35" s="323">
        <v>85738.25</v>
      </c>
      <c r="C35" s="180"/>
      <c r="D35" s="323">
        <v>3726.25</v>
      </c>
      <c r="E35" s="180"/>
      <c r="F35" s="323">
        <v>1062912</v>
      </c>
      <c r="G35" s="167"/>
      <c r="H35" s="17"/>
      <c r="I35" s="171"/>
      <c r="J35" s="16"/>
      <c r="K35" s="7"/>
      <c r="L35" s="7"/>
      <c r="M35" s="37"/>
      <c r="N35" s="7"/>
      <c r="O35" s="37"/>
      <c r="P35" s="7"/>
      <c r="Q35" s="582"/>
    </row>
    <row r="36" spans="1:17" x14ac:dyDescent="0.2">
      <c r="A36" s="580" t="s">
        <v>474</v>
      </c>
      <c r="B36" s="323">
        <v>11257.5</v>
      </c>
      <c r="C36" s="180"/>
      <c r="D36" s="323">
        <v>17966.75</v>
      </c>
      <c r="E36" s="180"/>
      <c r="F36" s="323">
        <v>121204</v>
      </c>
      <c r="G36" s="167"/>
      <c r="H36" s="17"/>
      <c r="I36" s="171"/>
      <c r="J36" s="16"/>
      <c r="K36" s="7"/>
      <c r="L36" s="7"/>
      <c r="M36" s="37"/>
      <c r="N36" s="7"/>
      <c r="O36" s="37"/>
      <c r="P36" s="7"/>
      <c r="Q36" s="582"/>
    </row>
    <row r="37" spans="1:17" x14ac:dyDescent="0.2">
      <c r="A37" s="580" t="s">
        <v>475</v>
      </c>
      <c r="B37" s="323">
        <v>4765.25</v>
      </c>
      <c r="C37" s="180"/>
      <c r="D37" s="323">
        <v>2877.25</v>
      </c>
      <c r="E37" s="180"/>
      <c r="F37" s="323">
        <v>46562</v>
      </c>
      <c r="G37" s="167"/>
      <c r="H37" s="17"/>
      <c r="I37" s="171"/>
      <c r="J37" s="16"/>
      <c r="K37" s="7"/>
      <c r="L37" s="7"/>
      <c r="M37" s="37"/>
      <c r="N37" s="7"/>
      <c r="O37" s="37"/>
      <c r="P37" s="7"/>
      <c r="Q37" s="582"/>
    </row>
    <row r="38" spans="1:17" ht="27" customHeight="1" x14ac:dyDescent="0.2">
      <c r="A38" s="583" t="s">
        <v>476</v>
      </c>
      <c r="B38" s="323">
        <v>48020.5</v>
      </c>
      <c r="C38" s="584"/>
      <c r="D38" s="323">
        <v>15738.25</v>
      </c>
      <c r="E38" s="584"/>
      <c r="F38" s="323">
        <v>621548</v>
      </c>
      <c r="G38" s="585"/>
      <c r="H38" s="17"/>
      <c r="I38" s="171"/>
      <c r="J38" s="16"/>
      <c r="K38" s="7"/>
      <c r="L38" s="7"/>
      <c r="M38" s="37"/>
      <c r="N38" s="7"/>
      <c r="O38" s="582"/>
    </row>
    <row r="39" spans="1:17" x14ac:dyDescent="0.2">
      <c r="A39" s="583" t="s">
        <v>477</v>
      </c>
      <c r="B39" s="323">
        <v>10009</v>
      </c>
      <c r="C39" s="180"/>
      <c r="D39" s="323">
        <v>445.5</v>
      </c>
      <c r="E39" s="180"/>
      <c r="F39" s="323">
        <v>126878</v>
      </c>
      <c r="G39" s="167"/>
      <c r="H39" s="17"/>
      <c r="I39" s="171"/>
      <c r="J39" s="16"/>
      <c r="K39" s="7"/>
      <c r="L39" s="7"/>
      <c r="M39" s="37"/>
      <c r="N39" s="7"/>
      <c r="O39" s="37"/>
      <c r="P39" s="7"/>
      <c r="Q39" s="582"/>
    </row>
    <row r="40" spans="1:17" x14ac:dyDescent="0.2">
      <c r="A40" s="583" t="s">
        <v>478</v>
      </c>
      <c r="B40" s="323">
        <v>91108.5</v>
      </c>
      <c r="C40" s="180"/>
      <c r="D40" s="323">
        <v>45522</v>
      </c>
      <c r="E40" s="180"/>
      <c r="F40" s="323">
        <v>1059293</v>
      </c>
      <c r="G40" s="167"/>
      <c r="H40" s="17"/>
      <c r="I40" s="171"/>
      <c r="J40" s="16"/>
      <c r="K40" s="7"/>
      <c r="L40" s="7"/>
      <c r="M40" s="37"/>
      <c r="N40" s="7"/>
      <c r="O40" s="37"/>
      <c r="P40" s="7"/>
      <c r="Q40" s="582"/>
    </row>
    <row r="41" spans="1:17" x14ac:dyDescent="0.2">
      <c r="A41" s="583" t="s">
        <v>479</v>
      </c>
      <c r="B41" s="323">
        <v>25185</v>
      </c>
      <c r="C41" s="180"/>
      <c r="D41" s="323">
        <v>11410</v>
      </c>
      <c r="E41" s="180"/>
      <c r="F41" s="323">
        <v>302834</v>
      </c>
      <c r="G41" s="167"/>
      <c r="H41" s="17"/>
      <c r="I41" s="171"/>
      <c r="J41" s="16"/>
      <c r="K41" s="7"/>
      <c r="L41" s="7"/>
      <c r="M41" s="37"/>
      <c r="N41" s="7"/>
      <c r="O41" s="37"/>
      <c r="P41" s="7"/>
      <c r="Q41" s="582"/>
    </row>
    <row r="42" spans="1:17" x14ac:dyDescent="0.2">
      <c r="A42" s="583" t="s">
        <v>292</v>
      </c>
      <c r="B42" s="323">
        <v>342724.25</v>
      </c>
      <c r="C42" s="180"/>
      <c r="D42" s="323">
        <v>42954</v>
      </c>
      <c r="E42" s="180"/>
      <c r="F42" s="323">
        <v>4295796</v>
      </c>
      <c r="G42" s="167"/>
      <c r="H42" s="17"/>
      <c r="I42" s="171"/>
      <c r="J42" s="16"/>
      <c r="K42" s="7"/>
      <c r="L42" s="7"/>
      <c r="M42" s="37"/>
      <c r="N42" s="7"/>
      <c r="O42" s="37"/>
      <c r="P42" s="7"/>
      <c r="Q42" s="582"/>
    </row>
    <row r="43" spans="1:17" ht="27" customHeight="1" x14ac:dyDescent="0.2">
      <c r="A43" s="583" t="s">
        <v>480</v>
      </c>
      <c r="B43" s="323">
        <v>4231.75</v>
      </c>
      <c r="C43" s="584"/>
      <c r="D43" s="323">
        <v>80.5</v>
      </c>
      <c r="E43" s="584"/>
      <c r="F43" s="323">
        <v>72792</v>
      </c>
      <c r="G43" s="585"/>
      <c r="H43" s="17"/>
      <c r="I43" s="171"/>
      <c r="J43" s="16"/>
      <c r="K43" s="7"/>
      <c r="L43" s="7"/>
      <c r="M43" s="37"/>
      <c r="N43" s="7"/>
      <c r="O43" s="582"/>
    </row>
    <row r="44" spans="1:17" x14ac:dyDescent="0.2">
      <c r="A44" s="580" t="s">
        <v>481</v>
      </c>
      <c r="B44" s="323" t="s">
        <v>203</v>
      </c>
      <c r="C44" s="180"/>
      <c r="D44" s="323" t="s">
        <v>203</v>
      </c>
      <c r="E44" s="180"/>
      <c r="F44" s="323" t="s">
        <v>203</v>
      </c>
      <c r="G44" s="167"/>
      <c r="H44" s="17"/>
      <c r="I44" s="171"/>
      <c r="J44" s="16"/>
      <c r="K44" s="7"/>
      <c r="L44" s="7"/>
      <c r="M44" s="37"/>
      <c r="N44" s="7"/>
      <c r="O44" s="37"/>
      <c r="P44" s="7"/>
      <c r="Q44" s="582"/>
    </row>
    <row r="45" spans="1:17" ht="27" customHeight="1" x14ac:dyDescent="0.2">
      <c r="A45" s="586" t="s">
        <v>249</v>
      </c>
      <c r="B45" s="191">
        <v>655318.75</v>
      </c>
      <c r="C45" s="584"/>
      <c r="D45" s="191">
        <v>143316</v>
      </c>
      <c r="E45" s="584"/>
      <c r="F45" s="191">
        <v>8211063</v>
      </c>
      <c r="G45" s="585"/>
      <c r="H45" s="534"/>
      <c r="I45" s="177"/>
      <c r="J45" s="587"/>
      <c r="K45" s="48"/>
      <c r="L45" s="48"/>
      <c r="M45" s="588"/>
      <c r="N45" s="48"/>
      <c r="O45" s="589"/>
    </row>
    <row r="46" spans="1:17" x14ac:dyDescent="0.2">
      <c r="A46" s="590" t="s">
        <v>246</v>
      </c>
      <c r="B46" s="198">
        <v>651657.25</v>
      </c>
      <c r="C46" s="591"/>
      <c r="D46" s="198">
        <v>139138.75</v>
      </c>
      <c r="E46" s="591"/>
      <c r="F46" s="198">
        <v>8253611</v>
      </c>
      <c r="G46" s="167"/>
    </row>
    <row r="47" spans="1:17" ht="21" customHeight="1" x14ac:dyDescent="0.2">
      <c r="A47" s="205"/>
      <c r="B47" s="593"/>
      <c r="C47" s="10"/>
      <c r="D47" s="593"/>
      <c r="E47" s="10"/>
      <c r="F47" s="594"/>
      <c r="G47" s="2"/>
    </row>
    <row r="48" spans="1:17" ht="24" customHeight="1" x14ac:dyDescent="0.2">
      <c r="A48" s="788" t="s">
        <v>503</v>
      </c>
      <c r="B48" s="788"/>
      <c r="C48" s="788"/>
      <c r="D48" s="788"/>
      <c r="E48" s="788"/>
      <c r="F48" s="788"/>
      <c r="G48" s="788"/>
    </row>
    <row r="49" spans="1:7" x14ac:dyDescent="0.2">
      <c r="A49" s="831" t="s">
        <v>511</v>
      </c>
      <c r="B49" s="831"/>
      <c r="C49" s="831"/>
      <c r="D49" s="831"/>
      <c r="E49" s="831"/>
      <c r="F49" s="831"/>
      <c r="G49" s="831"/>
    </row>
  </sheetData>
  <mergeCells count="8">
    <mergeCell ref="A48:G48"/>
    <mergeCell ref="A49:G49"/>
    <mergeCell ref="B4:F4"/>
    <mergeCell ref="B5:F5"/>
    <mergeCell ref="A23:G23"/>
    <mergeCell ref="A24:G24"/>
    <mergeCell ref="B29:F29"/>
    <mergeCell ref="B30:F30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E6D4-4B84-438B-B1DE-BEA40C31EC4D}">
  <dimension ref="A1:AH68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321" customWidth="1"/>
    <col min="2" max="2" width="4.28515625" style="321" customWidth="1"/>
    <col min="3" max="3" width="34.28515625" style="321" customWidth="1"/>
    <col min="4" max="4" width="8.85546875" style="324" customWidth="1"/>
    <col min="5" max="5" width="1.28515625" style="621" customWidth="1"/>
    <col min="6" max="6" width="8.85546875" style="324" customWidth="1"/>
    <col min="7" max="7" width="1.28515625" style="621" customWidth="1"/>
    <col min="8" max="8" width="8.85546875" style="324" customWidth="1"/>
    <col min="9" max="9" width="1.28515625" style="621" customWidth="1"/>
    <col min="10" max="10" width="8.85546875" style="324" customWidth="1"/>
    <col min="11" max="11" width="1.28515625" style="621" customWidth="1"/>
    <col min="12" max="12" width="8.85546875" style="324" customWidth="1"/>
    <col min="13" max="13" width="1.28515625" style="621" customWidth="1"/>
    <col min="14" max="14" width="8.85546875" style="324" customWidth="1"/>
    <col min="15" max="15" width="1.28515625" style="321" customWidth="1"/>
    <col min="16" max="21" width="9.140625" style="321"/>
    <col min="22" max="22" width="1.42578125" style="321" customWidth="1"/>
    <col min="23" max="23" width="9.140625" style="321"/>
    <col min="24" max="24" width="9.28515625" style="321" customWidth="1"/>
    <col min="25" max="25" width="1.85546875" style="321" customWidth="1"/>
    <col min="26" max="26" width="6.7109375" style="321" customWidth="1"/>
    <col min="27" max="27" width="1.42578125" style="321" customWidth="1"/>
    <col min="28" max="28" width="9" style="321" customWidth="1"/>
    <col min="29" max="29" width="2.5703125" style="321" customWidth="1"/>
    <col min="30" max="30" width="10" style="321" customWidth="1"/>
    <col min="31" max="31" width="9.140625" style="321" hidden="1" customWidth="1"/>
    <col min="32" max="32" width="9.140625" style="321"/>
    <col min="33" max="33" width="1.42578125" style="321" customWidth="1"/>
    <col min="34" max="16384" width="9.140625" style="321"/>
  </cols>
  <sheetData>
    <row r="1" spans="1:34" s="1" customFormat="1" ht="12.75" customHeight="1" x14ac:dyDescent="0.2">
      <c r="A1" s="4" t="s">
        <v>512</v>
      </c>
      <c r="B1" s="28"/>
      <c r="C1" s="3"/>
      <c r="D1" s="150"/>
      <c r="E1" s="595"/>
      <c r="F1" s="150"/>
      <c r="G1" s="595"/>
      <c r="H1" s="150"/>
      <c r="I1" s="595"/>
      <c r="J1" s="150"/>
      <c r="K1" s="595"/>
      <c r="L1" s="150"/>
      <c r="M1" s="595"/>
      <c r="N1" s="150"/>
      <c r="Q1" s="596"/>
    </row>
    <row r="2" spans="1:34" s="1" customFormat="1" ht="12.95" customHeight="1" x14ac:dyDescent="0.2">
      <c r="A2" s="365" t="s">
        <v>513</v>
      </c>
      <c r="B2" s="597"/>
      <c r="C2" s="367"/>
      <c r="D2" s="598"/>
      <c r="E2" s="599"/>
      <c r="F2" s="598"/>
      <c r="G2" s="599"/>
      <c r="H2" s="598"/>
      <c r="I2" s="599"/>
      <c r="J2" s="598"/>
      <c r="K2" s="599"/>
      <c r="L2" s="598"/>
      <c r="M2" s="599"/>
      <c r="N2" s="598"/>
      <c r="Q2" s="596"/>
    </row>
    <row r="3" spans="1:34" s="219" customFormat="1" ht="12.95" customHeight="1" x14ac:dyDescent="0.2">
      <c r="A3" s="600" t="s">
        <v>514</v>
      </c>
      <c r="B3" s="601"/>
      <c r="C3" s="602"/>
      <c r="D3" s="603"/>
      <c r="E3" s="604"/>
      <c r="F3" s="603"/>
      <c r="G3" s="604"/>
      <c r="H3" s="603"/>
      <c r="I3" s="604"/>
      <c r="J3" s="603"/>
      <c r="K3" s="604"/>
      <c r="L3" s="603"/>
      <c r="M3" s="604"/>
      <c r="N3" s="603"/>
      <c r="Q3" s="605"/>
    </row>
    <row r="4" spans="1:34" x14ac:dyDescent="0.2">
      <c r="A4" s="23"/>
      <c r="B4" s="23"/>
      <c r="C4" s="23"/>
      <c r="D4" s="606"/>
      <c r="E4" s="607"/>
      <c r="F4" s="606"/>
      <c r="G4" s="607"/>
      <c r="H4" s="606"/>
      <c r="I4" s="607"/>
      <c r="J4" s="606"/>
      <c r="K4" s="607"/>
      <c r="L4" s="606"/>
      <c r="M4" s="607"/>
      <c r="N4" s="606"/>
    </row>
    <row r="5" spans="1:34" x14ac:dyDescent="0.2">
      <c r="A5" s="7"/>
      <c r="B5" s="11"/>
      <c r="C5" s="8"/>
      <c r="D5" s="608"/>
      <c r="E5" s="609"/>
      <c r="F5" s="610" t="s">
        <v>515</v>
      </c>
      <c r="G5" s="609"/>
      <c r="H5" s="162"/>
      <c r="I5" s="452"/>
      <c r="J5" s="608"/>
      <c r="K5" s="609"/>
      <c r="L5" s="610" t="s">
        <v>516</v>
      </c>
      <c r="M5" s="609"/>
      <c r="N5" s="162"/>
      <c r="O5" s="1"/>
    </row>
    <row r="6" spans="1:34" x14ac:dyDescent="0.2">
      <c r="A6" s="7"/>
      <c r="B6" s="11"/>
      <c r="C6" s="8"/>
      <c r="D6" s="26" t="s">
        <v>517</v>
      </c>
      <c r="E6" s="452"/>
      <c r="F6" s="26" t="s">
        <v>518</v>
      </c>
      <c r="G6" s="452"/>
      <c r="H6" s="26" t="s">
        <v>519</v>
      </c>
      <c r="I6" s="452"/>
      <c r="J6" s="26" t="s">
        <v>517</v>
      </c>
      <c r="K6" s="452"/>
      <c r="L6" s="26" t="s">
        <v>518</v>
      </c>
      <c r="M6" s="452"/>
      <c r="N6" s="26" t="s">
        <v>519</v>
      </c>
      <c r="O6" s="1"/>
    </row>
    <row r="7" spans="1:34" x14ac:dyDescent="0.2">
      <c r="A7" s="7"/>
      <c r="B7" s="11"/>
      <c r="C7" s="8"/>
      <c r="D7" s="26" t="s">
        <v>520</v>
      </c>
      <c r="E7" s="452"/>
      <c r="F7" s="26" t="s">
        <v>521</v>
      </c>
      <c r="G7" s="452"/>
      <c r="H7" s="26" t="s">
        <v>522</v>
      </c>
      <c r="I7" s="452"/>
      <c r="J7" s="26" t="s">
        <v>520</v>
      </c>
      <c r="K7" s="452"/>
      <c r="L7" s="26" t="s">
        <v>521</v>
      </c>
      <c r="M7" s="452"/>
      <c r="N7" s="26" t="s">
        <v>522</v>
      </c>
      <c r="O7" s="1"/>
    </row>
    <row r="8" spans="1:34" x14ac:dyDescent="0.2">
      <c r="A8" s="7"/>
      <c r="B8" s="11"/>
      <c r="C8" s="8"/>
      <c r="D8" s="26"/>
      <c r="E8" s="452"/>
      <c r="F8" s="26" t="s">
        <v>523</v>
      </c>
      <c r="G8" s="452"/>
      <c r="H8" s="26" t="s">
        <v>523</v>
      </c>
      <c r="I8" s="452"/>
      <c r="J8" s="26"/>
      <c r="K8" s="452"/>
      <c r="L8" s="26" t="s">
        <v>523</v>
      </c>
      <c r="M8" s="452"/>
      <c r="N8" s="26" t="s">
        <v>523</v>
      </c>
      <c r="O8" s="1"/>
    </row>
    <row r="9" spans="1:34" x14ac:dyDescent="0.2">
      <c r="A9" s="14"/>
      <c r="B9" s="9"/>
      <c r="C9" s="187"/>
      <c r="D9" s="168" t="s">
        <v>524</v>
      </c>
      <c r="E9" s="611"/>
      <c r="F9" s="168" t="s">
        <v>525</v>
      </c>
      <c r="G9" s="611"/>
      <c r="H9" s="168" t="s">
        <v>524</v>
      </c>
      <c r="I9" s="611"/>
      <c r="J9" s="168" t="s">
        <v>524</v>
      </c>
      <c r="K9" s="611"/>
      <c r="L9" s="168" t="s">
        <v>525</v>
      </c>
      <c r="M9" s="611"/>
      <c r="N9" s="168" t="s">
        <v>524</v>
      </c>
      <c r="O9" s="219"/>
    </row>
    <row r="10" spans="1:34" x14ac:dyDescent="0.2">
      <c r="A10" s="14"/>
      <c r="B10" s="9"/>
      <c r="C10" s="187"/>
      <c r="D10" s="168" t="s">
        <v>526</v>
      </c>
      <c r="E10" s="611"/>
      <c r="F10" s="168" t="s">
        <v>527</v>
      </c>
      <c r="G10" s="611"/>
      <c r="H10" s="168" t="s">
        <v>528</v>
      </c>
      <c r="I10" s="611"/>
      <c r="J10" s="168" t="s">
        <v>526</v>
      </c>
      <c r="K10" s="611"/>
      <c r="L10" s="168" t="s">
        <v>527</v>
      </c>
      <c r="M10" s="611"/>
      <c r="N10" s="168" t="s">
        <v>528</v>
      </c>
      <c r="O10" s="219"/>
    </row>
    <row r="11" spans="1:34" x14ac:dyDescent="0.2">
      <c r="A11" s="18"/>
      <c r="B11" s="41"/>
      <c r="C11" s="612"/>
      <c r="D11" s="174" t="s">
        <v>529</v>
      </c>
      <c r="E11" s="613"/>
      <c r="F11" s="174" t="s">
        <v>530</v>
      </c>
      <c r="G11" s="613"/>
      <c r="H11" s="614" t="s">
        <v>531</v>
      </c>
      <c r="I11" s="613"/>
      <c r="J11" s="174" t="s">
        <v>529</v>
      </c>
      <c r="K11" s="613"/>
      <c r="L11" s="174" t="s">
        <v>530</v>
      </c>
      <c r="M11" s="613"/>
      <c r="N11" s="614" t="s">
        <v>531</v>
      </c>
      <c r="O11" s="219"/>
    </row>
    <row r="12" spans="1:34" x14ac:dyDescent="0.2">
      <c r="A12" s="7" t="s">
        <v>532</v>
      </c>
      <c r="B12" s="11"/>
      <c r="C12" s="8"/>
      <c r="D12" s="26"/>
      <c r="E12" s="615"/>
      <c r="F12" s="26"/>
      <c r="G12" s="615"/>
      <c r="H12" s="616"/>
      <c r="I12" s="615"/>
      <c r="J12" s="26"/>
      <c r="K12" s="615"/>
      <c r="L12" s="26"/>
      <c r="M12" s="615"/>
      <c r="N12" s="616"/>
      <c r="O12" s="615"/>
      <c r="R12" s="10"/>
      <c r="S12" s="11"/>
      <c r="T12" s="8"/>
      <c r="U12" s="7"/>
      <c r="V12" s="7"/>
      <c r="W12" s="7"/>
      <c r="X12" s="7"/>
      <c r="Y12" s="37"/>
      <c r="Z12" s="7"/>
      <c r="AA12" s="7"/>
      <c r="AB12" s="7"/>
      <c r="AC12" s="7"/>
      <c r="AD12" s="7"/>
      <c r="AE12" s="37"/>
    </row>
    <row r="13" spans="1:34" x14ac:dyDescent="0.2">
      <c r="A13" s="14" t="s">
        <v>533</v>
      </c>
      <c r="B13" s="11"/>
      <c r="C13" s="8"/>
      <c r="D13" s="26"/>
      <c r="E13" s="615"/>
      <c r="F13" s="26"/>
      <c r="G13" s="615"/>
      <c r="H13" s="26"/>
      <c r="I13" s="615"/>
      <c r="J13" s="26"/>
      <c r="K13" s="615"/>
      <c r="L13" s="26"/>
      <c r="M13" s="615"/>
      <c r="N13" s="26"/>
      <c r="O13" s="615"/>
      <c r="R13" s="15"/>
      <c r="S13" s="47"/>
      <c r="T13" s="48"/>
      <c r="U13" s="10"/>
      <c r="V13" s="10"/>
      <c r="W13" s="10"/>
      <c r="X13" s="10"/>
      <c r="Y13" s="593"/>
      <c r="Z13" s="10"/>
      <c r="AA13" s="10"/>
      <c r="AB13" s="10"/>
      <c r="AC13" s="10"/>
      <c r="AD13" s="10"/>
      <c r="AE13" s="593">
        <v>4174.7820000000002</v>
      </c>
    </row>
    <row r="14" spans="1:34" x14ac:dyDescent="0.2">
      <c r="A14" s="10" t="s">
        <v>534</v>
      </c>
      <c r="B14" s="11"/>
      <c r="C14" s="8"/>
      <c r="D14" s="487"/>
      <c r="E14" s="615"/>
      <c r="F14" s="487"/>
      <c r="G14" s="615"/>
      <c r="H14" s="487"/>
      <c r="I14" s="615"/>
      <c r="J14" s="487"/>
      <c r="K14" s="615"/>
      <c r="L14" s="487"/>
      <c r="M14" s="615"/>
      <c r="N14" s="487"/>
      <c r="O14" s="615"/>
      <c r="R14" s="7"/>
      <c r="S14" s="11"/>
      <c r="T14" s="8"/>
      <c r="U14" s="7"/>
      <c r="V14" s="7"/>
      <c r="W14" s="7"/>
      <c r="X14" s="7"/>
      <c r="Y14" s="37"/>
      <c r="Z14" s="7"/>
      <c r="AA14" s="7"/>
      <c r="AB14" s="7"/>
      <c r="AC14" s="7"/>
      <c r="AD14" s="7"/>
      <c r="AE14" s="37">
        <v>1707.8630000000001</v>
      </c>
    </row>
    <row r="15" spans="1:34" x14ac:dyDescent="0.2">
      <c r="A15" s="15" t="s">
        <v>535</v>
      </c>
      <c r="B15" s="47"/>
      <c r="C15" s="48"/>
      <c r="D15" s="191">
        <v>28845</v>
      </c>
      <c r="E15" s="617"/>
      <c r="F15" s="191">
        <v>242485.823</v>
      </c>
      <c r="G15" s="617"/>
      <c r="H15" s="191">
        <v>3555.306</v>
      </c>
      <c r="I15" s="617"/>
      <c r="J15" s="191">
        <v>28840</v>
      </c>
      <c r="K15" s="617"/>
      <c r="L15" s="191">
        <v>242450.467</v>
      </c>
      <c r="M15" s="617"/>
      <c r="N15" s="191">
        <v>3597.424</v>
      </c>
      <c r="O15" s="615"/>
      <c r="R15" s="7"/>
      <c r="S15" s="11"/>
      <c r="T15" s="8"/>
      <c r="U15" s="10"/>
      <c r="V15" s="11"/>
      <c r="W15" s="8"/>
      <c r="X15" s="7"/>
      <c r="Y15" s="7"/>
      <c r="Z15" s="7"/>
      <c r="AA15" s="7"/>
      <c r="AB15" s="37"/>
      <c r="AC15" s="7"/>
      <c r="AD15" s="7"/>
      <c r="AE15" s="7"/>
      <c r="AF15" s="7"/>
      <c r="AG15" s="7"/>
      <c r="AH15" s="37"/>
    </row>
    <row r="16" spans="1:34" x14ac:dyDescent="0.2">
      <c r="A16" s="7" t="s">
        <v>536</v>
      </c>
      <c r="B16" s="11"/>
      <c r="C16" s="8"/>
      <c r="D16" s="323">
        <v>7908</v>
      </c>
      <c r="E16" s="617"/>
      <c r="F16" s="323">
        <v>86339.543999999994</v>
      </c>
      <c r="G16" s="617"/>
      <c r="H16" s="323" t="s">
        <v>458</v>
      </c>
      <c r="I16" s="617"/>
      <c r="J16" s="323">
        <v>7908</v>
      </c>
      <c r="K16" s="617"/>
      <c r="L16" s="323">
        <v>86339.543999999994</v>
      </c>
      <c r="M16" s="617"/>
      <c r="N16" s="323" t="s">
        <v>458</v>
      </c>
      <c r="O16" s="615"/>
      <c r="R16" s="10"/>
      <c r="S16" s="11"/>
      <c r="T16" s="8"/>
      <c r="U16" s="15"/>
      <c r="V16" s="47"/>
      <c r="W16" s="48"/>
      <c r="X16" s="10"/>
      <c r="Y16" s="10"/>
      <c r="Z16" s="10"/>
      <c r="AA16" s="10"/>
      <c r="AB16" s="593"/>
      <c r="AC16" s="10"/>
      <c r="AD16" s="10"/>
      <c r="AE16" s="10"/>
      <c r="AF16" s="10"/>
      <c r="AG16" s="10"/>
      <c r="AH16" s="593"/>
    </row>
    <row r="17" spans="1:34" x14ac:dyDescent="0.2">
      <c r="A17" s="7" t="s">
        <v>537</v>
      </c>
      <c r="B17" s="11"/>
      <c r="C17" s="8"/>
      <c r="D17" s="323">
        <v>20937</v>
      </c>
      <c r="E17" s="617"/>
      <c r="F17" s="323">
        <v>156146.27900000001</v>
      </c>
      <c r="G17" s="617"/>
      <c r="H17" s="323" t="s">
        <v>458</v>
      </c>
      <c r="I17" s="617"/>
      <c r="J17" s="323">
        <v>20932</v>
      </c>
      <c r="K17" s="617"/>
      <c r="L17" s="323">
        <v>156110.92300000001</v>
      </c>
      <c r="M17" s="617"/>
      <c r="N17" s="323" t="s">
        <v>458</v>
      </c>
      <c r="O17" s="615"/>
      <c r="R17" s="15"/>
      <c r="S17" s="47"/>
      <c r="T17" s="48"/>
      <c r="U17" s="7"/>
      <c r="V17" s="11"/>
      <c r="W17" s="8"/>
      <c r="X17" s="7"/>
      <c r="Y17" s="7"/>
      <c r="Z17" s="7"/>
      <c r="AA17" s="7"/>
      <c r="AB17" s="37"/>
      <c r="AC17" s="7"/>
      <c r="AD17" s="7"/>
      <c r="AE17" s="7"/>
      <c r="AF17" s="7"/>
      <c r="AG17" s="7"/>
      <c r="AH17" s="37"/>
    </row>
    <row r="18" spans="1:34" x14ac:dyDescent="0.2">
      <c r="B18" s="11"/>
      <c r="C18" s="8"/>
      <c r="D18" s="323"/>
      <c r="E18" s="617"/>
      <c r="F18" s="323"/>
      <c r="G18" s="617"/>
      <c r="H18" s="323"/>
      <c r="I18" s="617"/>
      <c r="J18" s="323"/>
      <c r="K18" s="617"/>
      <c r="L18" s="323"/>
      <c r="M18" s="617"/>
      <c r="N18" s="323"/>
      <c r="O18" s="615"/>
      <c r="R18" s="7"/>
      <c r="S18" s="11"/>
      <c r="T18" s="8"/>
      <c r="U18" s="7"/>
      <c r="V18" s="11"/>
      <c r="W18" s="8"/>
      <c r="X18" s="7"/>
      <c r="Y18" s="7"/>
      <c r="Z18" s="7"/>
      <c r="AA18" s="7"/>
      <c r="AB18" s="37"/>
      <c r="AC18" s="7"/>
      <c r="AD18" s="7"/>
      <c r="AE18" s="7"/>
      <c r="AF18" s="7"/>
      <c r="AG18" s="7"/>
      <c r="AH18" s="37"/>
    </row>
    <row r="19" spans="1:34" x14ac:dyDescent="0.2">
      <c r="A19" s="10" t="s">
        <v>538</v>
      </c>
      <c r="B19" s="47"/>
      <c r="C19" s="48"/>
      <c r="D19" s="191">
        <v>4087</v>
      </c>
      <c r="E19" s="617"/>
      <c r="F19" s="191">
        <v>73769.263999999996</v>
      </c>
      <c r="G19" s="617"/>
      <c r="H19" s="191">
        <v>1543.5160000000001</v>
      </c>
      <c r="I19" s="617"/>
      <c r="J19" s="191">
        <v>4058</v>
      </c>
      <c r="K19" s="617"/>
      <c r="L19" s="191">
        <v>72523.792000000001</v>
      </c>
      <c r="M19" s="617"/>
      <c r="N19" s="191">
        <v>1496.826</v>
      </c>
      <c r="O19" s="615"/>
      <c r="R19" s="7"/>
      <c r="S19" s="11"/>
      <c r="T19" s="8"/>
      <c r="U19" s="10"/>
      <c r="V19" s="11"/>
      <c r="W19" s="8"/>
      <c r="X19" s="7"/>
      <c r="Y19" s="7"/>
      <c r="Z19" s="7"/>
      <c r="AA19" s="7"/>
      <c r="AB19" s="37"/>
      <c r="AC19" s="7"/>
      <c r="AD19" s="7"/>
      <c r="AE19" s="7"/>
      <c r="AF19" s="7"/>
      <c r="AG19" s="7"/>
      <c r="AH19" s="37"/>
    </row>
    <row r="20" spans="1:34" x14ac:dyDescent="0.2">
      <c r="A20" s="7" t="s">
        <v>539</v>
      </c>
      <c r="B20" s="11"/>
      <c r="C20" s="8"/>
      <c r="D20" s="323">
        <v>1823</v>
      </c>
      <c r="E20" s="617"/>
      <c r="F20" s="323">
        <v>48164.872000000003</v>
      </c>
      <c r="G20" s="617"/>
      <c r="H20" s="323" t="s">
        <v>458</v>
      </c>
      <c r="I20" s="617"/>
      <c r="J20" s="323">
        <v>1823</v>
      </c>
      <c r="K20" s="617"/>
      <c r="L20" s="323">
        <v>48164.872000000003</v>
      </c>
      <c r="M20" s="617"/>
      <c r="N20" s="323" t="s">
        <v>458</v>
      </c>
      <c r="O20" s="615"/>
      <c r="R20" s="10"/>
      <c r="S20" s="47"/>
      <c r="T20" s="48"/>
      <c r="U20" s="15"/>
      <c r="V20" s="47"/>
      <c r="W20" s="4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2">
      <c r="A21" s="7" t="s">
        <v>540</v>
      </c>
      <c r="B21" s="11"/>
      <c r="C21" s="8"/>
      <c r="D21" s="323">
        <v>2264</v>
      </c>
      <c r="E21" s="617"/>
      <c r="F21" s="323">
        <v>25604.392</v>
      </c>
      <c r="G21" s="617"/>
      <c r="H21" s="323" t="s">
        <v>458</v>
      </c>
      <c r="I21" s="617"/>
      <c r="J21" s="323">
        <v>2235</v>
      </c>
      <c r="K21" s="617"/>
      <c r="L21" s="323">
        <v>24358.92</v>
      </c>
      <c r="M21" s="617"/>
      <c r="N21" s="323" t="s">
        <v>458</v>
      </c>
      <c r="O21" s="615"/>
      <c r="R21" s="7"/>
      <c r="S21" s="11"/>
      <c r="T21" s="8"/>
      <c r="U21" s="7"/>
      <c r="V21" s="11"/>
      <c r="W21" s="8"/>
      <c r="X21" s="7"/>
      <c r="Y21" s="7"/>
      <c r="Z21" s="7"/>
      <c r="AA21" s="7"/>
      <c r="AB21" s="37"/>
      <c r="AC21" s="7"/>
      <c r="AD21" s="7"/>
      <c r="AE21" s="7"/>
      <c r="AF21" s="7"/>
      <c r="AG21" s="7"/>
      <c r="AH21" s="37"/>
    </row>
    <row r="22" spans="1:34" x14ac:dyDescent="0.2">
      <c r="A22" s="7"/>
      <c r="B22" s="11"/>
      <c r="C22" s="8"/>
      <c r="D22" s="323"/>
      <c r="E22" s="617"/>
      <c r="F22" s="323"/>
      <c r="G22" s="617"/>
      <c r="H22" s="323"/>
      <c r="I22" s="617"/>
      <c r="J22" s="323"/>
      <c r="K22" s="617"/>
      <c r="L22" s="323"/>
      <c r="M22" s="617"/>
      <c r="N22" s="323"/>
      <c r="O22" s="615"/>
      <c r="R22" s="7"/>
      <c r="S22" s="11"/>
      <c r="T22" s="8"/>
      <c r="U22" s="7"/>
      <c r="V22" s="11"/>
      <c r="W22" s="8"/>
      <c r="X22" s="7"/>
      <c r="Y22" s="7"/>
      <c r="Z22" s="7"/>
      <c r="AA22" s="7"/>
      <c r="AB22" s="37"/>
      <c r="AC22" s="7"/>
      <c r="AD22" s="7"/>
      <c r="AE22" s="7"/>
      <c r="AF22" s="7"/>
      <c r="AG22" s="7"/>
      <c r="AH22" s="37"/>
    </row>
    <row r="23" spans="1:34" x14ac:dyDescent="0.2">
      <c r="A23" s="10" t="s">
        <v>541</v>
      </c>
      <c r="B23" s="47"/>
      <c r="C23" s="48"/>
      <c r="D23" s="191">
        <v>5707</v>
      </c>
      <c r="E23" s="617"/>
      <c r="F23" s="191">
        <v>189418.65599999999</v>
      </c>
      <c r="G23" s="617"/>
      <c r="H23" s="191">
        <v>4278.4269999999997</v>
      </c>
      <c r="I23" s="617"/>
      <c r="J23" s="191">
        <v>5623</v>
      </c>
      <c r="K23" s="617"/>
      <c r="L23" s="191">
        <v>187272.94</v>
      </c>
      <c r="M23" s="617"/>
      <c r="N23" s="191">
        <v>4298.3590000000004</v>
      </c>
      <c r="O23" s="615"/>
      <c r="R23" s="7"/>
      <c r="S23" s="11"/>
      <c r="T23" s="8"/>
      <c r="U23" s="7"/>
      <c r="V23" s="11"/>
      <c r="W23" s="8"/>
      <c r="X23" s="7"/>
      <c r="Y23" s="7"/>
      <c r="Z23" s="7"/>
      <c r="AA23" s="7"/>
      <c r="AB23" s="37"/>
      <c r="AC23" s="7"/>
      <c r="AD23" s="7"/>
      <c r="AE23" s="7"/>
      <c r="AF23" s="7"/>
      <c r="AG23" s="7"/>
      <c r="AH23" s="37"/>
    </row>
    <row r="24" spans="1:34" x14ac:dyDescent="0.2">
      <c r="A24" s="7" t="s">
        <v>539</v>
      </c>
      <c r="B24" s="11"/>
      <c r="C24" s="8"/>
      <c r="D24" s="323">
        <v>3297</v>
      </c>
      <c r="E24" s="617"/>
      <c r="F24" s="323">
        <v>91222.221999999994</v>
      </c>
      <c r="G24" s="617"/>
      <c r="H24" s="323" t="s">
        <v>458</v>
      </c>
      <c r="I24" s="617"/>
      <c r="J24" s="323">
        <v>3236</v>
      </c>
      <c r="K24" s="617"/>
      <c r="L24" s="323">
        <v>90051.482000000004</v>
      </c>
      <c r="M24" s="617"/>
      <c r="N24" s="323" t="s">
        <v>458</v>
      </c>
      <c r="O24" s="615"/>
      <c r="R24" s="10"/>
      <c r="S24" s="11"/>
      <c r="T24" s="8"/>
      <c r="U24" s="10"/>
      <c r="V24" s="47"/>
      <c r="W24" s="4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2">
      <c r="A25" s="7" t="s">
        <v>540</v>
      </c>
      <c r="B25" s="11"/>
      <c r="C25" s="8"/>
      <c r="D25" s="323">
        <v>2410</v>
      </c>
      <c r="E25" s="617"/>
      <c r="F25" s="323">
        <v>98196.433999999994</v>
      </c>
      <c r="G25" s="617"/>
      <c r="H25" s="323" t="s">
        <v>458</v>
      </c>
      <c r="I25" s="617"/>
      <c r="J25" s="323">
        <v>2387</v>
      </c>
      <c r="K25" s="617"/>
      <c r="L25" s="323">
        <v>97221.457999999999</v>
      </c>
      <c r="M25" s="617"/>
      <c r="N25" s="323" t="s">
        <v>458</v>
      </c>
      <c r="O25" s="615"/>
      <c r="R25" s="15"/>
      <c r="S25" s="47"/>
      <c r="T25" s="48"/>
      <c r="U25" s="7"/>
      <c r="V25" s="11"/>
      <c r="W25" s="8"/>
      <c r="X25" s="7"/>
      <c r="Y25" s="7"/>
      <c r="Z25" s="7"/>
      <c r="AA25" s="7"/>
      <c r="AB25" s="37"/>
      <c r="AC25" s="7"/>
      <c r="AD25" s="7"/>
      <c r="AE25" s="7"/>
      <c r="AF25" s="7"/>
      <c r="AG25" s="7"/>
      <c r="AH25" s="37"/>
    </row>
    <row r="26" spans="1:34" x14ac:dyDescent="0.2">
      <c r="D26" s="323"/>
      <c r="E26" s="617"/>
      <c r="F26" s="323"/>
      <c r="G26" s="617"/>
      <c r="H26" s="323"/>
      <c r="I26" s="617"/>
      <c r="J26" s="323"/>
      <c r="K26" s="617"/>
      <c r="L26" s="323"/>
      <c r="M26" s="617"/>
      <c r="N26" s="323"/>
      <c r="O26" s="615"/>
      <c r="R26" s="15"/>
      <c r="S26" s="47"/>
      <c r="T26" s="48"/>
      <c r="U26" s="7"/>
      <c r="V26" s="11"/>
      <c r="W26" s="8"/>
      <c r="X26" s="7"/>
      <c r="Y26" s="7"/>
      <c r="Z26" s="7"/>
      <c r="AA26" s="7"/>
      <c r="AB26" s="37"/>
      <c r="AC26" s="7"/>
      <c r="AD26" s="7"/>
      <c r="AE26" s="7"/>
      <c r="AF26" s="7"/>
      <c r="AG26" s="7"/>
      <c r="AH26" s="37"/>
    </row>
    <row r="27" spans="1:34" x14ac:dyDescent="0.2">
      <c r="A27" s="10" t="s">
        <v>542</v>
      </c>
      <c r="B27" s="11"/>
      <c r="C27" s="8"/>
      <c r="D27" s="191">
        <v>318</v>
      </c>
      <c r="E27" s="617"/>
      <c r="F27" s="191">
        <v>11182.855</v>
      </c>
      <c r="G27" s="617"/>
      <c r="H27" s="191" t="s">
        <v>203</v>
      </c>
      <c r="I27" s="617"/>
      <c r="J27" s="191">
        <v>349</v>
      </c>
      <c r="K27" s="617"/>
      <c r="L27" s="191">
        <v>11275.374</v>
      </c>
      <c r="M27" s="617"/>
      <c r="N27" s="191" t="s">
        <v>203</v>
      </c>
      <c r="O27" s="615"/>
      <c r="R27" s="15"/>
      <c r="S27" s="47"/>
      <c r="T27" s="48"/>
      <c r="U27" s="7"/>
      <c r="V27" s="11"/>
      <c r="W27" s="8"/>
      <c r="X27" s="7"/>
      <c r="Y27" s="7"/>
      <c r="Z27" s="7"/>
      <c r="AA27" s="7"/>
      <c r="AB27" s="37"/>
      <c r="AC27" s="7"/>
      <c r="AD27" s="7"/>
      <c r="AE27" s="7"/>
      <c r="AF27" s="7"/>
      <c r="AG27" s="7"/>
      <c r="AH27" s="37"/>
    </row>
    <row r="28" spans="1:34" x14ac:dyDescent="0.2">
      <c r="A28" s="7" t="s">
        <v>539</v>
      </c>
      <c r="B28" s="11"/>
      <c r="C28" s="8"/>
      <c r="D28" s="323">
        <v>15</v>
      </c>
      <c r="E28" s="617"/>
      <c r="F28" s="323">
        <v>340.97199999999998</v>
      </c>
      <c r="G28" s="617"/>
      <c r="H28" s="323" t="s">
        <v>203</v>
      </c>
      <c r="I28" s="617"/>
      <c r="J28" s="323">
        <v>46</v>
      </c>
      <c r="K28" s="617"/>
      <c r="L28" s="323">
        <v>901.19899999999996</v>
      </c>
      <c r="M28" s="617"/>
      <c r="N28" s="323" t="s">
        <v>203</v>
      </c>
      <c r="O28" s="615"/>
      <c r="R28" s="15"/>
      <c r="S28" s="47"/>
      <c r="T28" s="48"/>
      <c r="U28" s="7"/>
      <c r="V28" s="11"/>
      <c r="W28" s="8"/>
      <c r="X28" s="7"/>
      <c r="Y28" s="7"/>
      <c r="Z28" s="7"/>
      <c r="AA28" s="7"/>
      <c r="AB28" s="37"/>
      <c r="AC28" s="7"/>
      <c r="AD28" s="7"/>
      <c r="AE28" s="7"/>
      <c r="AF28" s="7"/>
      <c r="AG28" s="7"/>
      <c r="AH28" s="37"/>
    </row>
    <row r="29" spans="1:34" x14ac:dyDescent="0.2">
      <c r="A29" s="7" t="s">
        <v>540</v>
      </c>
      <c r="B29" s="11"/>
      <c r="C29" s="8"/>
      <c r="D29" s="323">
        <v>303</v>
      </c>
      <c r="E29" s="617"/>
      <c r="F29" s="323">
        <v>10841.883</v>
      </c>
      <c r="G29" s="617"/>
      <c r="H29" s="323" t="s">
        <v>203</v>
      </c>
      <c r="I29" s="617"/>
      <c r="J29" s="323">
        <v>303</v>
      </c>
      <c r="K29" s="617"/>
      <c r="L29" s="323">
        <v>10374.174999999999</v>
      </c>
      <c r="M29" s="617"/>
      <c r="N29" s="323" t="s">
        <v>203</v>
      </c>
      <c r="O29" s="615"/>
      <c r="R29" s="15"/>
      <c r="S29" s="47"/>
      <c r="T29" s="48"/>
      <c r="U29" s="7"/>
      <c r="V29" s="11"/>
      <c r="W29" s="8"/>
      <c r="X29" s="7"/>
      <c r="Y29" s="7"/>
      <c r="Z29" s="7"/>
      <c r="AA29" s="7"/>
      <c r="AB29" s="37"/>
      <c r="AC29" s="7"/>
      <c r="AD29" s="7"/>
      <c r="AE29" s="7"/>
      <c r="AF29" s="7"/>
      <c r="AG29" s="7"/>
      <c r="AH29" s="37"/>
    </row>
    <row r="30" spans="1:34" x14ac:dyDescent="0.2">
      <c r="A30" s="7"/>
      <c r="B30" s="11"/>
      <c r="C30" s="8"/>
      <c r="D30" s="323"/>
      <c r="E30" s="617"/>
      <c r="F30" s="323"/>
      <c r="G30" s="617"/>
      <c r="H30" s="323"/>
      <c r="I30" s="617"/>
      <c r="J30" s="323"/>
      <c r="K30" s="617"/>
      <c r="L30" s="323"/>
      <c r="M30" s="617"/>
      <c r="N30" s="323"/>
      <c r="O30" s="615"/>
      <c r="R30" s="15"/>
      <c r="S30" s="47"/>
      <c r="T30" s="48"/>
      <c r="U30" s="10"/>
      <c r="V30" s="47"/>
      <c r="W30" s="48"/>
      <c r="X30" s="10"/>
      <c r="Y30" s="10"/>
      <c r="Z30" s="10"/>
      <c r="AA30" s="10"/>
      <c r="AB30" s="593"/>
      <c r="AC30" s="10"/>
      <c r="AD30" s="10"/>
      <c r="AE30" s="10"/>
      <c r="AF30" s="10"/>
      <c r="AG30" s="10"/>
      <c r="AH30" s="593"/>
    </row>
    <row r="31" spans="1:34" x14ac:dyDescent="0.2">
      <c r="A31" s="10" t="s">
        <v>543</v>
      </c>
      <c r="B31" s="47"/>
      <c r="C31" s="48"/>
      <c r="D31" s="191">
        <v>6339</v>
      </c>
      <c r="E31" s="617"/>
      <c r="F31" s="191">
        <v>211143.54</v>
      </c>
      <c r="G31" s="617"/>
      <c r="H31" s="191">
        <v>1074.106</v>
      </c>
      <c r="I31" s="617"/>
      <c r="J31" s="191">
        <v>6434</v>
      </c>
      <c r="K31" s="617"/>
      <c r="L31" s="191">
        <v>213620.753</v>
      </c>
      <c r="M31" s="617"/>
      <c r="N31" s="191">
        <v>1095.521</v>
      </c>
      <c r="O31" s="615"/>
      <c r="R31" s="7"/>
      <c r="S31" s="11"/>
      <c r="T31" s="8"/>
      <c r="U31" s="7"/>
      <c r="V31" s="11"/>
      <c r="W31" s="8"/>
      <c r="X31" s="7"/>
      <c r="Y31" s="7"/>
      <c r="Z31" s="7"/>
      <c r="AA31" s="7"/>
      <c r="AB31" s="37"/>
      <c r="AC31" s="7"/>
      <c r="AD31" s="7"/>
      <c r="AE31" s="7"/>
      <c r="AF31" s="7"/>
      <c r="AG31" s="7"/>
      <c r="AH31" s="37"/>
    </row>
    <row r="32" spans="1:34" x14ac:dyDescent="0.2">
      <c r="A32" s="7" t="s">
        <v>539</v>
      </c>
      <c r="B32" s="11"/>
      <c r="C32" s="8"/>
      <c r="D32" s="323">
        <v>3736</v>
      </c>
      <c r="E32" s="617"/>
      <c r="F32" s="323">
        <v>138387.24900000001</v>
      </c>
      <c r="G32" s="617"/>
      <c r="H32" s="323" t="s">
        <v>458</v>
      </c>
      <c r="I32" s="617"/>
      <c r="J32" s="323">
        <v>3783</v>
      </c>
      <c r="K32" s="617"/>
      <c r="L32" s="323">
        <v>139124.15700000001</v>
      </c>
      <c r="M32" s="617"/>
      <c r="N32" s="323" t="s">
        <v>458</v>
      </c>
      <c r="O32" s="615"/>
      <c r="R32" s="7"/>
      <c r="S32" s="11"/>
      <c r="T32" s="8"/>
      <c r="U32" s="7"/>
      <c r="V32" s="11"/>
      <c r="W32" s="8"/>
      <c r="X32" s="7"/>
      <c r="Y32" s="7"/>
      <c r="Z32" s="7"/>
      <c r="AA32" s="7"/>
      <c r="AB32" s="37"/>
      <c r="AC32" s="7"/>
      <c r="AD32" s="7"/>
      <c r="AE32" s="7"/>
      <c r="AF32" s="7"/>
      <c r="AG32" s="7"/>
      <c r="AH32" s="37"/>
    </row>
    <row r="33" spans="1:34" x14ac:dyDescent="0.2">
      <c r="A33" s="7" t="s">
        <v>540</v>
      </c>
      <c r="B33" s="11"/>
      <c r="C33" s="8"/>
      <c r="D33" s="323">
        <v>2603</v>
      </c>
      <c r="E33" s="617"/>
      <c r="F33" s="323">
        <v>72756.290999999997</v>
      </c>
      <c r="G33" s="617"/>
      <c r="H33" s="323" t="s">
        <v>458</v>
      </c>
      <c r="I33" s="617"/>
      <c r="J33" s="323">
        <v>2651</v>
      </c>
      <c r="K33" s="617"/>
      <c r="L33" s="323">
        <v>74496.596000000005</v>
      </c>
      <c r="M33" s="617"/>
      <c r="N33" s="323" t="s">
        <v>458</v>
      </c>
      <c r="O33" s="615"/>
      <c r="R33" s="10"/>
      <c r="S33" s="47"/>
      <c r="T33" s="48"/>
      <c r="U33" s="10"/>
      <c r="V33" s="11"/>
      <c r="W33" s="8"/>
      <c r="X33" s="7"/>
      <c r="Y33" s="7"/>
      <c r="Z33" s="7"/>
      <c r="AA33" s="7"/>
      <c r="AB33" s="46"/>
      <c r="AC33" s="7"/>
      <c r="AD33" s="7"/>
      <c r="AE33" s="7"/>
      <c r="AF33" s="7"/>
      <c r="AG33" s="7"/>
      <c r="AH33" s="46"/>
    </row>
    <row r="34" spans="1:34" x14ac:dyDescent="0.2">
      <c r="B34" s="11"/>
      <c r="C34" s="8"/>
      <c r="D34" s="323"/>
      <c r="E34" s="617"/>
      <c r="F34" s="323"/>
      <c r="G34" s="617"/>
      <c r="H34" s="323"/>
      <c r="I34" s="617"/>
      <c r="J34" s="323"/>
      <c r="K34" s="617"/>
      <c r="L34" s="323"/>
      <c r="M34" s="617"/>
      <c r="N34" s="323"/>
      <c r="O34" s="615"/>
      <c r="R34" s="10"/>
      <c r="S34" s="47"/>
      <c r="T34" s="48"/>
      <c r="U34" s="15"/>
      <c r="V34" s="47"/>
      <c r="W34" s="48"/>
      <c r="X34" s="10"/>
      <c r="Y34" s="10"/>
      <c r="Z34" s="10"/>
      <c r="AA34" s="10"/>
      <c r="AB34" s="593"/>
      <c r="AC34" s="10"/>
      <c r="AD34" s="10"/>
      <c r="AE34" s="10"/>
      <c r="AF34" s="10"/>
      <c r="AG34" s="10"/>
      <c r="AH34" s="593"/>
    </row>
    <row r="35" spans="1:34" x14ac:dyDescent="0.2">
      <c r="A35" s="10" t="s">
        <v>544</v>
      </c>
      <c r="B35" s="47"/>
      <c r="C35" s="48"/>
      <c r="D35" s="191">
        <v>8481</v>
      </c>
      <c r="E35" s="617"/>
      <c r="F35" s="191">
        <v>226076.84</v>
      </c>
      <c r="G35" s="617"/>
      <c r="H35" s="191">
        <v>2067.5590000000002</v>
      </c>
      <c r="I35" s="617"/>
      <c r="J35" s="191">
        <v>8546</v>
      </c>
      <c r="K35" s="617"/>
      <c r="L35" s="191">
        <v>229281.48700000002</v>
      </c>
      <c r="M35" s="617"/>
      <c r="N35" s="191">
        <v>2025.759</v>
      </c>
      <c r="O35" s="615"/>
      <c r="R35" s="10"/>
      <c r="S35" s="47"/>
      <c r="T35" s="48"/>
      <c r="U35" s="7"/>
      <c r="V35" s="11"/>
      <c r="W35" s="8"/>
      <c r="X35" s="7"/>
      <c r="Y35" s="7"/>
      <c r="Z35" s="7"/>
      <c r="AA35" s="7"/>
      <c r="AB35" s="37"/>
      <c r="AC35" s="7"/>
      <c r="AD35" s="7"/>
      <c r="AE35" s="7"/>
      <c r="AF35" s="7"/>
      <c r="AG35" s="7"/>
      <c r="AH35" s="37"/>
    </row>
    <row r="36" spans="1:34" x14ac:dyDescent="0.2">
      <c r="A36" s="7" t="s">
        <v>539</v>
      </c>
      <c r="B36" s="11"/>
      <c r="C36" s="8"/>
      <c r="D36" s="323">
        <v>538</v>
      </c>
      <c r="E36" s="617"/>
      <c r="F36" s="323">
        <v>19399.785</v>
      </c>
      <c r="G36" s="617"/>
      <c r="H36" s="323" t="s">
        <v>458</v>
      </c>
      <c r="I36" s="617"/>
      <c r="J36" s="323">
        <v>532</v>
      </c>
      <c r="K36" s="617"/>
      <c r="L36" s="323">
        <v>19328.419000000002</v>
      </c>
      <c r="M36" s="617"/>
      <c r="N36" s="323" t="s">
        <v>458</v>
      </c>
      <c r="O36" s="615"/>
      <c r="R36" s="10"/>
      <c r="S36" s="47"/>
      <c r="T36" s="48"/>
      <c r="U36" s="7"/>
      <c r="V36" s="11"/>
      <c r="W36" s="8"/>
      <c r="X36" s="7"/>
      <c r="Y36" s="7"/>
      <c r="Z36" s="7"/>
      <c r="AA36" s="7"/>
      <c r="AB36" s="37"/>
      <c r="AC36" s="7"/>
      <c r="AD36" s="7"/>
      <c r="AE36" s="7"/>
      <c r="AF36" s="7"/>
      <c r="AG36" s="7"/>
      <c r="AH36" s="37"/>
    </row>
    <row r="37" spans="1:34" x14ac:dyDescent="0.2">
      <c r="A37" s="7" t="s">
        <v>540</v>
      </c>
      <c r="B37" s="11"/>
      <c r="C37" s="8"/>
      <c r="D37" s="323">
        <v>7943</v>
      </c>
      <c r="E37" s="617"/>
      <c r="F37" s="323">
        <v>206677.05499999999</v>
      </c>
      <c r="G37" s="617"/>
      <c r="H37" s="323" t="s">
        <v>458</v>
      </c>
      <c r="I37" s="617"/>
      <c r="J37" s="323">
        <v>8014</v>
      </c>
      <c r="K37" s="617"/>
      <c r="L37" s="323">
        <v>209953.06800000003</v>
      </c>
      <c r="M37" s="617"/>
      <c r="N37" s="323" t="s">
        <v>458</v>
      </c>
      <c r="O37" s="615"/>
      <c r="R37" s="10"/>
      <c r="S37" s="47"/>
      <c r="T37" s="48"/>
      <c r="U37" s="10"/>
      <c r="V37" s="11"/>
      <c r="W37" s="8"/>
      <c r="X37" s="7"/>
      <c r="Y37" s="7"/>
      <c r="Z37" s="7"/>
      <c r="AA37" s="7"/>
      <c r="AB37" s="46"/>
      <c r="AC37" s="7"/>
      <c r="AD37" s="7"/>
      <c r="AE37" s="7"/>
      <c r="AF37" s="7"/>
      <c r="AG37" s="7"/>
      <c r="AH37" s="46"/>
    </row>
    <row r="38" spans="1:34" x14ac:dyDescent="0.2">
      <c r="A38" s="7"/>
      <c r="B38" s="11"/>
      <c r="C38" s="8"/>
      <c r="D38" s="323"/>
      <c r="E38" s="617"/>
      <c r="F38" s="323"/>
      <c r="G38" s="617"/>
      <c r="H38" s="323"/>
      <c r="I38" s="617"/>
      <c r="J38" s="323"/>
      <c r="K38" s="617"/>
      <c r="L38" s="323"/>
      <c r="M38" s="617"/>
      <c r="N38" s="323"/>
      <c r="O38" s="615"/>
      <c r="R38" s="10"/>
      <c r="S38" s="47"/>
      <c r="T38" s="48"/>
      <c r="U38" s="15"/>
      <c r="V38" s="47"/>
      <c r="W38" s="4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">
      <c r="A39" s="10" t="s">
        <v>545</v>
      </c>
      <c r="B39" s="11"/>
      <c r="C39" s="8"/>
      <c r="D39" s="191">
        <v>53777</v>
      </c>
      <c r="E39" s="617"/>
      <c r="F39" s="191">
        <v>954076.978</v>
      </c>
      <c r="G39" s="617"/>
      <c r="H39" s="191">
        <v>12518.915999999999</v>
      </c>
      <c r="I39" s="617"/>
      <c r="J39" s="191">
        <v>53850</v>
      </c>
      <c r="K39" s="617"/>
      <c r="L39" s="191">
        <v>956424.81299999997</v>
      </c>
      <c r="M39" s="617"/>
      <c r="N39" s="191">
        <v>12513.888999999999</v>
      </c>
      <c r="O39" s="615"/>
      <c r="R39" s="10"/>
      <c r="S39" s="47"/>
      <c r="T39" s="48"/>
      <c r="U39" s="15"/>
      <c r="V39" s="47"/>
      <c r="W39" s="4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">
      <c r="A40" s="7"/>
      <c r="B40" s="11"/>
      <c r="C40" s="8"/>
      <c r="D40" s="323"/>
      <c r="E40" s="617"/>
      <c r="F40" s="323"/>
      <c r="G40" s="617"/>
      <c r="H40" s="323"/>
      <c r="I40" s="617"/>
      <c r="J40" s="323"/>
      <c r="K40" s="617"/>
      <c r="L40" s="323"/>
      <c r="M40" s="617"/>
      <c r="N40" s="323"/>
      <c r="O40" s="615"/>
      <c r="R40" s="10"/>
      <c r="S40" s="47"/>
      <c r="T40" s="48"/>
      <c r="U40" s="15"/>
      <c r="V40" s="47"/>
      <c r="W40" s="4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2">
      <c r="A41" s="10" t="s">
        <v>546</v>
      </c>
      <c r="B41" s="47"/>
      <c r="C41" s="48"/>
      <c r="D41" s="191">
        <v>2413</v>
      </c>
      <c r="E41" s="617"/>
      <c r="F41" s="191">
        <v>40463.389000000003</v>
      </c>
      <c r="G41" s="617"/>
      <c r="H41" s="191">
        <v>1129.981</v>
      </c>
      <c r="I41" s="617"/>
      <c r="J41" s="191">
        <v>2344</v>
      </c>
      <c r="K41" s="617"/>
      <c r="L41" s="191">
        <v>38515.714999999997</v>
      </c>
      <c r="M41" s="617"/>
      <c r="N41" s="191">
        <v>483.40699999999998</v>
      </c>
      <c r="O41" s="615"/>
      <c r="R41" s="10"/>
      <c r="S41" s="47"/>
      <c r="T41" s="48"/>
      <c r="U41" s="10"/>
      <c r="V41" s="47"/>
      <c r="W41" s="4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">
      <c r="A42" s="7" t="s">
        <v>539</v>
      </c>
      <c r="B42" s="11"/>
      <c r="C42" s="8"/>
      <c r="D42" s="323" t="s">
        <v>203</v>
      </c>
      <c r="E42" s="617"/>
      <c r="F42" s="323" t="s">
        <v>203</v>
      </c>
      <c r="G42" s="617"/>
      <c r="H42" s="323" t="s">
        <v>203</v>
      </c>
      <c r="I42" s="617"/>
      <c r="J42" s="323" t="s">
        <v>203</v>
      </c>
      <c r="K42" s="617"/>
      <c r="L42" s="323" t="s">
        <v>203</v>
      </c>
      <c r="M42" s="617"/>
      <c r="N42" s="323" t="s">
        <v>203</v>
      </c>
      <c r="O42" s="615"/>
      <c r="R42" s="10"/>
      <c r="S42" s="47"/>
      <c r="T42" s="48"/>
      <c r="U42" s="7"/>
      <c r="V42" s="11"/>
      <c r="W42" s="8"/>
      <c r="X42" s="7"/>
      <c r="Y42" s="7"/>
      <c r="Z42" s="7"/>
      <c r="AA42" s="7"/>
      <c r="AB42" s="37"/>
      <c r="AC42" s="7"/>
      <c r="AD42" s="7"/>
      <c r="AE42" s="7"/>
      <c r="AF42" s="7"/>
      <c r="AG42" s="7"/>
      <c r="AH42" s="37"/>
    </row>
    <row r="43" spans="1:34" x14ac:dyDescent="0.2">
      <c r="A43" s="7" t="s">
        <v>540</v>
      </c>
      <c r="B43" s="11"/>
      <c r="C43" s="8"/>
      <c r="D43" s="323">
        <v>2413</v>
      </c>
      <c r="E43" s="617"/>
      <c r="F43" s="323">
        <v>40463.389000000003</v>
      </c>
      <c r="G43" s="617"/>
      <c r="H43" s="323">
        <v>1129.981</v>
      </c>
      <c r="I43" s="617"/>
      <c r="J43" s="323">
        <v>2344</v>
      </c>
      <c r="K43" s="617"/>
      <c r="L43" s="323">
        <v>38515.714999999997</v>
      </c>
      <c r="M43" s="617"/>
      <c r="N43" s="323">
        <v>483.40699999999998</v>
      </c>
      <c r="O43" s="615"/>
      <c r="R43" s="10"/>
      <c r="S43" s="47"/>
      <c r="T43" s="48"/>
      <c r="U43" s="7"/>
      <c r="V43" s="11"/>
      <c r="W43" s="8"/>
      <c r="X43" s="7"/>
      <c r="Y43" s="7"/>
      <c r="Z43" s="7"/>
      <c r="AA43" s="7"/>
      <c r="AB43" s="37"/>
      <c r="AC43" s="7"/>
      <c r="AD43" s="7"/>
      <c r="AE43" s="7"/>
      <c r="AF43" s="7"/>
      <c r="AG43" s="7"/>
      <c r="AH43" s="37"/>
    </row>
    <row r="44" spans="1:34" x14ac:dyDescent="0.2">
      <c r="A44" s="7"/>
      <c r="B44" s="11"/>
      <c r="C44" s="8"/>
      <c r="D44" s="323"/>
      <c r="E44" s="617"/>
      <c r="F44" s="323"/>
      <c r="G44" s="617"/>
      <c r="H44" s="323"/>
      <c r="I44" s="617"/>
      <c r="J44" s="323"/>
      <c r="K44" s="617"/>
      <c r="L44" s="323"/>
      <c r="M44" s="617"/>
      <c r="N44" s="323"/>
      <c r="O44" s="615"/>
      <c r="R44" s="10"/>
      <c r="S44" s="47"/>
      <c r="T44" s="48"/>
      <c r="U44" s="10"/>
      <c r="V44" s="47"/>
      <c r="W44" s="4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">
      <c r="A45" s="10" t="s">
        <v>547</v>
      </c>
      <c r="B45" s="11"/>
      <c r="C45" s="194"/>
      <c r="D45" s="191">
        <v>4</v>
      </c>
      <c r="E45" s="617"/>
      <c r="F45" s="191">
        <v>31.832000000000001</v>
      </c>
      <c r="G45" s="617"/>
      <c r="H45" s="191" t="s">
        <v>203</v>
      </c>
      <c r="I45" s="617"/>
      <c r="J45" s="191">
        <v>4</v>
      </c>
      <c r="K45" s="617"/>
      <c r="L45" s="191">
        <v>38.415999999999997</v>
      </c>
      <c r="M45" s="617"/>
      <c r="N45" s="191" t="s">
        <v>203</v>
      </c>
      <c r="O45" s="615"/>
      <c r="R45" s="7"/>
      <c r="S45" s="11"/>
      <c r="T45" s="8"/>
      <c r="U45" s="15"/>
      <c r="V45" s="47"/>
      <c r="W45" s="4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">
      <c r="A46" s="15" t="s">
        <v>548</v>
      </c>
      <c r="B46" s="11"/>
      <c r="C46" s="194"/>
      <c r="D46" s="191"/>
      <c r="E46" s="617"/>
      <c r="F46" s="191"/>
      <c r="G46" s="617"/>
      <c r="H46" s="191"/>
      <c r="I46" s="617"/>
      <c r="J46" s="191"/>
      <c r="K46" s="617"/>
      <c r="L46" s="191"/>
      <c r="M46" s="617"/>
      <c r="N46" s="191"/>
      <c r="O46" s="615"/>
      <c r="R46" s="7"/>
      <c r="S46" s="11"/>
      <c r="T46" s="8"/>
      <c r="U46" s="15"/>
      <c r="V46" s="47"/>
      <c r="W46" s="4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">
      <c r="A47" s="7"/>
      <c r="B47" s="11"/>
      <c r="C47" s="8"/>
      <c r="D47" s="323"/>
      <c r="E47" s="617"/>
      <c r="F47" s="323"/>
      <c r="G47" s="617"/>
      <c r="H47" s="323"/>
      <c r="I47" s="617"/>
      <c r="J47" s="323"/>
      <c r="K47" s="617"/>
      <c r="L47" s="323"/>
      <c r="M47" s="617"/>
      <c r="N47" s="323"/>
      <c r="O47" s="615"/>
      <c r="R47" s="10"/>
      <c r="S47" s="11"/>
      <c r="T47" s="8"/>
      <c r="U47" s="10"/>
      <c r="V47" s="47"/>
      <c r="W47" s="4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2">
      <c r="A48" s="10" t="s">
        <v>549</v>
      </c>
      <c r="B48" s="47"/>
      <c r="C48" s="48"/>
      <c r="D48" s="191">
        <v>6</v>
      </c>
      <c r="E48" s="617"/>
      <c r="F48" s="191">
        <v>232.35499999999999</v>
      </c>
      <c r="G48" s="617"/>
      <c r="H48" s="191" t="s">
        <v>203</v>
      </c>
      <c r="I48" s="617"/>
      <c r="J48" s="191">
        <v>17</v>
      </c>
      <c r="K48" s="617"/>
      <c r="L48" s="191">
        <v>306.26400000000001</v>
      </c>
      <c r="M48" s="617"/>
      <c r="N48" s="191" t="s">
        <v>203</v>
      </c>
      <c r="O48" s="615"/>
      <c r="R48" s="10"/>
      <c r="S48" s="11"/>
      <c r="T48" s="8"/>
      <c r="U48" s="10"/>
      <c r="V48" s="47"/>
      <c r="W48" s="4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">
      <c r="A49" s="10"/>
      <c r="B49" s="47"/>
      <c r="C49" s="48"/>
      <c r="D49" s="323" t="s">
        <v>17</v>
      </c>
      <c r="E49" s="617"/>
      <c r="F49" s="323" t="s">
        <v>17</v>
      </c>
      <c r="G49" s="617"/>
      <c r="H49" s="323" t="s">
        <v>17</v>
      </c>
      <c r="I49" s="617"/>
      <c r="J49" s="323" t="s">
        <v>17</v>
      </c>
      <c r="K49" s="617"/>
      <c r="L49" s="323" t="s">
        <v>17</v>
      </c>
      <c r="M49" s="617"/>
      <c r="N49" s="323" t="s">
        <v>17</v>
      </c>
      <c r="O49" s="615"/>
      <c r="R49" s="10"/>
      <c r="S49" s="11"/>
      <c r="T49" s="8"/>
      <c r="U49" s="10"/>
      <c r="V49" s="47"/>
      <c r="W49" s="4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2">
      <c r="A50" s="388" t="s">
        <v>196</v>
      </c>
      <c r="B50" s="395"/>
      <c r="C50" s="366"/>
      <c r="D50" s="191">
        <v>56200</v>
      </c>
      <c r="E50" s="617"/>
      <c r="F50" s="191">
        <v>994804.554</v>
      </c>
      <c r="G50" s="617"/>
      <c r="H50" s="191">
        <v>13648.897000000001</v>
      </c>
      <c r="I50" s="617"/>
      <c r="J50" s="191">
        <v>56215</v>
      </c>
      <c r="K50" s="617"/>
      <c r="L50" s="191">
        <v>995285.20799999998</v>
      </c>
      <c r="M50" s="617"/>
      <c r="N50" s="191">
        <v>12997.296</v>
      </c>
      <c r="O50" s="615"/>
      <c r="R50" s="15"/>
      <c r="S50" s="47"/>
      <c r="T50" s="48"/>
      <c r="U50" s="15"/>
      <c r="V50" s="47"/>
      <c r="W50" s="4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2">
      <c r="A51" s="431" t="s">
        <v>193</v>
      </c>
      <c r="B51" s="618"/>
      <c r="C51" s="619"/>
      <c r="D51" s="198">
        <v>55841</v>
      </c>
      <c r="E51" s="620"/>
      <c r="F51" s="198">
        <v>981146.47400000005</v>
      </c>
      <c r="G51" s="620"/>
      <c r="H51" s="198">
        <v>13383.172</v>
      </c>
      <c r="I51" s="620"/>
      <c r="J51" s="198">
        <v>55802</v>
      </c>
      <c r="K51" s="620"/>
      <c r="L51" s="198">
        <v>980575.17599999998</v>
      </c>
      <c r="M51" s="620"/>
      <c r="N51" s="198">
        <v>12979.237999999999</v>
      </c>
      <c r="O51" s="615"/>
      <c r="R51" s="7"/>
      <c r="S51" s="11"/>
      <c r="T51" s="8"/>
      <c r="U51" s="10"/>
      <c r="V51" s="47"/>
      <c r="W51" s="4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21" customHeight="1" x14ac:dyDescent="0.2">
      <c r="A52" s="205"/>
      <c r="B52" s="570"/>
      <c r="C52" s="32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"/>
      <c r="R52" s="7"/>
      <c r="S52" s="11"/>
      <c r="T52" s="8"/>
      <c r="U52" s="15"/>
      <c r="V52" s="476"/>
      <c r="W52" s="33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2">
      <c r="A53" s="834" t="s">
        <v>550</v>
      </c>
      <c r="B53" s="834"/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R53" s="10"/>
      <c r="S53" s="11"/>
      <c r="T53" s="8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">
      <c r="A54" s="834" t="s">
        <v>551</v>
      </c>
      <c r="B54" s="835"/>
      <c r="C54" s="835"/>
      <c r="D54" s="835"/>
      <c r="E54" s="835"/>
      <c r="F54" s="835"/>
      <c r="G54" s="835"/>
      <c r="H54" s="835"/>
      <c r="I54" s="835"/>
      <c r="J54" s="835"/>
      <c r="K54" s="835"/>
      <c r="L54" s="835"/>
      <c r="M54" s="835"/>
      <c r="N54" s="835"/>
      <c r="O54" s="835"/>
      <c r="R54" s="15"/>
      <c r="S54" s="47"/>
      <c r="T54" s="48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24" customHeight="1" x14ac:dyDescent="0.2">
      <c r="A55" s="836" t="s">
        <v>552</v>
      </c>
      <c r="B55" s="836"/>
      <c r="C55" s="836"/>
      <c r="D55" s="836"/>
      <c r="E55" s="836"/>
      <c r="F55" s="836"/>
      <c r="G55" s="836"/>
      <c r="H55" s="836"/>
      <c r="I55" s="836"/>
      <c r="J55" s="836"/>
      <c r="K55" s="836"/>
      <c r="L55" s="836"/>
      <c r="M55" s="836"/>
      <c r="N55" s="836"/>
      <c r="O55" s="836"/>
      <c r="R55" s="10"/>
      <c r="S55" s="47"/>
      <c r="T55" s="48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">
      <c r="R56" s="7"/>
      <c r="S56" s="11"/>
      <c r="T56" s="8"/>
    </row>
    <row r="57" spans="1:34" x14ac:dyDescent="0.2">
      <c r="R57" s="7"/>
      <c r="S57" s="11"/>
      <c r="T57" s="8"/>
    </row>
    <row r="58" spans="1:34" x14ac:dyDescent="0.2">
      <c r="R58" s="10"/>
      <c r="S58" s="47"/>
      <c r="T58" s="48"/>
    </row>
    <row r="59" spans="1:34" x14ac:dyDescent="0.2">
      <c r="R59" s="15"/>
      <c r="S59" s="47"/>
      <c r="T59" s="48"/>
    </row>
    <row r="60" spans="1:34" x14ac:dyDescent="0.2">
      <c r="R60" s="15"/>
      <c r="S60" s="47"/>
      <c r="T60" s="48"/>
    </row>
    <row r="61" spans="1:34" x14ac:dyDescent="0.2">
      <c r="R61" s="10"/>
      <c r="S61" s="47"/>
      <c r="T61" s="48"/>
    </row>
    <row r="62" spans="1:34" x14ac:dyDescent="0.2">
      <c r="R62" s="15"/>
      <c r="S62" s="47"/>
      <c r="T62" s="48"/>
    </row>
    <row r="63" spans="1:34" x14ac:dyDescent="0.2">
      <c r="R63" s="10"/>
      <c r="S63" s="47"/>
      <c r="T63" s="48"/>
    </row>
    <row r="64" spans="1:34" x14ac:dyDescent="0.2">
      <c r="R64" s="15"/>
      <c r="S64" s="476"/>
      <c r="T64" s="330"/>
    </row>
    <row r="65" spans="18:21" x14ac:dyDescent="0.2">
      <c r="R65" s="10"/>
      <c r="S65" s="476"/>
      <c r="T65" s="330"/>
    </row>
    <row r="66" spans="18:21" x14ac:dyDescent="0.2">
      <c r="R66" s="10"/>
      <c r="S66" s="10"/>
      <c r="T66" s="10"/>
      <c r="U66" s="10"/>
    </row>
    <row r="67" spans="18:21" x14ac:dyDescent="0.2">
      <c r="R67" s="10"/>
      <c r="S67" s="10"/>
      <c r="T67" s="10"/>
      <c r="U67" s="10"/>
    </row>
    <row r="68" spans="18:21" x14ac:dyDescent="0.2">
      <c r="R68" s="10"/>
      <c r="S68" s="10"/>
      <c r="T68" s="10"/>
      <c r="U68" s="10"/>
    </row>
  </sheetData>
  <mergeCells count="3">
    <mergeCell ref="A53:O53"/>
    <mergeCell ref="A54:O54"/>
    <mergeCell ref="A55:O5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4EC3-FC2E-4B89-B7F4-8ED0936529EC}">
  <dimension ref="A1:AB136"/>
  <sheetViews>
    <sheetView showGridLines="0" zoomScaleNormal="100" zoomScaleSheetLayoutView="100" workbookViewId="0"/>
  </sheetViews>
  <sheetFormatPr defaultColWidth="9.140625" defaultRowHeight="12.75" x14ac:dyDescent="0.2"/>
  <cols>
    <col min="1" max="1" width="27.7109375" style="240" customWidth="1"/>
    <col min="2" max="2" width="7.7109375" style="272" customWidth="1"/>
    <col min="3" max="3" width="2.42578125" style="273" customWidth="1"/>
    <col min="4" max="4" width="7.7109375" style="272" customWidth="1"/>
    <col min="5" max="5" width="2.42578125" style="273" customWidth="1"/>
    <col min="6" max="6" width="7.7109375" style="272" customWidth="1"/>
    <col min="7" max="7" width="2.42578125" style="273" customWidth="1"/>
    <col min="8" max="8" width="7.7109375" style="272" customWidth="1"/>
    <col min="9" max="9" width="2.42578125" style="273" customWidth="1"/>
    <col min="10" max="10" width="7.7109375" style="272" customWidth="1"/>
    <col min="11" max="11" width="2.42578125" style="273" customWidth="1"/>
    <col min="12" max="12" width="7.7109375" style="272" customWidth="1"/>
    <col min="13" max="13" width="2.42578125" style="624" customWidth="1"/>
    <col min="14" max="14" width="7.7109375" style="240" customWidth="1"/>
    <col min="15" max="15" width="2.42578125" style="637" customWidth="1"/>
    <col min="16" max="16" width="19.85546875" style="321" customWidth="1"/>
    <col min="17" max="17" width="9.140625" style="321"/>
    <col min="18" max="18" width="3.5703125" style="321" customWidth="1"/>
    <col min="19" max="19" width="9.140625" style="321"/>
    <col min="20" max="20" width="1.7109375" style="321" customWidth="1"/>
    <col min="21" max="21" width="9.140625" style="321"/>
    <col min="22" max="22" width="3.28515625" style="321" customWidth="1"/>
    <col min="23" max="23" width="9.140625" style="321"/>
    <col min="24" max="24" width="1.85546875" style="321" customWidth="1"/>
    <col min="25" max="25" width="9.140625" style="321"/>
    <col min="26" max="26" width="1.85546875" style="321" customWidth="1"/>
    <col min="27" max="27" width="9.140625" style="321"/>
    <col min="28" max="28" width="2.140625" style="321" customWidth="1"/>
    <col min="29" max="16384" width="9.140625" style="321"/>
  </cols>
  <sheetData>
    <row r="1" spans="1:15" ht="12.75" customHeight="1" x14ac:dyDescent="0.2">
      <c r="A1" s="622" t="s">
        <v>553</v>
      </c>
      <c r="B1" s="623"/>
      <c r="D1" s="623"/>
      <c r="F1" s="623"/>
      <c r="H1" s="623"/>
      <c r="J1" s="623"/>
      <c r="L1" s="623"/>
      <c r="N1" s="625"/>
      <c r="O1" s="626"/>
    </row>
    <row r="2" spans="1:15" ht="14.25" x14ac:dyDescent="0.2">
      <c r="A2" s="627" t="s">
        <v>554</v>
      </c>
      <c r="B2" s="628"/>
      <c r="C2" s="629"/>
      <c r="D2" s="628"/>
      <c r="E2" s="629"/>
      <c r="F2" s="628"/>
      <c r="G2" s="629"/>
      <c r="H2" s="628"/>
      <c r="I2" s="629"/>
      <c r="J2" s="628"/>
      <c r="L2" s="623"/>
      <c r="N2" s="625"/>
      <c r="O2" s="626"/>
    </row>
    <row r="3" spans="1:15" s="244" customFormat="1" ht="13.5" x14ac:dyDescent="0.2">
      <c r="A3" s="630" t="s">
        <v>555</v>
      </c>
      <c r="B3" s="631"/>
      <c r="C3" s="632"/>
      <c r="D3" s="631"/>
      <c r="E3" s="632"/>
      <c r="F3" s="631"/>
      <c r="G3" s="632"/>
      <c r="H3" s="631"/>
      <c r="I3" s="632"/>
      <c r="J3" s="631"/>
      <c r="K3" s="278"/>
      <c r="L3" s="633"/>
      <c r="M3" s="634"/>
      <c r="N3" s="635"/>
      <c r="O3" s="636"/>
    </row>
    <row r="4" spans="1:15" x14ac:dyDescent="0.2">
      <c r="B4" s="272" t="s">
        <v>556</v>
      </c>
      <c r="D4" s="272" t="s">
        <v>557</v>
      </c>
      <c r="F4" s="272" t="s">
        <v>373</v>
      </c>
      <c r="H4" s="272" t="s">
        <v>558</v>
      </c>
      <c r="J4" s="272" t="s">
        <v>559</v>
      </c>
      <c r="L4" s="272" t="s">
        <v>560</v>
      </c>
    </row>
    <row r="5" spans="1:15" x14ac:dyDescent="0.2">
      <c r="B5" s="291" t="s">
        <v>409</v>
      </c>
      <c r="D5" s="272" t="s">
        <v>561</v>
      </c>
      <c r="F5" s="272" t="s">
        <v>562</v>
      </c>
      <c r="H5" s="272" t="s">
        <v>563</v>
      </c>
      <c r="J5" s="272" t="s">
        <v>564</v>
      </c>
      <c r="L5" s="272" t="s">
        <v>565</v>
      </c>
    </row>
    <row r="6" spans="1:15" x14ac:dyDescent="0.2">
      <c r="B6" s="274" t="s">
        <v>566</v>
      </c>
      <c r="D6" s="272" t="s">
        <v>391</v>
      </c>
      <c r="F6" s="272" t="s">
        <v>567</v>
      </c>
    </row>
    <row r="7" spans="1:15" x14ac:dyDescent="0.2">
      <c r="A7" s="638"/>
      <c r="B7" s="277" t="s">
        <v>568</v>
      </c>
      <c r="C7" s="639"/>
      <c r="D7" s="640"/>
      <c r="E7" s="639"/>
      <c r="F7" s="640"/>
      <c r="G7" s="639"/>
      <c r="H7" s="640"/>
      <c r="I7" s="639"/>
      <c r="J7" s="640"/>
      <c r="K7" s="639"/>
      <c r="L7" s="640"/>
    </row>
    <row r="8" spans="1:15" x14ac:dyDescent="0.2">
      <c r="A8" s="240" t="s">
        <v>569</v>
      </c>
      <c r="B8" s="229">
        <v>32932</v>
      </c>
      <c r="C8" s="167"/>
      <c r="D8" s="229">
        <v>1739</v>
      </c>
      <c r="E8" s="167"/>
      <c r="F8" s="229">
        <v>28845</v>
      </c>
      <c r="G8" s="167"/>
      <c r="H8" s="229">
        <v>557</v>
      </c>
      <c r="I8" s="270"/>
      <c r="J8" s="229">
        <v>1758</v>
      </c>
      <c r="L8" s="229">
        <v>33</v>
      </c>
      <c r="M8" s="624" t="s">
        <v>17</v>
      </c>
    </row>
    <row r="9" spans="1:15" x14ac:dyDescent="0.2">
      <c r="A9" s="242" t="s">
        <v>570</v>
      </c>
      <c r="B9" s="26"/>
      <c r="C9" s="167"/>
      <c r="D9" s="26"/>
      <c r="E9" s="167"/>
      <c r="F9" s="26"/>
      <c r="G9" s="167"/>
      <c r="H9" s="26"/>
      <c r="J9" s="26"/>
      <c r="L9" s="26"/>
    </row>
    <row r="10" spans="1:15" x14ac:dyDescent="0.2">
      <c r="A10" s="248"/>
      <c r="B10" s="641"/>
      <c r="C10" s="642"/>
      <c r="D10" s="640"/>
      <c r="E10" s="639"/>
      <c r="F10" s="643"/>
      <c r="G10" s="162" t="s">
        <v>287</v>
      </c>
      <c r="H10" s="641"/>
      <c r="I10" s="642"/>
      <c r="J10" s="641"/>
      <c r="K10" s="644"/>
      <c r="L10" s="641"/>
      <c r="M10" s="645"/>
      <c r="N10" s="248"/>
      <c r="O10" s="646"/>
    </row>
    <row r="11" spans="1:15" x14ac:dyDescent="0.2">
      <c r="A11" s="248"/>
      <c r="B11" s="291"/>
      <c r="C11" s="647"/>
      <c r="H11" s="291"/>
      <c r="I11" s="647"/>
      <c r="J11" s="291"/>
      <c r="L11" s="291"/>
      <c r="M11" s="645"/>
      <c r="N11" s="248"/>
      <c r="O11" s="646"/>
    </row>
    <row r="12" spans="1:15" x14ac:dyDescent="0.2">
      <c r="A12" s="240" t="s">
        <v>571</v>
      </c>
      <c r="B12" s="229">
        <v>5098.8220000000001</v>
      </c>
      <c r="C12" s="488"/>
      <c r="D12" s="229">
        <v>619.62199999999996</v>
      </c>
      <c r="E12" s="488"/>
      <c r="F12" s="229">
        <v>3555.306</v>
      </c>
      <c r="G12" s="488"/>
      <c r="H12" s="229">
        <v>102.85</v>
      </c>
      <c r="I12" s="488"/>
      <c r="J12" s="229">
        <v>821.04399999999998</v>
      </c>
      <c r="K12" s="488"/>
      <c r="L12" s="229" t="s">
        <v>203</v>
      </c>
      <c r="M12" s="624" t="s">
        <v>17</v>
      </c>
    </row>
    <row r="13" spans="1:15" s="322" customFormat="1" ht="33.75" x14ac:dyDescent="0.2">
      <c r="A13" s="648" t="s">
        <v>572</v>
      </c>
      <c r="B13" s="229">
        <v>972.61699999999996</v>
      </c>
      <c r="C13" s="488"/>
      <c r="D13" s="229">
        <v>116.431</v>
      </c>
      <c r="E13" s="488"/>
      <c r="F13" s="229">
        <v>616.38900000000001</v>
      </c>
      <c r="G13" s="488"/>
      <c r="H13" s="229">
        <v>17.004999999999999</v>
      </c>
      <c r="I13" s="488"/>
      <c r="J13" s="229">
        <v>222.792</v>
      </c>
      <c r="K13" s="488"/>
      <c r="L13" s="229" t="s">
        <v>203</v>
      </c>
      <c r="M13" s="649"/>
      <c r="N13" s="648"/>
      <c r="O13" s="650"/>
    </row>
    <row r="14" spans="1:15" x14ac:dyDescent="0.2">
      <c r="A14" s="240" t="s">
        <v>573</v>
      </c>
      <c r="B14" s="229">
        <v>10.945</v>
      </c>
      <c r="C14" s="488"/>
      <c r="D14" s="229">
        <v>0.51</v>
      </c>
      <c r="E14" s="488"/>
      <c r="F14" s="229">
        <v>8.2569999999999997</v>
      </c>
      <c r="G14" s="488"/>
      <c r="H14" s="229">
        <v>1.6E-2</v>
      </c>
      <c r="I14" s="488"/>
      <c r="J14" s="229">
        <v>2.1619999999999999</v>
      </c>
      <c r="K14" s="488"/>
      <c r="L14" s="229" t="s">
        <v>203</v>
      </c>
      <c r="M14" s="645" t="s">
        <v>17</v>
      </c>
      <c r="N14" s="248"/>
      <c r="O14" s="646"/>
    </row>
    <row r="15" spans="1:15" s="322" customFormat="1" ht="22.5" x14ac:dyDescent="0.2">
      <c r="A15" s="648" t="s">
        <v>574</v>
      </c>
      <c r="B15" s="229">
        <v>315.88499999999999</v>
      </c>
      <c r="C15" s="488"/>
      <c r="D15" s="229">
        <v>73.744</v>
      </c>
      <c r="E15" s="488"/>
      <c r="F15" s="229">
        <v>222.03700000000001</v>
      </c>
      <c r="G15" s="491"/>
      <c r="H15" s="229">
        <v>16.541</v>
      </c>
      <c r="I15" s="491"/>
      <c r="J15" s="229">
        <v>3.5630000000000002</v>
      </c>
      <c r="K15" s="491"/>
      <c r="L15" s="229" t="s">
        <v>203</v>
      </c>
      <c r="M15" s="649"/>
      <c r="N15" s="648"/>
      <c r="O15" s="650"/>
    </row>
    <row r="16" spans="1:15" x14ac:dyDescent="0.2">
      <c r="A16" s="240" t="s">
        <v>575</v>
      </c>
      <c r="B16" s="229" t="s">
        <v>203</v>
      </c>
      <c r="C16" s="488"/>
      <c r="D16" s="229" t="s">
        <v>203</v>
      </c>
      <c r="E16" s="488"/>
      <c r="F16" s="229" t="s">
        <v>203</v>
      </c>
      <c r="G16" s="488"/>
      <c r="H16" s="229" t="s">
        <v>203</v>
      </c>
      <c r="I16" s="488"/>
      <c r="J16" s="229" t="s">
        <v>203</v>
      </c>
      <c r="K16" s="488"/>
      <c r="L16" s="229" t="s">
        <v>203</v>
      </c>
      <c r="M16" s="645" t="s">
        <v>17</v>
      </c>
      <c r="N16" s="248"/>
      <c r="O16" s="646"/>
    </row>
    <row r="17" spans="1:26" ht="7.5" customHeight="1" x14ac:dyDescent="0.2">
      <c r="I17" s="647"/>
      <c r="M17" s="645"/>
      <c r="N17" s="248"/>
      <c r="O17" s="646"/>
    </row>
    <row r="18" spans="1:26" x14ac:dyDescent="0.2">
      <c r="A18" s="248"/>
      <c r="B18" s="641"/>
      <c r="C18" s="639"/>
      <c r="D18" s="640"/>
      <c r="E18" s="639"/>
      <c r="F18" s="643"/>
      <c r="G18" s="162" t="s">
        <v>147</v>
      </c>
      <c r="H18" s="641"/>
      <c r="I18" s="642"/>
      <c r="J18" s="641"/>
      <c r="K18" s="644"/>
      <c r="L18" s="641"/>
      <c r="M18" s="645"/>
      <c r="N18" s="248"/>
      <c r="O18" s="646"/>
    </row>
    <row r="19" spans="1:26" x14ac:dyDescent="0.2">
      <c r="A19" s="248"/>
      <c r="B19" s="291"/>
      <c r="C19" s="647"/>
      <c r="H19" s="291"/>
      <c r="I19" s="647"/>
      <c r="J19" s="291"/>
      <c r="L19" s="291"/>
      <c r="M19" s="645"/>
      <c r="N19" s="248"/>
      <c r="O19" s="646"/>
    </row>
    <row r="20" spans="1:26" ht="22.5" x14ac:dyDescent="0.2">
      <c r="A20" s="648" t="s">
        <v>576</v>
      </c>
      <c r="B20" s="229">
        <v>4012.4380000000001</v>
      </c>
      <c r="C20" s="491"/>
      <c r="D20" s="229">
        <v>1005.097</v>
      </c>
      <c r="E20" s="491"/>
      <c r="F20" s="229">
        <v>2747.7339999999999</v>
      </c>
      <c r="G20" s="491"/>
      <c r="H20" s="229">
        <v>234.886</v>
      </c>
      <c r="I20" s="491"/>
      <c r="J20" s="229">
        <v>24.721</v>
      </c>
      <c r="K20" s="491"/>
      <c r="L20" s="229" t="s">
        <v>203</v>
      </c>
      <c r="M20" s="491" t="s">
        <v>17</v>
      </c>
    </row>
    <row r="21" spans="1:26" ht="22.5" x14ac:dyDescent="0.2">
      <c r="A21" s="648" t="s">
        <v>577</v>
      </c>
      <c r="B21" s="229" t="s">
        <v>203</v>
      </c>
      <c r="C21" s="491"/>
      <c r="D21" s="229" t="s">
        <v>203</v>
      </c>
      <c r="E21" s="491"/>
      <c r="F21" s="229" t="s">
        <v>203</v>
      </c>
      <c r="G21" s="491"/>
      <c r="H21" s="229" t="s">
        <v>203</v>
      </c>
      <c r="I21" s="491"/>
      <c r="J21" s="229" t="s">
        <v>203</v>
      </c>
      <c r="K21" s="491"/>
      <c r="L21" s="229" t="s">
        <v>203</v>
      </c>
      <c r="M21" s="491" t="s">
        <v>17</v>
      </c>
    </row>
    <row r="22" spans="1:26" x14ac:dyDescent="0.2">
      <c r="A22" s="638" t="s">
        <v>578</v>
      </c>
      <c r="B22" s="234">
        <v>9.2330000000000005</v>
      </c>
      <c r="C22" s="651"/>
      <c r="D22" s="234">
        <v>1.556</v>
      </c>
      <c r="E22" s="651"/>
      <c r="F22" s="234" t="s">
        <v>203</v>
      </c>
      <c r="G22" s="651"/>
      <c r="H22" s="234" t="s">
        <v>203</v>
      </c>
      <c r="I22" s="651"/>
      <c r="J22" s="234" t="s">
        <v>203</v>
      </c>
      <c r="K22" s="651"/>
      <c r="L22" s="234">
        <v>7.6769999999999996</v>
      </c>
      <c r="M22" s="488" t="s">
        <v>17</v>
      </c>
    </row>
    <row r="24" spans="1:26" x14ac:dyDescent="0.2">
      <c r="A24" s="638"/>
      <c r="B24" s="640"/>
      <c r="C24" s="639"/>
      <c r="D24" s="640"/>
      <c r="E24" s="639"/>
      <c r="F24" s="640"/>
      <c r="G24" s="639"/>
      <c r="H24" s="640"/>
      <c r="I24" s="639"/>
      <c r="J24" s="640"/>
    </row>
    <row r="25" spans="1:26" x14ac:dyDescent="0.2">
      <c r="B25" s="272" t="s">
        <v>556</v>
      </c>
      <c r="D25" s="272" t="s">
        <v>579</v>
      </c>
      <c r="F25" s="272" t="s">
        <v>580</v>
      </c>
      <c r="H25" s="272" t="s">
        <v>580</v>
      </c>
      <c r="J25" s="272" t="s">
        <v>581</v>
      </c>
      <c r="K25" s="624"/>
      <c r="L25" s="240"/>
      <c r="M25" s="637"/>
      <c r="N25" s="321"/>
      <c r="O25" s="321"/>
    </row>
    <row r="26" spans="1:26" x14ac:dyDescent="0.2">
      <c r="B26" s="291" t="s">
        <v>411</v>
      </c>
      <c r="D26" s="272" t="s">
        <v>582</v>
      </c>
      <c r="F26" s="272" t="s">
        <v>583</v>
      </c>
      <c r="H26" s="272" t="s">
        <v>584</v>
      </c>
      <c r="J26" s="272" t="s">
        <v>585</v>
      </c>
      <c r="K26" s="624"/>
      <c r="L26" s="240"/>
      <c r="M26" s="637"/>
      <c r="N26" s="321"/>
      <c r="O26" s="321"/>
    </row>
    <row r="27" spans="1:26" x14ac:dyDescent="0.2">
      <c r="B27" s="274" t="s">
        <v>566</v>
      </c>
      <c r="D27" s="272" t="s">
        <v>586</v>
      </c>
      <c r="K27" s="624"/>
      <c r="L27" s="240"/>
      <c r="M27" s="637"/>
      <c r="N27" s="321"/>
      <c r="O27" s="321"/>
    </row>
    <row r="28" spans="1:26" x14ac:dyDescent="0.2">
      <c r="A28" s="638"/>
      <c r="B28" s="277" t="s">
        <v>411</v>
      </c>
      <c r="C28" s="639"/>
      <c r="D28" s="640"/>
      <c r="E28" s="639"/>
      <c r="F28" s="640"/>
      <c r="G28" s="639"/>
      <c r="H28" s="640"/>
      <c r="I28" s="639"/>
      <c r="J28" s="640"/>
      <c r="K28" s="624"/>
      <c r="L28" s="240"/>
      <c r="M28" s="637"/>
      <c r="N28" s="321"/>
      <c r="O28" s="321"/>
    </row>
    <row r="29" spans="1:26" x14ac:dyDescent="0.2">
      <c r="A29" s="240" t="s">
        <v>587</v>
      </c>
      <c r="B29" s="229">
        <v>5707</v>
      </c>
      <c r="D29" s="229">
        <v>913</v>
      </c>
      <c r="F29" s="229">
        <v>812</v>
      </c>
      <c r="H29" s="229">
        <v>676</v>
      </c>
      <c r="J29" s="229">
        <v>752</v>
      </c>
      <c r="K29" s="624" t="s">
        <v>17</v>
      </c>
      <c r="L29" s="240"/>
      <c r="M29" s="637"/>
      <c r="O29" s="7"/>
      <c r="P29" s="240"/>
      <c r="Q29" s="7"/>
      <c r="R29" s="240"/>
      <c r="S29" s="7"/>
      <c r="T29" s="240"/>
      <c r="U29" s="7"/>
      <c r="V29" s="240"/>
      <c r="W29" s="7"/>
      <c r="X29" s="240"/>
      <c r="Y29" s="7"/>
      <c r="Z29" s="240"/>
    </row>
    <row r="30" spans="1:26" ht="7.5" customHeight="1" x14ac:dyDescent="0.2">
      <c r="A30" s="242"/>
      <c r="B30" s="26"/>
      <c r="D30" s="26"/>
      <c r="F30" s="26"/>
      <c r="H30" s="26"/>
      <c r="J30" s="26"/>
      <c r="K30" s="624"/>
      <c r="L30" s="240"/>
      <c r="M30" s="637"/>
      <c r="N30" s="321"/>
      <c r="O30" s="321"/>
    </row>
    <row r="31" spans="1:26" x14ac:dyDescent="0.2">
      <c r="A31" s="248"/>
      <c r="B31" s="641"/>
      <c r="C31" s="642"/>
      <c r="D31" s="641"/>
      <c r="E31" s="639"/>
      <c r="F31" s="641"/>
      <c r="G31" s="162" t="s">
        <v>287</v>
      </c>
      <c r="H31" s="641"/>
      <c r="I31" s="639"/>
      <c r="J31" s="641"/>
      <c r="K31" s="624"/>
      <c r="L31" s="240"/>
      <c r="M31" s="637"/>
      <c r="N31" s="321"/>
      <c r="O31" s="321"/>
    </row>
    <row r="32" spans="1:26" x14ac:dyDescent="0.2">
      <c r="A32" s="248"/>
      <c r="B32" s="291"/>
      <c r="C32" s="647"/>
      <c r="D32" s="291"/>
      <c r="F32" s="291"/>
      <c r="H32" s="291"/>
      <c r="J32" s="291"/>
      <c r="K32" s="624"/>
      <c r="L32" s="240"/>
      <c r="M32" s="637"/>
      <c r="N32" s="321"/>
      <c r="O32" s="321"/>
    </row>
    <row r="33" spans="1:25" x14ac:dyDescent="0.2">
      <c r="A33" s="240" t="s">
        <v>588</v>
      </c>
      <c r="B33" s="229">
        <v>4278.4269999999997</v>
      </c>
      <c r="C33" s="488"/>
      <c r="D33" s="229">
        <v>480.87799999999999</v>
      </c>
      <c r="E33" s="488"/>
      <c r="F33" s="229">
        <v>400.88099999999997</v>
      </c>
      <c r="G33" s="488"/>
      <c r="H33" s="229">
        <v>78.123999999999995</v>
      </c>
      <c r="I33" s="488"/>
      <c r="J33" s="229">
        <v>1139.7670000000001</v>
      </c>
      <c r="K33" s="488" t="s">
        <v>17</v>
      </c>
      <c r="L33" s="240"/>
      <c r="M33" s="637"/>
      <c r="N33" s="321"/>
      <c r="O33" s="321"/>
    </row>
    <row r="34" spans="1:25" x14ac:dyDescent="0.2">
      <c r="A34" s="240" t="s">
        <v>589</v>
      </c>
      <c r="B34" s="229">
        <v>355.09100000000001</v>
      </c>
      <c r="C34" s="488"/>
      <c r="D34" s="229">
        <v>61.548000000000002</v>
      </c>
      <c r="E34" s="488"/>
      <c r="F34" s="229">
        <v>78.966999999999999</v>
      </c>
      <c r="G34" s="488"/>
      <c r="H34" s="229">
        <v>14.412000000000001</v>
      </c>
      <c r="I34" s="488"/>
      <c r="J34" s="229">
        <v>45.427</v>
      </c>
      <c r="K34" s="488" t="s">
        <v>17</v>
      </c>
      <c r="L34" s="240"/>
      <c r="M34" s="637"/>
      <c r="N34" s="321"/>
      <c r="O34" s="321"/>
    </row>
    <row r="35" spans="1:25" x14ac:dyDescent="0.2">
      <c r="A35" s="240" t="s">
        <v>590</v>
      </c>
      <c r="B35" s="229">
        <v>7.2009999999999996</v>
      </c>
      <c r="C35" s="488"/>
      <c r="D35" s="229">
        <v>0.189</v>
      </c>
      <c r="E35" s="488"/>
      <c r="F35" s="229">
        <v>1.0509999999999999</v>
      </c>
      <c r="G35" s="488"/>
      <c r="H35" s="229">
        <v>4.1000000000000002E-2</v>
      </c>
      <c r="I35" s="488"/>
      <c r="J35" s="229">
        <v>1.472</v>
      </c>
      <c r="K35" s="488"/>
      <c r="L35" s="240"/>
      <c r="M35" s="637"/>
      <c r="N35" s="321"/>
      <c r="O35" s="321"/>
    </row>
    <row r="36" spans="1:25" x14ac:dyDescent="0.2">
      <c r="A36" s="240" t="s">
        <v>591</v>
      </c>
      <c r="B36" s="229">
        <v>128.93700000000001</v>
      </c>
      <c r="C36" s="488"/>
      <c r="D36" s="229">
        <v>2.226</v>
      </c>
      <c r="E36" s="488"/>
      <c r="F36" s="229">
        <v>1.327</v>
      </c>
      <c r="G36" s="488"/>
      <c r="H36" s="229">
        <v>48.948999999999998</v>
      </c>
      <c r="I36" s="488"/>
      <c r="J36" s="229">
        <v>21.867999999999999</v>
      </c>
      <c r="K36" s="488" t="s">
        <v>17</v>
      </c>
      <c r="L36" s="240"/>
      <c r="M36" s="637"/>
      <c r="N36" s="321"/>
      <c r="O36" s="321"/>
    </row>
    <row r="37" spans="1:25" x14ac:dyDescent="0.2">
      <c r="A37" s="240" t="s">
        <v>592</v>
      </c>
      <c r="B37" s="229" t="s">
        <v>203</v>
      </c>
      <c r="C37" s="488"/>
      <c r="D37" s="229" t="s">
        <v>203</v>
      </c>
      <c r="E37" s="488"/>
      <c r="F37" s="229" t="s">
        <v>203</v>
      </c>
      <c r="G37" s="488"/>
      <c r="H37" s="229" t="s">
        <v>203</v>
      </c>
      <c r="I37" s="488"/>
      <c r="J37" s="229" t="s">
        <v>203</v>
      </c>
      <c r="K37" s="488" t="s">
        <v>17</v>
      </c>
      <c r="L37" s="240"/>
      <c r="M37" s="637"/>
      <c r="N37" s="321"/>
      <c r="O37" s="321"/>
    </row>
    <row r="38" spans="1:25" ht="7.5" customHeight="1" x14ac:dyDescent="0.2">
      <c r="B38" s="652"/>
      <c r="C38" s="647"/>
      <c r="D38" s="652"/>
      <c r="F38" s="652"/>
      <c r="H38" s="652"/>
      <c r="I38" s="647"/>
      <c r="J38" s="652"/>
      <c r="K38" s="624"/>
      <c r="L38" s="240"/>
      <c r="M38" s="637"/>
      <c r="N38" s="321"/>
      <c r="O38" s="321"/>
    </row>
    <row r="39" spans="1:25" x14ac:dyDescent="0.2">
      <c r="A39" s="248"/>
      <c r="B39" s="653"/>
      <c r="C39" s="642"/>
      <c r="D39" s="653"/>
      <c r="E39" s="639"/>
      <c r="F39" s="653"/>
      <c r="G39" s="162" t="s">
        <v>147</v>
      </c>
      <c r="H39" s="653"/>
      <c r="I39" s="639"/>
      <c r="J39" s="653"/>
      <c r="K39" s="624"/>
      <c r="L39" s="240"/>
      <c r="M39" s="637"/>
      <c r="N39" s="321"/>
      <c r="O39" s="321"/>
    </row>
    <row r="40" spans="1:25" x14ac:dyDescent="0.2">
      <c r="A40" s="248"/>
      <c r="B40" s="291"/>
      <c r="C40" s="647"/>
      <c r="D40" s="291"/>
      <c r="F40" s="291"/>
      <c r="H40" s="291"/>
      <c r="J40" s="291"/>
      <c r="K40" s="624"/>
      <c r="L40" s="240"/>
      <c r="M40" s="637"/>
      <c r="N40" s="321"/>
      <c r="O40" s="321"/>
    </row>
    <row r="41" spans="1:25" x14ac:dyDescent="0.2">
      <c r="A41" s="240" t="s">
        <v>593</v>
      </c>
      <c r="B41" s="229">
        <v>2158.5709999999999</v>
      </c>
      <c r="C41" s="491"/>
      <c r="D41" s="229">
        <v>15.622999999999999</v>
      </c>
      <c r="E41" s="488"/>
      <c r="F41" s="229">
        <v>10.16</v>
      </c>
      <c r="G41" s="488"/>
      <c r="H41" s="229">
        <v>893.85599999999999</v>
      </c>
      <c r="I41" s="488"/>
      <c r="J41" s="229">
        <v>357.94299999999998</v>
      </c>
      <c r="K41" s="488" t="s">
        <v>17</v>
      </c>
      <c r="L41" s="240"/>
      <c r="M41" s="637"/>
      <c r="N41" s="321"/>
      <c r="O41" s="321"/>
    </row>
    <row r="42" spans="1:25" x14ac:dyDescent="0.2">
      <c r="A42" s="240" t="s">
        <v>594</v>
      </c>
      <c r="B42" s="229" t="s">
        <v>203</v>
      </c>
      <c r="C42" s="491"/>
      <c r="D42" s="229" t="s">
        <v>203</v>
      </c>
      <c r="E42" s="491"/>
      <c r="F42" s="229" t="s">
        <v>203</v>
      </c>
      <c r="G42" s="491"/>
      <c r="H42" s="229" t="s">
        <v>203</v>
      </c>
      <c r="I42" s="491"/>
      <c r="J42" s="229" t="s">
        <v>203</v>
      </c>
      <c r="K42" s="491" t="s">
        <v>17</v>
      </c>
      <c r="L42" s="240"/>
      <c r="M42" s="637"/>
      <c r="N42" s="321"/>
      <c r="O42" s="321"/>
    </row>
    <row r="43" spans="1:25" x14ac:dyDescent="0.2">
      <c r="A43" s="638" t="s">
        <v>595</v>
      </c>
      <c r="B43" s="234">
        <v>236.49</v>
      </c>
      <c r="C43" s="651"/>
      <c r="D43" s="234" t="s">
        <v>203</v>
      </c>
      <c r="E43" s="651"/>
      <c r="F43" s="234" t="s">
        <v>203</v>
      </c>
      <c r="G43" s="651"/>
      <c r="H43" s="234">
        <v>14.349</v>
      </c>
      <c r="I43" s="651"/>
      <c r="J43" s="234">
        <v>3.339</v>
      </c>
      <c r="K43" s="488" t="s">
        <v>17</v>
      </c>
      <c r="L43" s="240"/>
      <c r="M43" s="637"/>
      <c r="N43" s="321"/>
      <c r="O43" s="321"/>
    </row>
    <row r="45" spans="1:25" x14ac:dyDescent="0.2">
      <c r="A45" s="638"/>
      <c r="B45" s="640"/>
      <c r="C45" s="639"/>
      <c r="D45" s="640"/>
      <c r="E45" s="639"/>
      <c r="F45" s="640"/>
      <c r="G45" s="639"/>
      <c r="H45" s="640"/>
    </row>
    <row r="46" spans="1:25" x14ac:dyDescent="0.2">
      <c r="A46" s="272"/>
      <c r="B46" s="272" t="s">
        <v>581</v>
      </c>
      <c r="D46" s="272" t="s">
        <v>581</v>
      </c>
      <c r="F46" s="272" t="s">
        <v>353</v>
      </c>
      <c r="H46" s="272" t="s">
        <v>560</v>
      </c>
      <c r="P46" s="240"/>
      <c r="Q46" s="240"/>
      <c r="R46" s="240"/>
      <c r="S46" s="240"/>
      <c r="T46" s="240"/>
      <c r="U46" s="240"/>
      <c r="V46" s="240"/>
      <c r="W46" s="240"/>
      <c r="X46" s="240"/>
      <c r="Y46" s="240"/>
    </row>
    <row r="47" spans="1:25" x14ac:dyDescent="0.2">
      <c r="A47" s="640"/>
      <c r="B47" s="640" t="s">
        <v>583</v>
      </c>
      <c r="C47" s="639"/>
      <c r="D47" s="640" t="s">
        <v>596</v>
      </c>
      <c r="E47" s="639"/>
      <c r="F47" s="640" t="s">
        <v>597</v>
      </c>
      <c r="G47" s="639"/>
      <c r="H47" s="640" t="s">
        <v>598</v>
      </c>
      <c r="P47" s="240"/>
      <c r="Q47" s="240"/>
      <c r="R47" s="240"/>
      <c r="S47" s="240"/>
      <c r="T47" s="240"/>
      <c r="U47" s="240"/>
      <c r="V47" s="240"/>
      <c r="W47" s="240"/>
      <c r="X47" s="240"/>
      <c r="Y47" s="240"/>
    </row>
    <row r="48" spans="1:25" x14ac:dyDescent="0.2">
      <c r="A48" s="240" t="s">
        <v>587</v>
      </c>
      <c r="B48" s="229">
        <v>655</v>
      </c>
      <c r="D48" s="229">
        <v>1409</v>
      </c>
      <c r="F48" s="229">
        <v>415</v>
      </c>
      <c r="H48" s="229">
        <v>75</v>
      </c>
      <c r="I48" s="273" t="s">
        <v>17</v>
      </c>
      <c r="J48" s="26"/>
      <c r="L48" s="26"/>
    </row>
    <row r="49" spans="1:12" ht="7.5" customHeight="1" x14ac:dyDescent="0.2">
      <c r="A49" s="242"/>
      <c r="B49" s="26"/>
      <c r="D49" s="26"/>
      <c r="F49" s="26"/>
      <c r="H49" s="26"/>
      <c r="J49" s="26"/>
      <c r="L49" s="26"/>
    </row>
    <row r="50" spans="1:12" x14ac:dyDescent="0.2">
      <c r="A50" s="248"/>
      <c r="B50" s="641"/>
      <c r="C50" s="642"/>
      <c r="D50" s="641"/>
      <c r="E50" s="639"/>
      <c r="F50" s="641"/>
      <c r="G50" s="162" t="s">
        <v>287</v>
      </c>
      <c r="H50" s="641"/>
      <c r="J50" s="291"/>
      <c r="L50" s="291"/>
    </row>
    <row r="51" spans="1:12" x14ac:dyDescent="0.2">
      <c r="A51" s="248"/>
      <c r="B51" s="291"/>
      <c r="C51" s="647"/>
      <c r="D51" s="291"/>
      <c r="F51" s="291"/>
      <c r="H51" s="291"/>
      <c r="J51" s="291"/>
      <c r="L51" s="291"/>
    </row>
    <row r="52" spans="1:12" x14ac:dyDescent="0.2">
      <c r="A52" s="240" t="s">
        <v>588</v>
      </c>
      <c r="B52" s="229">
        <v>700.66800000000001</v>
      </c>
      <c r="C52" s="488"/>
      <c r="D52" s="229">
        <v>1375.692</v>
      </c>
      <c r="E52" s="488"/>
      <c r="F52" s="229">
        <v>102.417</v>
      </c>
      <c r="G52" s="488"/>
      <c r="H52" s="229" t="s">
        <v>203</v>
      </c>
      <c r="I52" s="488" t="s">
        <v>17</v>
      </c>
    </row>
    <row r="53" spans="1:12" x14ac:dyDescent="0.2">
      <c r="A53" s="240" t="s">
        <v>589</v>
      </c>
      <c r="B53" s="229">
        <v>14.692</v>
      </c>
      <c r="C53" s="488"/>
      <c r="D53" s="229">
        <v>111.358</v>
      </c>
      <c r="E53" s="488"/>
      <c r="F53" s="229">
        <v>28.687000000000001</v>
      </c>
      <c r="G53" s="488"/>
      <c r="H53" s="229" t="s">
        <v>203</v>
      </c>
      <c r="I53" s="488" t="s">
        <v>17</v>
      </c>
    </row>
    <row r="54" spans="1:12" x14ac:dyDescent="0.2">
      <c r="A54" s="240" t="s">
        <v>590</v>
      </c>
      <c r="B54" s="229">
        <v>2.4449999999999998</v>
      </c>
      <c r="C54" s="488"/>
      <c r="D54" s="229">
        <v>1.79</v>
      </c>
      <c r="E54" s="488"/>
      <c r="F54" s="229">
        <v>0.21299999999999999</v>
      </c>
      <c r="G54" s="488"/>
      <c r="H54" s="229" t="s">
        <v>203</v>
      </c>
      <c r="I54" s="488" t="s">
        <v>17</v>
      </c>
    </row>
    <row r="55" spans="1:12" x14ac:dyDescent="0.2">
      <c r="A55" s="240" t="s">
        <v>591</v>
      </c>
      <c r="B55" s="229">
        <v>3.4000000000000002E-2</v>
      </c>
      <c r="C55" s="488"/>
      <c r="D55" s="229">
        <v>47.628999999999998</v>
      </c>
      <c r="E55" s="488"/>
      <c r="F55" s="229">
        <v>6.9039999999999999</v>
      </c>
      <c r="G55" s="488"/>
      <c r="H55" s="229" t="s">
        <v>203</v>
      </c>
      <c r="I55" s="488" t="s">
        <v>17</v>
      </c>
    </row>
    <row r="56" spans="1:12" x14ac:dyDescent="0.2">
      <c r="A56" s="240" t="s">
        <v>592</v>
      </c>
      <c r="B56" s="229" t="s">
        <v>203</v>
      </c>
      <c r="C56" s="488"/>
      <c r="D56" s="229" t="s">
        <v>203</v>
      </c>
      <c r="E56" s="488"/>
      <c r="F56" s="229" t="s">
        <v>203</v>
      </c>
      <c r="G56" s="488"/>
      <c r="H56" s="229" t="s">
        <v>203</v>
      </c>
      <c r="I56" s="488" t="s">
        <v>17</v>
      </c>
    </row>
    <row r="57" spans="1:12" ht="7.5" customHeight="1" x14ac:dyDescent="0.2">
      <c r="B57" s="652"/>
      <c r="C57" s="647"/>
      <c r="D57" s="652"/>
      <c r="F57" s="652"/>
      <c r="H57" s="652"/>
      <c r="I57" s="647"/>
    </row>
    <row r="58" spans="1:12" x14ac:dyDescent="0.2">
      <c r="A58" s="248"/>
      <c r="B58" s="653"/>
      <c r="C58" s="642"/>
      <c r="D58" s="653"/>
      <c r="E58" s="639"/>
      <c r="F58" s="653"/>
      <c r="G58" s="162" t="s">
        <v>147</v>
      </c>
      <c r="H58" s="653"/>
      <c r="J58" s="291"/>
      <c r="L58" s="291"/>
    </row>
    <row r="59" spans="1:12" x14ac:dyDescent="0.2">
      <c r="A59" s="248"/>
      <c r="B59" s="291"/>
      <c r="C59" s="647"/>
      <c r="D59" s="291"/>
      <c r="F59" s="291"/>
      <c r="H59" s="291"/>
      <c r="J59" s="291"/>
      <c r="L59" s="291"/>
    </row>
    <row r="60" spans="1:12" x14ac:dyDescent="0.2">
      <c r="A60" s="240" t="s">
        <v>593</v>
      </c>
      <c r="B60" s="229">
        <v>8.9999999999999993E-3</v>
      </c>
      <c r="C60" s="491"/>
      <c r="D60" s="229">
        <v>769.16099999999994</v>
      </c>
      <c r="E60" s="488"/>
      <c r="F60" s="229">
        <v>111.819</v>
      </c>
      <c r="G60" s="488"/>
      <c r="H60" s="229" t="s">
        <v>203</v>
      </c>
      <c r="I60" s="488" t="s">
        <v>17</v>
      </c>
    </row>
    <row r="61" spans="1:12" x14ac:dyDescent="0.2">
      <c r="A61" s="240" t="s">
        <v>594</v>
      </c>
      <c r="B61" s="229" t="s">
        <v>203</v>
      </c>
      <c r="C61" s="491"/>
      <c r="D61" s="229" t="s">
        <v>203</v>
      </c>
      <c r="E61" s="491"/>
      <c r="F61" s="229" t="s">
        <v>203</v>
      </c>
      <c r="G61" s="491"/>
      <c r="H61" s="229" t="s">
        <v>203</v>
      </c>
      <c r="I61" s="491" t="s">
        <v>17</v>
      </c>
    </row>
    <row r="62" spans="1:12" x14ac:dyDescent="0.2">
      <c r="A62" s="638" t="s">
        <v>595</v>
      </c>
      <c r="B62" s="234" t="s">
        <v>203</v>
      </c>
      <c r="C62" s="651"/>
      <c r="D62" s="234">
        <v>17.370999999999999</v>
      </c>
      <c r="E62" s="651"/>
      <c r="F62" s="234">
        <v>20.169</v>
      </c>
      <c r="G62" s="651"/>
      <c r="H62" s="234">
        <v>181.262</v>
      </c>
      <c r="I62" s="488" t="s">
        <v>17</v>
      </c>
    </row>
    <row r="65" spans="1:15" hidden="1" x14ac:dyDescent="0.2"/>
    <row r="66" spans="1:15" hidden="1" x14ac:dyDescent="0.2">
      <c r="C66" s="382"/>
      <c r="D66" s="324"/>
    </row>
    <row r="67" spans="1:15" x14ac:dyDescent="0.2">
      <c r="A67" s="242"/>
      <c r="C67" s="382"/>
    </row>
    <row r="68" spans="1:15" s="303" customFormat="1" x14ac:dyDescent="0.2">
      <c r="A68" s="627" t="s">
        <v>599</v>
      </c>
      <c r="B68" s="654"/>
      <c r="C68" s="629"/>
      <c r="D68" s="654"/>
      <c r="E68" s="629"/>
      <c r="F68" s="654"/>
      <c r="G68" s="629"/>
      <c r="H68" s="655"/>
      <c r="I68" s="629"/>
      <c r="J68" s="628"/>
      <c r="K68" s="629"/>
      <c r="L68" s="628"/>
      <c r="M68" s="656"/>
      <c r="O68" s="657"/>
    </row>
    <row r="70" spans="1:15" x14ac:dyDescent="0.2">
      <c r="A70" s="638"/>
      <c r="B70" s="640"/>
      <c r="C70" s="639"/>
      <c r="D70" s="640"/>
      <c r="E70" s="639"/>
      <c r="F70" s="640"/>
      <c r="G70" s="639"/>
      <c r="H70" s="640"/>
      <c r="I70" s="639"/>
      <c r="J70" s="640"/>
      <c r="K70" s="639"/>
      <c r="L70" s="640"/>
      <c r="M70" s="658"/>
      <c r="N70" s="638"/>
    </row>
    <row r="71" spans="1:15" x14ac:dyDescent="0.2">
      <c r="B71" s="272" t="s">
        <v>556</v>
      </c>
      <c r="D71" s="272" t="s">
        <v>557</v>
      </c>
      <c r="F71" s="272" t="s">
        <v>359</v>
      </c>
      <c r="H71" s="272" t="s">
        <v>600</v>
      </c>
      <c r="J71" s="272" t="s">
        <v>600</v>
      </c>
      <c r="L71" s="272" t="s">
        <v>600</v>
      </c>
      <c r="N71" s="272" t="s">
        <v>560</v>
      </c>
    </row>
    <row r="72" spans="1:15" x14ac:dyDescent="0.2">
      <c r="B72" s="291" t="s">
        <v>423</v>
      </c>
      <c r="D72" s="272" t="s">
        <v>601</v>
      </c>
      <c r="F72" s="272" t="s">
        <v>602</v>
      </c>
      <c r="H72" s="272" t="s">
        <v>603</v>
      </c>
      <c r="J72" s="272" t="s">
        <v>604</v>
      </c>
      <c r="L72" s="272" t="s">
        <v>602</v>
      </c>
      <c r="N72" s="272" t="s">
        <v>605</v>
      </c>
    </row>
    <row r="73" spans="1:15" x14ac:dyDescent="0.2">
      <c r="B73" s="276" t="s">
        <v>566</v>
      </c>
      <c r="F73" s="272" t="s">
        <v>606</v>
      </c>
      <c r="L73" s="272" t="s">
        <v>606</v>
      </c>
      <c r="N73" s="272" t="s">
        <v>423</v>
      </c>
    </row>
    <row r="74" spans="1:15" x14ac:dyDescent="0.2">
      <c r="A74" s="638"/>
      <c r="B74" s="277" t="s">
        <v>607</v>
      </c>
      <c r="C74" s="639"/>
      <c r="D74" s="640"/>
      <c r="E74" s="639"/>
      <c r="F74" s="640" t="s">
        <v>608</v>
      </c>
      <c r="G74" s="639"/>
      <c r="H74" s="640"/>
      <c r="I74" s="639"/>
      <c r="J74" s="640"/>
      <c r="K74" s="639"/>
      <c r="L74" s="640" t="s">
        <v>608</v>
      </c>
      <c r="M74" s="658"/>
      <c r="N74" s="640"/>
    </row>
    <row r="75" spans="1:15" x14ac:dyDescent="0.2">
      <c r="A75" s="240" t="s">
        <v>587</v>
      </c>
      <c r="B75" s="229">
        <v>6339</v>
      </c>
      <c r="D75" s="229">
        <v>539</v>
      </c>
      <c r="F75" s="229">
        <v>1852</v>
      </c>
      <c r="H75" s="229">
        <v>2147</v>
      </c>
      <c r="J75" s="229">
        <v>340</v>
      </c>
      <c r="L75" s="229">
        <v>1132</v>
      </c>
      <c r="M75" s="273"/>
      <c r="N75" s="229">
        <v>329</v>
      </c>
      <c r="O75" s="273" t="s">
        <v>17</v>
      </c>
    </row>
    <row r="76" spans="1:15" ht="7.5" customHeight="1" x14ac:dyDescent="0.2">
      <c r="A76" s="242"/>
      <c r="B76" s="26"/>
      <c r="D76" s="26"/>
      <c r="F76" s="26"/>
      <c r="H76" s="26"/>
      <c r="J76" s="26"/>
      <c r="L76" s="26"/>
      <c r="M76" s="273"/>
      <c r="N76" s="26"/>
      <c r="O76" s="273"/>
    </row>
    <row r="77" spans="1:15" x14ac:dyDescent="0.2">
      <c r="A77" s="248"/>
      <c r="B77" s="641"/>
      <c r="C77" s="642"/>
      <c r="D77" s="641"/>
      <c r="E77" s="639"/>
      <c r="F77" s="641"/>
      <c r="G77" s="162" t="s">
        <v>287</v>
      </c>
      <c r="H77" s="641"/>
      <c r="I77" s="642"/>
      <c r="J77" s="641"/>
      <c r="K77" s="639"/>
      <c r="L77" s="641"/>
      <c r="M77" s="162"/>
      <c r="N77" s="641"/>
      <c r="O77" s="273"/>
    </row>
    <row r="78" spans="1:15" x14ac:dyDescent="0.2">
      <c r="A78" s="248"/>
      <c r="B78" s="291"/>
      <c r="C78" s="647"/>
      <c r="D78" s="291"/>
      <c r="F78" s="291"/>
      <c r="H78" s="291"/>
      <c r="I78" s="647"/>
      <c r="J78" s="291"/>
      <c r="L78" s="291"/>
      <c r="M78" s="273"/>
      <c r="N78" s="291"/>
      <c r="O78" s="273"/>
    </row>
    <row r="79" spans="1:15" x14ac:dyDescent="0.2">
      <c r="A79" s="240" t="s">
        <v>588</v>
      </c>
      <c r="B79" s="229">
        <v>1074.106</v>
      </c>
      <c r="C79" s="488"/>
      <c r="D79" s="229">
        <v>216.12</v>
      </c>
      <c r="E79" s="488"/>
      <c r="F79" s="229">
        <v>140.453</v>
      </c>
      <c r="G79" s="488"/>
      <c r="H79" s="229">
        <v>407.98099999999999</v>
      </c>
      <c r="I79" s="488"/>
      <c r="J79" s="229">
        <v>134.98400000000001</v>
      </c>
      <c r="K79" s="488"/>
      <c r="L79" s="229">
        <v>174.56800000000001</v>
      </c>
      <c r="M79" s="488"/>
      <c r="N79" s="229" t="s">
        <v>203</v>
      </c>
      <c r="O79" s="488" t="s">
        <v>17</v>
      </c>
    </row>
    <row r="80" spans="1:15" x14ac:dyDescent="0.2">
      <c r="A80" s="240" t="s">
        <v>589</v>
      </c>
      <c r="B80" s="229">
        <v>237.64500000000001</v>
      </c>
      <c r="C80" s="488"/>
      <c r="D80" s="229">
        <v>49.676000000000002</v>
      </c>
      <c r="E80" s="488"/>
      <c r="F80" s="229">
        <v>18.411999999999999</v>
      </c>
      <c r="G80" s="488"/>
      <c r="H80" s="229">
        <v>99.165000000000006</v>
      </c>
      <c r="I80" s="488"/>
      <c r="J80" s="229">
        <v>44.51</v>
      </c>
      <c r="K80" s="488"/>
      <c r="L80" s="229">
        <v>25.882000000000001</v>
      </c>
      <c r="M80" s="488"/>
      <c r="N80" s="229" t="s">
        <v>203</v>
      </c>
      <c r="O80" s="488" t="s">
        <v>17</v>
      </c>
    </row>
    <row r="81" spans="1:28" x14ac:dyDescent="0.2">
      <c r="A81" s="240" t="s">
        <v>590</v>
      </c>
      <c r="B81" s="229">
        <v>1.8140000000000001</v>
      </c>
      <c r="C81" s="488"/>
      <c r="D81" s="229">
        <v>0.75900000000000001</v>
      </c>
      <c r="E81" s="488"/>
      <c r="F81" s="229">
        <v>9.4E-2</v>
      </c>
      <c r="G81" s="488"/>
      <c r="H81" s="229">
        <v>0.33700000000000002</v>
      </c>
      <c r="I81" s="488"/>
      <c r="J81" s="229">
        <v>7.3999999999999996E-2</v>
      </c>
      <c r="K81" s="488"/>
      <c r="L81" s="229">
        <v>0.55000000000000004</v>
      </c>
      <c r="M81" s="488"/>
      <c r="N81" s="229" t="s">
        <v>203</v>
      </c>
      <c r="O81" s="488" t="s">
        <v>17</v>
      </c>
    </row>
    <row r="82" spans="1:28" x14ac:dyDescent="0.2">
      <c r="A82" s="240" t="s">
        <v>591</v>
      </c>
      <c r="B82" s="229">
        <v>415.548</v>
      </c>
      <c r="C82" s="488"/>
      <c r="D82" s="229">
        <v>24.79</v>
      </c>
      <c r="E82" s="488"/>
      <c r="F82" s="229">
        <v>119.79</v>
      </c>
      <c r="G82" s="488"/>
      <c r="H82" s="229">
        <v>159.88399999999999</v>
      </c>
      <c r="I82" s="488"/>
      <c r="J82" s="229">
        <v>1.496</v>
      </c>
      <c r="K82" s="488"/>
      <c r="L82" s="229">
        <v>109.16</v>
      </c>
      <c r="M82" s="488"/>
      <c r="N82" s="229">
        <v>0.42799999999999999</v>
      </c>
      <c r="O82" s="488" t="s">
        <v>17</v>
      </c>
    </row>
    <row r="83" spans="1:28" x14ac:dyDescent="0.2">
      <c r="A83" s="240" t="s">
        <v>592</v>
      </c>
      <c r="B83" s="229">
        <v>9.4220000000000006</v>
      </c>
      <c r="C83" s="488"/>
      <c r="D83" s="229">
        <v>4.8000000000000001E-2</v>
      </c>
      <c r="E83" s="488"/>
      <c r="F83" s="229" t="s">
        <v>203</v>
      </c>
      <c r="G83" s="488"/>
      <c r="H83" s="229">
        <v>8.4979999999999993</v>
      </c>
      <c r="I83" s="488"/>
      <c r="J83" s="229">
        <v>0.872</v>
      </c>
      <c r="K83" s="488"/>
      <c r="L83" s="229" t="s">
        <v>203</v>
      </c>
      <c r="M83" s="488"/>
      <c r="N83" s="229">
        <v>4.0000000000000001E-3</v>
      </c>
      <c r="O83" s="488" t="s">
        <v>17</v>
      </c>
    </row>
    <row r="84" spans="1:28" ht="7.5" customHeight="1" x14ac:dyDescent="0.2">
      <c r="B84" s="652"/>
      <c r="C84" s="647"/>
      <c r="D84" s="652"/>
      <c r="F84" s="652"/>
      <c r="H84" s="652"/>
      <c r="I84" s="647"/>
      <c r="J84" s="652"/>
      <c r="L84" s="652"/>
      <c r="M84" s="273"/>
      <c r="N84" s="652"/>
      <c r="O84" s="647"/>
    </row>
    <row r="85" spans="1:28" x14ac:dyDescent="0.2">
      <c r="A85" s="248"/>
      <c r="B85" s="653"/>
      <c r="C85" s="642"/>
      <c r="D85" s="653"/>
      <c r="E85" s="639"/>
      <c r="F85" s="653"/>
      <c r="G85" s="162" t="s">
        <v>147</v>
      </c>
      <c r="H85" s="653"/>
      <c r="I85" s="642"/>
      <c r="J85" s="653"/>
      <c r="K85" s="639"/>
      <c r="L85" s="653"/>
      <c r="M85" s="162"/>
      <c r="N85" s="653"/>
      <c r="O85" s="273"/>
    </row>
    <row r="86" spans="1:28" x14ac:dyDescent="0.2">
      <c r="A86" s="248"/>
      <c r="B86" s="291"/>
      <c r="C86" s="647"/>
      <c r="D86" s="291"/>
      <c r="F86" s="291"/>
      <c r="H86" s="291"/>
      <c r="I86" s="647"/>
      <c r="J86" s="291"/>
      <c r="L86" s="291"/>
      <c r="M86" s="273"/>
      <c r="N86" s="291"/>
      <c r="O86" s="273"/>
    </row>
    <row r="87" spans="1:28" x14ac:dyDescent="0.2">
      <c r="A87" s="240" t="s">
        <v>593</v>
      </c>
      <c r="B87" s="229">
        <v>6219.4489999999996</v>
      </c>
      <c r="C87" s="491"/>
      <c r="D87" s="229">
        <v>312.26900000000001</v>
      </c>
      <c r="E87" s="488"/>
      <c r="F87" s="229">
        <v>1919.64</v>
      </c>
      <c r="G87" s="488"/>
      <c r="H87" s="229">
        <v>2288.569</v>
      </c>
      <c r="I87" s="491"/>
      <c r="J87" s="229">
        <v>14.409000000000001</v>
      </c>
      <c r="K87" s="488"/>
      <c r="L87" s="229">
        <v>1668.6089999999999</v>
      </c>
      <c r="M87" s="488"/>
      <c r="N87" s="229">
        <v>15.952999999999999</v>
      </c>
      <c r="O87" s="488" t="s">
        <v>17</v>
      </c>
    </row>
    <row r="88" spans="1:28" x14ac:dyDescent="0.2">
      <c r="A88" s="240" t="s">
        <v>594</v>
      </c>
      <c r="B88" s="229">
        <v>337.00799999999998</v>
      </c>
      <c r="C88" s="488"/>
      <c r="D88" s="229">
        <v>0.4</v>
      </c>
      <c r="E88" s="491"/>
      <c r="F88" s="229" t="s">
        <v>203</v>
      </c>
      <c r="G88" s="491"/>
      <c r="H88" s="229">
        <v>312.86</v>
      </c>
      <c r="I88" s="488"/>
      <c r="J88" s="229">
        <v>23.722999999999999</v>
      </c>
      <c r="K88" s="488"/>
      <c r="L88" s="229" t="s">
        <v>203</v>
      </c>
      <c r="M88" s="491"/>
      <c r="N88" s="229">
        <v>2.5000000000000001E-2</v>
      </c>
      <c r="O88" s="488" t="s">
        <v>17</v>
      </c>
    </row>
    <row r="89" spans="1:28" x14ac:dyDescent="0.2">
      <c r="A89" s="638" t="s">
        <v>595</v>
      </c>
      <c r="B89" s="234">
        <v>551.36599999999999</v>
      </c>
      <c r="C89" s="651"/>
      <c r="D89" s="234">
        <v>119.66</v>
      </c>
      <c r="E89" s="651"/>
      <c r="F89" s="234">
        <v>79.554000000000002</v>
      </c>
      <c r="G89" s="651"/>
      <c r="H89" s="234">
        <v>0.61399999999999999</v>
      </c>
      <c r="I89" s="651"/>
      <c r="J89" s="234">
        <v>3.0000000000000001E-3</v>
      </c>
      <c r="K89" s="651"/>
      <c r="L89" s="234">
        <v>0.34599999999999997</v>
      </c>
      <c r="M89" s="651"/>
      <c r="N89" s="234">
        <v>351.18900000000002</v>
      </c>
      <c r="O89" s="488" t="s">
        <v>17</v>
      </c>
    </row>
    <row r="90" spans="1:28" x14ac:dyDescent="0.2">
      <c r="N90" s="272"/>
      <c r="O90" s="273"/>
    </row>
    <row r="91" spans="1:28" x14ac:dyDescent="0.2">
      <c r="A91" s="638"/>
      <c r="B91" s="640"/>
      <c r="C91" s="639"/>
      <c r="D91" s="640"/>
      <c r="E91" s="639"/>
      <c r="F91" s="640"/>
      <c r="G91" s="639"/>
      <c r="H91" s="640"/>
      <c r="I91" s="639"/>
      <c r="J91" s="640"/>
      <c r="K91" s="639"/>
      <c r="L91" s="640"/>
      <c r="M91" s="659"/>
      <c r="N91" s="321"/>
      <c r="O91" s="273"/>
    </row>
    <row r="92" spans="1:28" x14ac:dyDescent="0.2">
      <c r="B92" s="272" t="s">
        <v>556</v>
      </c>
      <c r="D92" s="272" t="s">
        <v>609</v>
      </c>
      <c r="F92" s="272" t="s">
        <v>610</v>
      </c>
      <c r="H92" s="272" t="s">
        <v>611</v>
      </c>
      <c r="J92" s="272" t="s">
        <v>612</v>
      </c>
      <c r="L92" s="272" t="s">
        <v>560</v>
      </c>
      <c r="M92" s="659"/>
      <c r="N92" s="321"/>
      <c r="O92" s="273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</row>
    <row r="93" spans="1:28" x14ac:dyDescent="0.2">
      <c r="B93" s="291" t="s">
        <v>419</v>
      </c>
      <c r="D93" s="272" t="s">
        <v>613</v>
      </c>
      <c r="F93" s="272" t="s">
        <v>614</v>
      </c>
      <c r="H93" s="272" t="s">
        <v>615</v>
      </c>
      <c r="J93" s="272" t="s">
        <v>615</v>
      </c>
      <c r="L93" s="272" t="s">
        <v>616</v>
      </c>
      <c r="M93" s="659"/>
      <c r="N93" s="321"/>
      <c r="O93" s="273"/>
      <c r="Q93" s="248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</row>
    <row r="94" spans="1:28" x14ac:dyDescent="0.2">
      <c r="B94" s="276" t="s">
        <v>566</v>
      </c>
      <c r="D94" s="272" t="s">
        <v>617</v>
      </c>
      <c r="F94" s="272" t="s">
        <v>618</v>
      </c>
      <c r="M94" s="659"/>
      <c r="N94" s="321"/>
      <c r="O94" s="273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</row>
    <row r="95" spans="1:28" x14ac:dyDescent="0.2">
      <c r="A95" s="638"/>
      <c r="B95" s="277" t="s">
        <v>619</v>
      </c>
      <c r="C95" s="639"/>
      <c r="D95" s="640"/>
      <c r="E95" s="639"/>
      <c r="F95" s="640"/>
      <c r="G95" s="639"/>
      <c r="H95" s="640"/>
      <c r="I95" s="639"/>
      <c r="J95" s="640"/>
      <c r="K95" s="639"/>
      <c r="L95" s="640"/>
      <c r="M95" s="659"/>
      <c r="N95" s="321"/>
      <c r="O95" s="273"/>
      <c r="Q95" s="242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</row>
    <row r="96" spans="1:28" x14ac:dyDescent="0.2">
      <c r="A96" s="240" t="s">
        <v>587</v>
      </c>
      <c r="B96" s="229">
        <v>4953</v>
      </c>
      <c r="D96" s="229">
        <v>954</v>
      </c>
      <c r="F96" s="229">
        <v>299</v>
      </c>
      <c r="H96" s="229">
        <v>1734</v>
      </c>
      <c r="J96" s="229">
        <v>1959</v>
      </c>
      <c r="L96" s="229">
        <v>7</v>
      </c>
      <c r="M96" s="273" t="s">
        <v>17</v>
      </c>
      <c r="N96" s="321"/>
      <c r="O96" s="273"/>
      <c r="Q96" s="242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</row>
    <row r="97" spans="1:28" ht="7.5" customHeight="1" x14ac:dyDescent="0.2">
      <c r="A97" s="242"/>
      <c r="B97" s="26"/>
      <c r="D97" s="26"/>
      <c r="F97" s="26"/>
      <c r="H97" s="26"/>
      <c r="J97" s="26"/>
      <c r="L97" s="26"/>
      <c r="M97" s="273"/>
      <c r="N97" s="321"/>
      <c r="O97" s="273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</row>
    <row r="98" spans="1:28" x14ac:dyDescent="0.2">
      <c r="A98" s="248"/>
      <c r="B98" s="641"/>
      <c r="C98" s="642"/>
      <c r="D98" s="641"/>
      <c r="E98" s="639"/>
      <c r="F98" s="641"/>
      <c r="G98" s="162" t="s">
        <v>287</v>
      </c>
      <c r="H98" s="641"/>
      <c r="I98" s="642"/>
      <c r="J98" s="641"/>
      <c r="K98" s="639"/>
      <c r="L98" s="641"/>
      <c r="M98" s="162"/>
      <c r="N98" s="321"/>
      <c r="O98" s="273"/>
      <c r="Q98" s="7"/>
      <c r="R98" s="240"/>
      <c r="S98" s="7"/>
      <c r="T98" s="240"/>
      <c r="U98" s="7"/>
      <c r="V98" s="240"/>
      <c r="W98" s="7"/>
      <c r="X98" s="240"/>
      <c r="Y98" s="7"/>
      <c r="Z98" s="240"/>
      <c r="AA98" s="7"/>
      <c r="AB98" s="240"/>
    </row>
    <row r="99" spans="1:28" x14ac:dyDescent="0.2">
      <c r="A99" s="248"/>
      <c r="B99" s="291"/>
      <c r="C99" s="647"/>
      <c r="D99" s="291"/>
      <c r="F99" s="291"/>
      <c r="H99" s="291"/>
      <c r="I99" s="647"/>
      <c r="J99" s="291"/>
      <c r="L99" s="291"/>
      <c r="M99" s="273"/>
      <c r="N99" s="321"/>
      <c r="O99" s="273"/>
      <c r="Q99" s="7"/>
      <c r="R99" s="240"/>
      <c r="S99" s="7"/>
      <c r="T99" s="240"/>
      <c r="U99" s="7"/>
      <c r="V99" s="240"/>
      <c r="W99" s="7"/>
      <c r="X99" s="240"/>
      <c r="Y99" s="7"/>
      <c r="Z99" s="240"/>
      <c r="AA99" s="7"/>
      <c r="AB99" s="240"/>
    </row>
    <row r="100" spans="1:28" x14ac:dyDescent="0.2">
      <c r="A100" s="240" t="s">
        <v>588</v>
      </c>
      <c r="B100" s="229">
        <v>955.101</v>
      </c>
      <c r="C100" s="488"/>
      <c r="D100" s="229">
        <v>345.38900000000001</v>
      </c>
      <c r="E100" s="488"/>
      <c r="F100" s="229">
        <v>79.040999999999997</v>
      </c>
      <c r="G100" s="488"/>
      <c r="H100" s="229">
        <v>181.78700000000001</v>
      </c>
      <c r="I100" s="488"/>
      <c r="J100" s="229">
        <v>348.88400000000001</v>
      </c>
      <c r="K100" s="488"/>
      <c r="L100" s="229" t="s">
        <v>203</v>
      </c>
      <c r="M100" s="488" t="s">
        <v>17</v>
      </c>
      <c r="N100" s="321"/>
      <c r="O100" s="273"/>
      <c r="Q100" s="248"/>
      <c r="R100" s="660"/>
      <c r="S100" s="248"/>
      <c r="T100" s="660"/>
      <c r="U100" s="660"/>
      <c r="V100" s="660"/>
      <c r="W100" s="248"/>
      <c r="X100" s="660"/>
      <c r="Y100" s="248"/>
      <c r="Z100" s="660"/>
      <c r="AA100" s="248"/>
      <c r="AB100" s="240"/>
    </row>
    <row r="101" spans="1:28" x14ac:dyDescent="0.2">
      <c r="A101" s="240" t="s">
        <v>589</v>
      </c>
      <c r="B101" s="229">
        <v>203.45400000000001</v>
      </c>
      <c r="C101" s="488"/>
      <c r="D101" s="229">
        <v>56.847000000000001</v>
      </c>
      <c r="E101" s="488"/>
      <c r="F101" s="229">
        <v>23.853999999999999</v>
      </c>
      <c r="G101" s="488"/>
      <c r="H101" s="229">
        <v>22.334</v>
      </c>
      <c r="I101" s="488"/>
      <c r="J101" s="229">
        <v>100.419</v>
      </c>
      <c r="K101" s="488"/>
      <c r="L101" s="229" t="s">
        <v>203</v>
      </c>
      <c r="M101" s="488" t="s">
        <v>17</v>
      </c>
      <c r="N101" s="321"/>
      <c r="O101" s="273"/>
      <c r="Q101" s="248"/>
      <c r="R101" s="660"/>
      <c r="S101" s="248"/>
      <c r="T101" s="660"/>
      <c r="U101" s="248"/>
      <c r="V101" s="660"/>
      <c r="W101" s="248"/>
      <c r="X101" s="660"/>
      <c r="Y101" s="248"/>
      <c r="Z101" s="660"/>
      <c r="AA101" s="248"/>
      <c r="AB101" s="240"/>
    </row>
    <row r="102" spans="1:28" x14ac:dyDescent="0.2">
      <c r="A102" s="240" t="s">
        <v>590</v>
      </c>
      <c r="B102" s="229">
        <v>1.421</v>
      </c>
      <c r="C102" s="488"/>
      <c r="D102" s="229">
        <v>0.78900000000000003</v>
      </c>
      <c r="E102" s="488"/>
      <c r="F102" s="229">
        <v>0.20399999999999999</v>
      </c>
      <c r="G102" s="488"/>
      <c r="H102" s="229">
        <v>4.3999999999999997E-2</v>
      </c>
      <c r="I102" s="488"/>
      <c r="J102" s="229">
        <v>0.38400000000000001</v>
      </c>
      <c r="K102" s="488"/>
      <c r="L102" s="229" t="s">
        <v>203</v>
      </c>
      <c r="M102" s="488" t="s">
        <v>17</v>
      </c>
      <c r="N102" s="321"/>
      <c r="O102" s="273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</row>
    <row r="103" spans="1:28" x14ac:dyDescent="0.2">
      <c r="A103" s="240" t="s">
        <v>591</v>
      </c>
      <c r="B103" s="229">
        <v>331.76100000000002</v>
      </c>
      <c r="C103" s="488"/>
      <c r="D103" s="229">
        <v>68.25</v>
      </c>
      <c r="E103" s="488"/>
      <c r="F103" s="229">
        <v>12.279</v>
      </c>
      <c r="G103" s="488"/>
      <c r="H103" s="229">
        <v>130.86099999999999</v>
      </c>
      <c r="I103" s="488"/>
      <c r="J103" s="229">
        <v>120.371</v>
      </c>
      <c r="K103" s="488"/>
      <c r="L103" s="229" t="s">
        <v>203</v>
      </c>
      <c r="M103" s="488" t="s">
        <v>17</v>
      </c>
      <c r="N103" s="321"/>
      <c r="O103" s="273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</row>
    <row r="104" spans="1:28" x14ac:dyDescent="0.2">
      <c r="A104" s="240" t="s">
        <v>592</v>
      </c>
      <c r="B104" s="229" t="s">
        <v>203</v>
      </c>
      <c r="C104" s="488"/>
      <c r="D104" s="229" t="s">
        <v>203</v>
      </c>
      <c r="E104" s="488"/>
      <c r="F104" s="229" t="s">
        <v>203</v>
      </c>
      <c r="G104" s="488"/>
      <c r="H104" s="229" t="s">
        <v>203</v>
      </c>
      <c r="I104" s="488"/>
      <c r="J104" s="229" t="s">
        <v>203</v>
      </c>
      <c r="K104" s="488"/>
      <c r="L104" s="229" t="s">
        <v>203</v>
      </c>
      <c r="M104" s="488" t="s">
        <v>17</v>
      </c>
      <c r="N104" s="321"/>
      <c r="O104" s="273"/>
      <c r="Q104" s="240"/>
      <c r="R104" s="248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</row>
    <row r="105" spans="1:28" ht="7.5" customHeight="1" x14ac:dyDescent="0.2">
      <c r="B105" s="652"/>
      <c r="C105" s="647"/>
      <c r="D105" s="652"/>
      <c r="F105" s="652"/>
      <c r="H105" s="652"/>
      <c r="I105" s="647"/>
      <c r="J105" s="652"/>
      <c r="L105" s="652"/>
      <c r="M105" s="273"/>
      <c r="N105" s="321"/>
      <c r="O105" s="273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</row>
    <row r="106" spans="1:28" x14ac:dyDescent="0.2">
      <c r="A106" s="248"/>
      <c r="B106" s="653"/>
      <c r="C106" s="642"/>
      <c r="D106" s="653"/>
      <c r="E106" s="639"/>
      <c r="F106" s="653"/>
      <c r="G106" s="162" t="s">
        <v>147</v>
      </c>
      <c r="H106" s="653"/>
      <c r="I106" s="642"/>
      <c r="J106" s="653"/>
      <c r="K106" s="639"/>
      <c r="L106" s="653"/>
      <c r="M106" s="26"/>
      <c r="N106" s="321"/>
      <c r="O106" s="273"/>
      <c r="Q106" s="240"/>
      <c r="R106" s="248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</row>
    <row r="107" spans="1:28" x14ac:dyDescent="0.2">
      <c r="A107" s="248"/>
      <c r="B107" s="291"/>
      <c r="C107" s="647"/>
      <c r="D107" s="291"/>
      <c r="F107" s="291"/>
      <c r="H107" s="291"/>
      <c r="I107" s="647"/>
      <c r="J107" s="291"/>
      <c r="L107" s="291"/>
      <c r="M107" s="273"/>
      <c r="N107" s="321"/>
      <c r="O107" s="273"/>
      <c r="Q107" s="240"/>
      <c r="R107" s="248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</row>
    <row r="108" spans="1:28" x14ac:dyDescent="0.2">
      <c r="A108" s="240" t="s">
        <v>593</v>
      </c>
      <c r="B108" s="229">
        <v>4165.07</v>
      </c>
      <c r="C108" s="491"/>
      <c r="D108" s="229">
        <v>821</v>
      </c>
      <c r="E108" s="488"/>
      <c r="F108" s="229">
        <v>159.21899999999999</v>
      </c>
      <c r="G108" s="488"/>
      <c r="H108" s="229">
        <v>1636.251</v>
      </c>
      <c r="I108" s="491"/>
      <c r="J108" s="229">
        <v>1548.6</v>
      </c>
      <c r="K108" s="488"/>
      <c r="L108" s="229" t="s">
        <v>203</v>
      </c>
      <c r="M108" s="488" t="s">
        <v>17</v>
      </c>
      <c r="N108" s="321"/>
      <c r="O108" s="273"/>
      <c r="Q108" s="248"/>
      <c r="R108" s="660"/>
      <c r="S108" s="248"/>
      <c r="T108" s="660"/>
      <c r="U108" s="660"/>
      <c r="V108" s="660"/>
      <c r="W108" s="248"/>
      <c r="X108" s="660"/>
      <c r="Y108" s="248"/>
      <c r="Z108" s="660"/>
      <c r="AA108" s="248"/>
      <c r="AB108" s="240"/>
    </row>
    <row r="109" spans="1:28" x14ac:dyDescent="0.2">
      <c r="A109" s="240" t="s">
        <v>594</v>
      </c>
      <c r="B109" s="229" t="s">
        <v>203</v>
      </c>
      <c r="C109" s="488"/>
      <c r="D109" s="229" t="s">
        <v>203</v>
      </c>
      <c r="E109" s="491"/>
      <c r="F109" s="229" t="s">
        <v>203</v>
      </c>
      <c r="G109" s="491"/>
      <c r="H109" s="229" t="s">
        <v>203</v>
      </c>
      <c r="I109" s="488"/>
      <c r="J109" s="229" t="s">
        <v>203</v>
      </c>
      <c r="K109" s="488"/>
      <c r="L109" s="229" t="s">
        <v>203</v>
      </c>
      <c r="M109" s="491" t="s">
        <v>17</v>
      </c>
      <c r="N109" s="321"/>
      <c r="O109" s="273"/>
      <c r="Q109" s="248"/>
      <c r="R109" s="660"/>
      <c r="S109" s="248"/>
      <c r="T109" s="660"/>
      <c r="U109" s="248"/>
      <c r="V109" s="660"/>
      <c r="W109" s="248"/>
      <c r="X109" s="660"/>
      <c r="Y109" s="248"/>
      <c r="Z109" s="660"/>
      <c r="AA109" s="248"/>
      <c r="AB109" s="240"/>
    </row>
    <row r="110" spans="1:28" x14ac:dyDescent="0.2">
      <c r="A110" s="638" t="s">
        <v>595</v>
      </c>
      <c r="B110" s="234">
        <v>19.151</v>
      </c>
      <c r="C110" s="651"/>
      <c r="D110" s="234">
        <v>5.4</v>
      </c>
      <c r="E110" s="651"/>
      <c r="F110" s="234">
        <v>8.9860000000000007</v>
      </c>
      <c r="G110" s="651"/>
      <c r="H110" s="234">
        <v>3.6999999999999998E-2</v>
      </c>
      <c r="I110" s="651"/>
      <c r="J110" s="234" t="s">
        <v>203</v>
      </c>
      <c r="K110" s="651"/>
      <c r="L110" s="234">
        <v>4.7279999999999998</v>
      </c>
      <c r="M110" s="488" t="s">
        <v>17</v>
      </c>
      <c r="N110" s="321"/>
      <c r="O110" s="273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</row>
    <row r="111" spans="1:28" x14ac:dyDescent="0.2">
      <c r="M111" s="659"/>
      <c r="N111" s="321"/>
      <c r="O111" s="273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</row>
    <row r="112" spans="1:28" x14ac:dyDescent="0.2">
      <c r="A112" s="638"/>
      <c r="B112" s="640"/>
      <c r="C112" s="639"/>
      <c r="D112" s="640"/>
      <c r="E112" s="639"/>
      <c r="F112" s="640"/>
      <c r="G112" s="639"/>
      <c r="H112" s="640"/>
      <c r="I112" s="639"/>
      <c r="J112" s="640"/>
      <c r="K112" s="639"/>
      <c r="L112" s="640"/>
      <c r="M112" s="658"/>
      <c r="N112" s="640"/>
      <c r="O112" s="273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</row>
    <row r="113" spans="1:28" x14ac:dyDescent="0.2">
      <c r="B113" s="272" t="s">
        <v>556</v>
      </c>
      <c r="D113" s="272" t="s">
        <v>556</v>
      </c>
      <c r="F113" s="272" t="s">
        <v>556</v>
      </c>
      <c r="H113" s="272" t="s">
        <v>556</v>
      </c>
      <c r="J113" s="272" t="s">
        <v>556</v>
      </c>
      <c r="L113" s="272" t="s">
        <v>556</v>
      </c>
      <c r="M113" s="656"/>
      <c r="N113" s="661" t="s">
        <v>620</v>
      </c>
      <c r="O113" s="629"/>
    </row>
    <row r="114" spans="1:28" x14ac:dyDescent="0.2">
      <c r="B114" s="291" t="s">
        <v>427</v>
      </c>
      <c r="D114" s="291" t="s">
        <v>621</v>
      </c>
      <c r="F114" s="291" t="s">
        <v>410</v>
      </c>
      <c r="H114" s="291" t="s">
        <v>416</v>
      </c>
      <c r="J114" s="291" t="s">
        <v>417</v>
      </c>
      <c r="L114" s="291" t="s">
        <v>2</v>
      </c>
      <c r="M114" s="656"/>
      <c r="N114" s="662" t="s">
        <v>622</v>
      </c>
      <c r="O114" s="629"/>
    </row>
    <row r="115" spans="1:28" x14ac:dyDescent="0.2">
      <c r="B115" s="274" t="s">
        <v>566</v>
      </c>
      <c r="D115" s="291" t="s">
        <v>623</v>
      </c>
      <c r="F115" s="274" t="s">
        <v>566</v>
      </c>
      <c r="H115" s="274" t="s">
        <v>566</v>
      </c>
      <c r="J115" s="274" t="s">
        <v>566</v>
      </c>
      <c r="L115" s="291" t="s">
        <v>624</v>
      </c>
      <c r="N115" s="291"/>
      <c r="O115" s="273"/>
    </row>
    <row r="116" spans="1:28" x14ac:dyDescent="0.2">
      <c r="B116" s="274" t="s">
        <v>625</v>
      </c>
      <c r="D116" s="274" t="s">
        <v>566</v>
      </c>
      <c r="F116" s="274" t="s">
        <v>626</v>
      </c>
      <c r="H116" s="274" t="s">
        <v>627</v>
      </c>
      <c r="J116" s="274" t="s">
        <v>628</v>
      </c>
      <c r="L116" s="274" t="s">
        <v>566</v>
      </c>
      <c r="N116" s="291"/>
      <c r="O116" s="273"/>
      <c r="S116" s="7"/>
      <c r="T116" s="240"/>
      <c r="U116" s="7"/>
      <c r="V116" s="240"/>
      <c r="W116" s="7"/>
      <c r="X116" s="240"/>
      <c r="Y116" s="7"/>
      <c r="Z116" s="240"/>
      <c r="AA116" s="10"/>
      <c r="AB116" s="240"/>
    </row>
    <row r="117" spans="1:28" x14ac:dyDescent="0.2">
      <c r="B117" s="274"/>
      <c r="D117" s="274" t="s">
        <v>629</v>
      </c>
      <c r="F117" s="291"/>
      <c r="H117" s="291"/>
      <c r="J117" s="291"/>
      <c r="L117" s="274" t="s">
        <v>630</v>
      </c>
      <c r="N117" s="291"/>
      <c r="O117" s="273"/>
      <c r="S117" s="7"/>
      <c r="T117" s="240"/>
      <c r="U117" s="7"/>
      <c r="V117" s="240"/>
      <c r="W117" s="7"/>
      <c r="X117" s="240"/>
      <c r="Y117" s="7"/>
      <c r="Z117" s="240"/>
      <c r="AA117" s="7"/>
      <c r="AB117" s="240"/>
    </row>
    <row r="118" spans="1:28" x14ac:dyDescent="0.2">
      <c r="A118" s="663"/>
      <c r="B118" s="277"/>
      <c r="C118" s="664"/>
      <c r="D118" s="665" t="s">
        <v>631</v>
      </c>
      <c r="E118" s="664"/>
      <c r="F118" s="666"/>
      <c r="G118" s="664"/>
      <c r="H118" s="666"/>
      <c r="I118" s="664"/>
      <c r="J118" s="666"/>
      <c r="K118" s="664"/>
      <c r="L118" s="277" t="s">
        <v>632</v>
      </c>
      <c r="M118" s="667"/>
      <c r="N118" s="666"/>
      <c r="O118" s="273"/>
      <c r="S118" s="248"/>
      <c r="T118" s="660"/>
      <c r="U118" s="248"/>
      <c r="V118" s="660"/>
      <c r="W118" s="248"/>
      <c r="X118" s="660"/>
      <c r="Y118" s="248"/>
      <c r="Z118" s="660"/>
      <c r="AA118" s="248"/>
      <c r="AB118" s="660"/>
    </row>
    <row r="119" spans="1:28" x14ac:dyDescent="0.2">
      <c r="A119" s="240" t="s">
        <v>587</v>
      </c>
      <c r="B119" s="229">
        <v>2413</v>
      </c>
      <c r="D119" s="229">
        <v>318</v>
      </c>
      <c r="F119" s="229">
        <v>924</v>
      </c>
      <c r="H119" s="229">
        <v>963</v>
      </c>
      <c r="J119" s="229">
        <v>506</v>
      </c>
      <c r="L119" s="229">
        <v>1145</v>
      </c>
      <c r="M119" s="273"/>
      <c r="N119" s="317">
        <v>56200</v>
      </c>
      <c r="O119" s="273" t="s">
        <v>17</v>
      </c>
      <c r="S119" s="248"/>
      <c r="T119" s="660"/>
      <c r="U119" s="248"/>
      <c r="V119" s="660"/>
      <c r="W119" s="248"/>
      <c r="X119" s="660"/>
      <c r="Y119" s="248"/>
      <c r="Z119" s="660"/>
      <c r="AA119" s="248"/>
      <c r="AB119" s="660"/>
    </row>
    <row r="120" spans="1:28" ht="7.5" customHeight="1" x14ac:dyDescent="0.2">
      <c r="A120" s="242"/>
      <c r="B120" s="26"/>
      <c r="D120" s="26"/>
      <c r="F120" s="26"/>
      <c r="H120" s="26"/>
      <c r="J120" s="26"/>
      <c r="L120" s="26"/>
      <c r="M120" s="273"/>
      <c r="N120" s="193"/>
      <c r="O120" s="273"/>
      <c r="S120" s="240"/>
      <c r="T120" s="240"/>
      <c r="U120" s="240"/>
      <c r="V120" s="240"/>
      <c r="W120" s="240"/>
      <c r="X120" s="240"/>
      <c r="Y120" s="240"/>
      <c r="Z120" s="240"/>
      <c r="AA120" s="248"/>
      <c r="AB120" s="240"/>
    </row>
    <row r="121" spans="1:28" x14ac:dyDescent="0.2">
      <c r="A121" s="248"/>
      <c r="B121" s="641"/>
      <c r="C121" s="642"/>
      <c r="D121" s="641"/>
      <c r="E121" s="639"/>
      <c r="F121" s="641"/>
      <c r="G121" s="162" t="s">
        <v>287</v>
      </c>
      <c r="H121" s="641"/>
      <c r="I121" s="642"/>
      <c r="J121" s="641"/>
      <c r="K121" s="639"/>
      <c r="L121" s="641"/>
      <c r="M121" s="162"/>
      <c r="N121" s="641"/>
      <c r="O121" s="273"/>
      <c r="S121" s="240"/>
      <c r="T121" s="240"/>
      <c r="U121" s="240"/>
      <c r="V121" s="240"/>
      <c r="W121" s="240"/>
      <c r="X121" s="240"/>
      <c r="Y121" s="240"/>
      <c r="Z121" s="240"/>
      <c r="AA121" s="248"/>
      <c r="AB121" s="240"/>
    </row>
    <row r="122" spans="1:28" x14ac:dyDescent="0.2">
      <c r="A122" s="248"/>
      <c r="B122" s="291"/>
      <c r="C122" s="647"/>
      <c r="D122" s="291"/>
      <c r="F122" s="291"/>
      <c r="H122" s="291"/>
      <c r="I122" s="647"/>
      <c r="J122" s="291"/>
      <c r="L122" s="291"/>
      <c r="M122" s="273"/>
      <c r="N122" s="290"/>
      <c r="O122" s="273"/>
      <c r="S122" s="240"/>
      <c r="T122" s="248"/>
      <c r="U122" s="240"/>
      <c r="V122" s="248"/>
      <c r="W122" s="240"/>
      <c r="X122" s="240"/>
      <c r="Y122" s="240"/>
      <c r="Z122" s="248"/>
      <c r="AA122" s="248"/>
      <c r="AB122" s="240"/>
    </row>
    <row r="123" spans="1:28" x14ac:dyDescent="0.2">
      <c r="A123" s="240" t="s">
        <v>588</v>
      </c>
      <c r="B123" s="229">
        <v>1129.981</v>
      </c>
      <c r="C123" s="488"/>
      <c r="D123" s="229">
        <v>2E-3</v>
      </c>
      <c r="E123" s="488"/>
      <c r="F123" s="229">
        <v>503.84500000000003</v>
      </c>
      <c r="G123" s="488"/>
      <c r="H123" s="229">
        <v>517.83299999999997</v>
      </c>
      <c r="I123" s="488"/>
      <c r="J123" s="229">
        <v>90.778000000000006</v>
      </c>
      <c r="K123" s="488"/>
      <c r="L123" s="229">
        <v>2E-3</v>
      </c>
      <c r="M123" s="488"/>
      <c r="N123" s="286">
        <v>13648.897000000001</v>
      </c>
      <c r="O123" s="273" t="s">
        <v>17</v>
      </c>
      <c r="S123" s="240"/>
      <c r="T123" s="240"/>
      <c r="U123" s="240"/>
      <c r="V123" s="240"/>
      <c r="W123" s="240"/>
      <c r="X123" s="240"/>
      <c r="Y123" s="240"/>
      <c r="Z123" s="240"/>
      <c r="AA123" s="248"/>
      <c r="AB123" s="240"/>
    </row>
    <row r="124" spans="1:28" x14ac:dyDescent="0.2">
      <c r="A124" s="240" t="s">
        <v>589</v>
      </c>
      <c r="B124" s="229">
        <v>377.15199999999999</v>
      </c>
      <c r="C124" s="488"/>
      <c r="D124" s="229">
        <v>0.159</v>
      </c>
      <c r="E124" s="488"/>
      <c r="F124" s="229">
        <v>34.840000000000003</v>
      </c>
      <c r="G124" s="488"/>
      <c r="H124" s="229">
        <v>69.174999999999997</v>
      </c>
      <c r="I124" s="488"/>
      <c r="J124" s="229">
        <v>24.358000000000001</v>
      </c>
      <c r="K124" s="488"/>
      <c r="L124" s="229" t="s">
        <v>203</v>
      </c>
      <c r="M124" s="488"/>
      <c r="N124" s="286">
        <v>2274.491</v>
      </c>
      <c r="O124" s="273" t="s">
        <v>17</v>
      </c>
      <c r="S124" s="240"/>
      <c r="T124" s="248"/>
      <c r="U124" s="240"/>
      <c r="V124" s="248"/>
      <c r="W124" s="240"/>
      <c r="X124" s="240"/>
      <c r="Y124" s="240"/>
      <c r="Z124" s="248"/>
      <c r="AA124" s="248"/>
      <c r="AB124" s="240"/>
    </row>
    <row r="125" spans="1:28" x14ac:dyDescent="0.2">
      <c r="A125" s="240" t="s">
        <v>590</v>
      </c>
      <c r="B125" s="229">
        <v>1.379</v>
      </c>
      <c r="C125" s="488"/>
      <c r="D125" s="229">
        <v>7.0000000000000001E-3</v>
      </c>
      <c r="E125" s="488"/>
      <c r="F125" s="229">
        <v>1.4550000000000001</v>
      </c>
      <c r="G125" s="488"/>
      <c r="H125" s="229">
        <v>1.4370000000000001</v>
      </c>
      <c r="I125" s="488"/>
      <c r="J125" s="229" t="s">
        <v>203</v>
      </c>
      <c r="K125" s="488"/>
      <c r="L125" s="229">
        <v>2E-3</v>
      </c>
      <c r="M125" s="488"/>
      <c r="N125" s="286">
        <v>25.661000000000001</v>
      </c>
      <c r="O125" s="273" t="s">
        <v>17</v>
      </c>
      <c r="S125" s="240"/>
      <c r="T125" s="248"/>
      <c r="U125" s="240"/>
      <c r="V125" s="248"/>
      <c r="W125" s="240"/>
      <c r="X125" s="240"/>
      <c r="Y125" s="240"/>
      <c r="Z125" s="248"/>
      <c r="AA125" s="240"/>
      <c r="AB125" s="240"/>
    </row>
    <row r="126" spans="1:28" x14ac:dyDescent="0.2">
      <c r="A126" s="240" t="s">
        <v>591</v>
      </c>
      <c r="B126" s="229">
        <v>4.7869999999999999</v>
      </c>
      <c r="C126" s="488"/>
      <c r="D126" s="229">
        <v>48.865000000000002</v>
      </c>
      <c r="E126" s="488"/>
      <c r="F126" s="229">
        <v>49.991999999999997</v>
      </c>
      <c r="G126" s="488"/>
      <c r="H126" s="229">
        <v>56.911999999999999</v>
      </c>
      <c r="I126" s="488"/>
      <c r="J126" s="229">
        <v>49.936</v>
      </c>
      <c r="K126" s="488"/>
      <c r="L126" s="229">
        <v>100.175</v>
      </c>
      <c r="M126" s="488"/>
      <c r="N126" s="286">
        <v>1502.798</v>
      </c>
      <c r="O126" s="273" t="s">
        <v>17</v>
      </c>
      <c r="S126" s="248"/>
      <c r="T126" s="660"/>
      <c r="U126" s="248"/>
      <c r="V126" s="660"/>
      <c r="W126" s="248"/>
      <c r="X126" s="660"/>
      <c r="Y126" s="248"/>
      <c r="Z126" s="660"/>
      <c r="AA126" s="248"/>
      <c r="AB126" s="660"/>
    </row>
    <row r="127" spans="1:28" x14ac:dyDescent="0.2">
      <c r="A127" s="240" t="s">
        <v>592</v>
      </c>
      <c r="B127" s="229" t="s">
        <v>203</v>
      </c>
      <c r="C127" s="488"/>
      <c r="D127" s="229" t="s">
        <v>203</v>
      </c>
      <c r="E127" s="488"/>
      <c r="F127" s="229" t="s">
        <v>203</v>
      </c>
      <c r="G127" s="488"/>
      <c r="H127" s="229" t="s">
        <v>203</v>
      </c>
      <c r="I127" s="488"/>
      <c r="J127" s="229" t="s">
        <v>203</v>
      </c>
      <c r="K127" s="488"/>
      <c r="L127" s="229">
        <v>1E-3</v>
      </c>
      <c r="M127" s="488"/>
      <c r="N127" s="286">
        <v>9.423</v>
      </c>
      <c r="O127" s="273" t="s">
        <v>17</v>
      </c>
      <c r="S127" s="248"/>
      <c r="T127" s="660"/>
      <c r="U127" s="248"/>
      <c r="V127" s="660"/>
      <c r="W127" s="248"/>
      <c r="X127" s="660"/>
      <c r="Y127" s="248"/>
      <c r="Z127" s="660"/>
      <c r="AA127" s="248"/>
      <c r="AB127" s="660"/>
    </row>
    <row r="128" spans="1:28" ht="7.5" customHeight="1" x14ac:dyDescent="0.2">
      <c r="B128" s="652"/>
      <c r="C128" s="647"/>
      <c r="D128" s="652"/>
      <c r="F128" s="652"/>
      <c r="H128" s="652"/>
      <c r="I128" s="647"/>
      <c r="J128" s="652"/>
      <c r="L128" s="652"/>
      <c r="M128" s="273"/>
      <c r="N128" s="290"/>
      <c r="O128" s="273"/>
      <c r="S128" s="240"/>
      <c r="T128" s="240"/>
      <c r="U128" s="240"/>
      <c r="V128" s="240"/>
      <c r="W128" s="240"/>
      <c r="X128" s="240"/>
      <c r="Y128" s="240"/>
      <c r="Z128" s="240"/>
      <c r="AA128" s="248"/>
      <c r="AB128" s="240"/>
    </row>
    <row r="129" spans="1:28" x14ac:dyDescent="0.2">
      <c r="A129" s="248"/>
      <c r="B129" s="653"/>
      <c r="C129" s="642"/>
      <c r="D129" s="653"/>
      <c r="E129" s="639"/>
      <c r="F129" s="653"/>
      <c r="G129" s="162" t="s">
        <v>147</v>
      </c>
      <c r="H129" s="653"/>
      <c r="I129" s="642"/>
      <c r="J129" s="653"/>
      <c r="K129" s="639"/>
      <c r="L129" s="653"/>
      <c r="M129" s="162"/>
      <c r="N129" s="668"/>
      <c r="O129" s="273"/>
      <c r="S129" s="240"/>
      <c r="T129" s="240"/>
      <c r="U129" s="240"/>
      <c r="V129" s="240"/>
      <c r="W129" s="240"/>
      <c r="X129" s="240"/>
      <c r="Y129" s="240"/>
      <c r="Z129" s="240"/>
      <c r="AA129" s="248"/>
      <c r="AB129" s="240"/>
    </row>
    <row r="130" spans="1:28" x14ac:dyDescent="0.2">
      <c r="A130" s="248"/>
      <c r="B130" s="291"/>
      <c r="C130" s="647"/>
      <c r="D130" s="291"/>
      <c r="F130" s="291"/>
      <c r="H130" s="291"/>
      <c r="I130" s="647"/>
      <c r="J130" s="291"/>
      <c r="L130" s="291"/>
      <c r="M130" s="273"/>
      <c r="N130" s="290"/>
      <c r="O130" s="273"/>
      <c r="S130" s="240"/>
      <c r="T130" s="240"/>
      <c r="U130" s="240"/>
      <c r="V130" s="240"/>
      <c r="W130" s="240"/>
      <c r="X130" s="240"/>
      <c r="Y130" s="240"/>
      <c r="Z130" s="240"/>
      <c r="AA130" s="248"/>
      <c r="AB130" s="240"/>
    </row>
    <row r="131" spans="1:28" x14ac:dyDescent="0.2">
      <c r="A131" s="240" t="s">
        <v>593</v>
      </c>
      <c r="B131" s="229">
        <v>77.992000000000004</v>
      </c>
      <c r="C131" s="491"/>
      <c r="D131" s="229">
        <v>859.23400000000004</v>
      </c>
      <c r="E131" s="488"/>
      <c r="F131" s="229">
        <v>600.43299999999999</v>
      </c>
      <c r="G131" s="488"/>
      <c r="H131" s="229">
        <v>818.21199999999999</v>
      </c>
      <c r="I131" s="491"/>
      <c r="J131" s="229">
        <v>1049.605</v>
      </c>
      <c r="K131" s="488"/>
      <c r="L131" s="229">
        <v>1595.8040000000001</v>
      </c>
      <c r="M131" s="488"/>
      <c r="N131" s="286">
        <v>21556.808000000001</v>
      </c>
      <c r="O131" s="273" t="s">
        <v>17</v>
      </c>
      <c r="S131" s="240"/>
      <c r="W131" s="240"/>
    </row>
    <row r="132" spans="1:28" x14ac:dyDescent="0.2">
      <c r="A132" s="240" t="s">
        <v>594</v>
      </c>
      <c r="B132" s="229" t="s">
        <v>203</v>
      </c>
      <c r="C132" s="488"/>
      <c r="D132" s="229" t="s">
        <v>203</v>
      </c>
      <c r="E132" s="491"/>
      <c r="F132" s="229" t="s">
        <v>203</v>
      </c>
      <c r="G132" s="491"/>
      <c r="H132" s="229" t="s">
        <v>203</v>
      </c>
      <c r="I132" s="488"/>
      <c r="J132" s="229" t="s">
        <v>203</v>
      </c>
      <c r="K132" s="488"/>
      <c r="L132" s="229">
        <v>7.0000000000000001E-3</v>
      </c>
      <c r="M132" s="491"/>
      <c r="N132" s="286">
        <v>337.01499999999999</v>
      </c>
      <c r="O132" s="273" t="s">
        <v>17</v>
      </c>
      <c r="W132" s="240"/>
    </row>
    <row r="133" spans="1:28" x14ac:dyDescent="0.2">
      <c r="A133" s="638" t="s">
        <v>595</v>
      </c>
      <c r="B133" s="234">
        <v>1.903</v>
      </c>
      <c r="C133" s="651"/>
      <c r="D133" s="234">
        <v>199.62899999999999</v>
      </c>
      <c r="E133" s="651"/>
      <c r="F133" s="234">
        <v>14.430999999999999</v>
      </c>
      <c r="G133" s="651"/>
      <c r="H133" s="234">
        <v>57.878</v>
      </c>
      <c r="I133" s="651"/>
      <c r="J133" s="234">
        <v>3.024</v>
      </c>
      <c r="K133" s="651"/>
      <c r="L133" s="234">
        <v>949.245</v>
      </c>
      <c r="M133" s="651"/>
      <c r="N133" s="428">
        <v>2042.35</v>
      </c>
      <c r="O133" s="273" t="s">
        <v>17</v>
      </c>
      <c r="W133" s="240"/>
    </row>
    <row r="134" spans="1:28" ht="21" customHeight="1" x14ac:dyDescent="0.2">
      <c r="A134" s="2"/>
      <c r="B134" s="204"/>
      <c r="C134" s="167"/>
      <c r="D134" s="324"/>
      <c r="E134" s="167"/>
      <c r="F134" s="324"/>
      <c r="G134" s="167"/>
      <c r="H134" s="324"/>
      <c r="I134" s="167"/>
      <c r="J134" s="324"/>
      <c r="K134" s="167"/>
      <c r="L134" s="324"/>
      <c r="M134" s="669"/>
      <c r="N134" s="321"/>
      <c r="O134" s="621"/>
    </row>
    <row r="135" spans="1:28" x14ac:dyDescent="0.2">
      <c r="A135" s="837" t="s">
        <v>633</v>
      </c>
      <c r="B135" s="837"/>
      <c r="C135" s="837"/>
      <c r="D135" s="837"/>
      <c r="E135" s="837"/>
      <c r="F135" s="837"/>
      <c r="G135" s="837"/>
      <c r="H135" s="837"/>
      <c r="I135" s="837"/>
      <c r="J135" s="837"/>
      <c r="K135" s="837"/>
      <c r="L135" s="837"/>
      <c r="M135" s="837"/>
      <c r="N135" s="837"/>
      <c r="O135" s="837"/>
      <c r="S135" s="7"/>
    </row>
    <row r="136" spans="1:28" x14ac:dyDescent="0.2">
      <c r="A136" s="837" t="s">
        <v>634</v>
      </c>
      <c r="B136" s="837"/>
      <c r="C136" s="837"/>
      <c r="D136" s="837"/>
      <c r="E136" s="837"/>
      <c r="F136" s="837"/>
      <c r="G136" s="837"/>
      <c r="H136" s="837"/>
      <c r="I136" s="837"/>
      <c r="J136" s="837"/>
      <c r="K136" s="837"/>
      <c r="L136" s="837"/>
      <c r="M136" s="837"/>
      <c r="N136" s="837"/>
      <c r="O136" s="837"/>
    </row>
  </sheetData>
  <mergeCells count="2">
    <mergeCell ref="A135:O135"/>
    <mergeCell ref="A136:O13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1" manualBreakCount="1">
    <brk id="6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4AA0-726D-4F46-A689-9C0E8B4B6307}">
  <dimension ref="A1:Q136"/>
  <sheetViews>
    <sheetView showGridLines="0" zoomScaleNormal="100" zoomScaleSheetLayoutView="100" workbookViewId="0"/>
  </sheetViews>
  <sheetFormatPr defaultColWidth="9.140625" defaultRowHeight="12.75" x14ac:dyDescent="0.2"/>
  <cols>
    <col min="1" max="1" width="27.7109375" style="240" customWidth="1"/>
    <col min="2" max="2" width="7.7109375" style="240" customWidth="1"/>
    <col min="3" max="3" width="2.42578125" style="273" customWidth="1"/>
    <col min="4" max="4" width="7.7109375" style="240" customWidth="1"/>
    <col min="5" max="5" width="2.42578125" style="273" customWidth="1"/>
    <col min="6" max="6" width="7.7109375" style="240" customWidth="1"/>
    <col min="7" max="7" width="2.42578125" style="273" customWidth="1"/>
    <col min="8" max="8" width="7.7109375" style="240" customWidth="1"/>
    <col min="9" max="9" width="2.42578125" style="273" customWidth="1"/>
    <col min="10" max="10" width="7.7109375" style="240" customWidth="1"/>
    <col min="11" max="11" width="2.42578125" style="273" customWidth="1"/>
    <col min="12" max="12" width="7.7109375" style="240" customWidth="1"/>
    <col min="13" max="13" width="2.42578125" style="624" customWidth="1"/>
    <col min="14" max="14" width="7.7109375" style="240" customWidth="1"/>
    <col min="15" max="15" width="2.42578125" style="240" customWidth="1"/>
    <col min="16" max="16384" width="9.140625" style="321"/>
  </cols>
  <sheetData>
    <row r="1" spans="1:15" ht="12.75" customHeight="1" x14ac:dyDescent="0.2">
      <c r="A1" s="622" t="s">
        <v>635</v>
      </c>
      <c r="B1" s="625"/>
      <c r="D1" s="625"/>
      <c r="F1" s="625"/>
      <c r="H1" s="625"/>
      <c r="J1" s="625"/>
      <c r="L1" s="625"/>
      <c r="N1" s="625"/>
      <c r="O1" s="625"/>
    </row>
    <row r="2" spans="1:15" x14ac:dyDescent="0.2">
      <c r="A2" s="838" t="s">
        <v>636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</row>
    <row r="3" spans="1:15" s="244" customFormat="1" ht="13.5" x14ac:dyDescent="0.2">
      <c r="A3" s="630" t="s">
        <v>637</v>
      </c>
      <c r="B3" s="630"/>
      <c r="C3" s="632"/>
      <c r="D3" s="630"/>
      <c r="E3" s="632"/>
      <c r="F3" s="630"/>
      <c r="G3" s="632"/>
      <c r="H3" s="630"/>
      <c r="I3" s="632"/>
      <c r="J3" s="630"/>
      <c r="K3" s="632"/>
      <c r="L3" s="630"/>
      <c r="M3" s="670"/>
      <c r="N3" s="671"/>
      <c r="O3" s="671"/>
    </row>
    <row r="4" spans="1:15" x14ac:dyDescent="0.2">
      <c r="B4" s="272" t="s">
        <v>638</v>
      </c>
      <c r="D4" s="272" t="s">
        <v>557</v>
      </c>
      <c r="F4" s="272" t="s">
        <v>373</v>
      </c>
      <c r="H4" s="272" t="s">
        <v>558</v>
      </c>
      <c r="J4" s="272" t="s">
        <v>559</v>
      </c>
      <c r="L4" s="272" t="s">
        <v>560</v>
      </c>
    </row>
    <row r="5" spans="1:15" x14ac:dyDescent="0.2">
      <c r="B5" s="291" t="s">
        <v>409</v>
      </c>
      <c r="D5" s="272" t="s">
        <v>561</v>
      </c>
      <c r="F5" s="272" t="s">
        <v>562</v>
      </c>
      <c r="H5" s="272" t="s">
        <v>563</v>
      </c>
      <c r="J5" s="272" t="s">
        <v>564</v>
      </c>
      <c r="L5" s="272" t="s">
        <v>639</v>
      </c>
    </row>
    <row r="6" spans="1:15" x14ac:dyDescent="0.2">
      <c r="B6" s="274" t="s">
        <v>640</v>
      </c>
      <c r="D6" s="272" t="s">
        <v>391</v>
      </c>
      <c r="F6" s="272" t="s">
        <v>567</v>
      </c>
      <c r="H6" s="324"/>
      <c r="J6" s="272"/>
      <c r="L6" s="272"/>
    </row>
    <row r="7" spans="1:15" x14ac:dyDescent="0.2">
      <c r="A7" s="638"/>
      <c r="B7" s="277" t="s">
        <v>568</v>
      </c>
      <c r="C7" s="639"/>
      <c r="D7" s="640"/>
      <c r="E7" s="639"/>
      <c r="F7" s="640"/>
      <c r="G7" s="639"/>
      <c r="H7" s="640"/>
      <c r="I7" s="639"/>
      <c r="J7" s="640"/>
      <c r="K7" s="639"/>
      <c r="L7" s="640"/>
      <c r="N7" s="517"/>
      <c r="O7" s="517"/>
    </row>
    <row r="8" spans="1:15" x14ac:dyDescent="0.2">
      <c r="A8" s="240" t="s">
        <v>641</v>
      </c>
      <c r="B8" s="229">
        <v>32898</v>
      </c>
      <c r="C8" s="167"/>
      <c r="D8" s="229">
        <v>1740</v>
      </c>
      <c r="E8" s="167"/>
      <c r="F8" s="229">
        <v>28840</v>
      </c>
      <c r="G8" s="167"/>
      <c r="H8" s="229">
        <v>557</v>
      </c>
      <c r="I8" s="270"/>
      <c r="J8" s="229">
        <v>1757</v>
      </c>
      <c r="L8" s="229">
        <v>4</v>
      </c>
      <c r="M8" s="624" t="s">
        <v>17</v>
      </c>
      <c r="N8" s="248"/>
    </row>
    <row r="9" spans="1:15" x14ac:dyDescent="0.2">
      <c r="A9" s="242" t="s">
        <v>642</v>
      </c>
      <c r="B9" s="26"/>
      <c r="C9" s="167"/>
      <c r="D9" s="26"/>
      <c r="E9" s="167"/>
      <c r="F9" s="26"/>
      <c r="G9" s="167"/>
      <c r="H9" s="26"/>
      <c r="J9" s="26"/>
      <c r="L9" s="26"/>
      <c r="N9" s="248"/>
    </row>
    <row r="10" spans="1:15" x14ac:dyDescent="0.2">
      <c r="A10" s="248"/>
      <c r="B10" s="641"/>
      <c r="C10" s="642"/>
      <c r="D10" s="640"/>
      <c r="E10" s="639"/>
      <c r="F10" s="643"/>
      <c r="G10" s="162" t="s">
        <v>287</v>
      </c>
      <c r="H10" s="641"/>
      <c r="I10" s="642"/>
      <c r="J10" s="641"/>
      <c r="K10" s="644"/>
      <c r="L10" s="641"/>
      <c r="M10" s="645"/>
    </row>
    <row r="11" spans="1:15" x14ac:dyDescent="0.2">
      <c r="A11" s="248"/>
      <c r="B11" s="291"/>
      <c r="C11" s="647"/>
      <c r="D11" s="272"/>
      <c r="F11" s="272"/>
      <c r="H11" s="291"/>
      <c r="I11" s="647"/>
      <c r="J11" s="291"/>
      <c r="L11" s="291"/>
      <c r="M11" s="645"/>
    </row>
    <row r="12" spans="1:15" x14ac:dyDescent="0.2">
      <c r="A12" s="240" t="s">
        <v>571</v>
      </c>
      <c r="B12" s="229">
        <v>5094.25</v>
      </c>
      <c r="C12" s="488"/>
      <c r="D12" s="229">
        <v>608.77300000000002</v>
      </c>
      <c r="E12" s="488"/>
      <c r="F12" s="229">
        <v>3597.424</v>
      </c>
      <c r="G12" s="488"/>
      <c r="H12" s="229">
        <v>72.084999999999994</v>
      </c>
      <c r="I12" s="488"/>
      <c r="J12" s="229">
        <v>815.96799999999996</v>
      </c>
      <c r="K12" s="488"/>
      <c r="L12" s="229" t="s">
        <v>203</v>
      </c>
      <c r="M12" s="624" t="s">
        <v>17</v>
      </c>
    </row>
    <row r="13" spans="1:15" ht="33.75" x14ac:dyDescent="0.2">
      <c r="A13" s="648" t="s">
        <v>572</v>
      </c>
      <c r="B13" s="229">
        <v>963.02099999999996</v>
      </c>
      <c r="C13" s="488"/>
      <c r="D13" s="229">
        <v>114.07599999999999</v>
      </c>
      <c r="E13" s="488"/>
      <c r="F13" s="229">
        <v>611.05700000000002</v>
      </c>
      <c r="G13" s="488"/>
      <c r="H13" s="229">
        <v>15.423</v>
      </c>
      <c r="I13" s="488"/>
      <c r="J13" s="229">
        <v>222.465</v>
      </c>
      <c r="K13" s="488"/>
      <c r="L13" s="229" t="s">
        <v>203</v>
      </c>
      <c r="M13" s="649" t="s">
        <v>17</v>
      </c>
    </row>
    <row r="14" spans="1:15" x14ac:dyDescent="0.2">
      <c r="A14" s="240" t="s">
        <v>573</v>
      </c>
      <c r="B14" s="229">
        <v>10.385</v>
      </c>
      <c r="C14" s="488"/>
      <c r="D14" s="229">
        <v>0.41199999999999998</v>
      </c>
      <c r="E14" s="488"/>
      <c r="F14" s="229">
        <v>7.7649999999999997</v>
      </c>
      <c r="G14" s="488"/>
      <c r="H14" s="229">
        <v>0.02</v>
      </c>
      <c r="I14" s="488"/>
      <c r="J14" s="229">
        <v>2.1880000000000002</v>
      </c>
      <c r="K14" s="488"/>
      <c r="L14" s="229" t="s">
        <v>203</v>
      </c>
      <c r="M14" s="645" t="s">
        <v>17</v>
      </c>
    </row>
    <row r="15" spans="1:15" ht="22.5" x14ac:dyDescent="0.2">
      <c r="A15" s="648" t="s">
        <v>574</v>
      </c>
      <c r="B15" s="229">
        <v>309.62400000000002</v>
      </c>
      <c r="C15" s="488"/>
      <c r="D15" s="229">
        <v>73.667000000000002</v>
      </c>
      <c r="E15" s="488"/>
      <c r="F15" s="229">
        <v>213.23</v>
      </c>
      <c r="G15" s="491"/>
      <c r="H15" s="229">
        <v>18.881</v>
      </c>
      <c r="I15" s="491"/>
      <c r="J15" s="229">
        <v>3.8450000000000002</v>
      </c>
      <c r="K15" s="491"/>
      <c r="L15" s="229">
        <v>1E-3</v>
      </c>
      <c r="M15" s="649" t="s">
        <v>17</v>
      </c>
    </row>
    <row r="16" spans="1:15" x14ac:dyDescent="0.2">
      <c r="A16" s="240" t="s">
        <v>575</v>
      </c>
      <c r="B16" s="229" t="s">
        <v>203</v>
      </c>
      <c r="C16" s="488"/>
      <c r="D16" s="229" t="s">
        <v>203</v>
      </c>
      <c r="E16" s="488"/>
      <c r="F16" s="229" t="s">
        <v>203</v>
      </c>
      <c r="G16" s="488"/>
      <c r="H16" s="229" t="s">
        <v>203</v>
      </c>
      <c r="I16" s="488"/>
      <c r="J16" s="229" t="s">
        <v>203</v>
      </c>
      <c r="K16" s="488"/>
      <c r="L16" s="229" t="s">
        <v>203</v>
      </c>
      <c r="M16" s="645" t="s">
        <v>17</v>
      </c>
      <c r="N16" s="248"/>
    </row>
    <row r="17" spans="1:15" ht="7.5" customHeight="1" x14ac:dyDescent="0.2">
      <c r="B17" s="272"/>
      <c r="D17" s="272"/>
      <c r="F17" s="272"/>
      <c r="H17" s="272"/>
      <c r="I17" s="647"/>
      <c r="J17" s="272"/>
      <c r="L17" s="272"/>
      <c r="M17" s="645"/>
      <c r="N17" s="248"/>
    </row>
    <row r="18" spans="1:15" x14ac:dyDescent="0.2">
      <c r="A18" s="248"/>
      <c r="B18" s="641"/>
      <c r="C18" s="639"/>
      <c r="D18" s="640"/>
      <c r="E18" s="639"/>
      <c r="F18" s="643"/>
      <c r="G18" s="162" t="s">
        <v>147</v>
      </c>
      <c r="H18" s="641"/>
      <c r="I18" s="642"/>
      <c r="J18" s="641"/>
      <c r="K18" s="644"/>
      <c r="L18" s="641"/>
      <c r="M18" s="645"/>
    </row>
    <row r="19" spans="1:15" x14ac:dyDescent="0.2">
      <c r="A19" s="248"/>
      <c r="B19" s="291"/>
      <c r="C19" s="647"/>
      <c r="D19" s="272"/>
      <c r="F19" s="272"/>
      <c r="H19" s="291"/>
      <c r="I19" s="647"/>
      <c r="J19" s="291"/>
      <c r="L19" s="291"/>
      <c r="M19" s="645"/>
    </row>
    <row r="20" spans="1:15" ht="22.5" x14ac:dyDescent="0.2">
      <c r="A20" s="648" t="s">
        <v>576</v>
      </c>
      <c r="B20" s="229">
        <v>3637.8240000000001</v>
      </c>
      <c r="C20" s="491"/>
      <c r="D20" s="229">
        <v>965.13800000000003</v>
      </c>
      <c r="E20" s="491"/>
      <c r="F20" s="229">
        <v>2304.1570000000002</v>
      </c>
      <c r="G20" s="491"/>
      <c r="H20" s="229">
        <v>321.50299999999999</v>
      </c>
      <c r="I20" s="491"/>
      <c r="J20" s="229">
        <v>47.024000000000001</v>
      </c>
      <c r="K20" s="491"/>
      <c r="L20" s="229">
        <v>2E-3</v>
      </c>
      <c r="M20" s="491" t="s">
        <v>17</v>
      </c>
    </row>
    <row r="21" spans="1:15" ht="22.5" x14ac:dyDescent="0.2">
      <c r="A21" s="648" t="s">
        <v>577</v>
      </c>
      <c r="B21" s="229" t="s">
        <v>203</v>
      </c>
      <c r="C21" s="491"/>
      <c r="D21" s="229" t="s">
        <v>203</v>
      </c>
      <c r="E21" s="491"/>
      <c r="F21" s="229" t="s">
        <v>203</v>
      </c>
      <c r="G21" s="491"/>
      <c r="H21" s="229" t="s">
        <v>203</v>
      </c>
      <c r="I21" s="491"/>
      <c r="J21" s="229" t="s">
        <v>203</v>
      </c>
      <c r="K21" s="491"/>
      <c r="L21" s="229" t="s">
        <v>203</v>
      </c>
      <c r="M21" s="491" t="s">
        <v>17</v>
      </c>
    </row>
    <row r="22" spans="1:15" x14ac:dyDescent="0.2">
      <c r="A22" s="638" t="s">
        <v>578</v>
      </c>
      <c r="B22" s="234">
        <v>14.583</v>
      </c>
      <c r="C22" s="651"/>
      <c r="D22" s="234">
        <v>9.6059999999999999</v>
      </c>
      <c r="E22" s="651"/>
      <c r="F22" s="234" t="s">
        <v>203</v>
      </c>
      <c r="G22" s="651"/>
      <c r="H22" s="234" t="s">
        <v>203</v>
      </c>
      <c r="I22" s="651"/>
      <c r="J22" s="234" t="s">
        <v>203</v>
      </c>
      <c r="K22" s="651"/>
      <c r="L22" s="234">
        <v>4.9770000000000003</v>
      </c>
      <c r="M22" s="488" t="s">
        <v>17</v>
      </c>
    </row>
    <row r="24" spans="1:15" x14ac:dyDescent="0.2">
      <c r="A24" s="638"/>
      <c r="B24" s="638"/>
      <c r="C24" s="639"/>
      <c r="D24" s="638"/>
      <c r="E24" s="639"/>
      <c r="F24" s="638"/>
      <c r="G24" s="639"/>
      <c r="H24" s="638"/>
      <c r="I24" s="639"/>
      <c r="J24" s="638"/>
    </row>
    <row r="25" spans="1:15" x14ac:dyDescent="0.2">
      <c r="B25" s="272" t="s">
        <v>638</v>
      </c>
      <c r="D25" s="272" t="s">
        <v>579</v>
      </c>
      <c r="F25" s="272" t="s">
        <v>580</v>
      </c>
      <c r="H25" s="272" t="s">
        <v>580</v>
      </c>
      <c r="J25" s="272" t="s">
        <v>581</v>
      </c>
      <c r="K25" s="624"/>
      <c r="M25" s="240"/>
      <c r="N25" s="321"/>
      <c r="O25" s="321"/>
    </row>
    <row r="26" spans="1:15" x14ac:dyDescent="0.2">
      <c r="B26" s="291" t="s">
        <v>411</v>
      </c>
      <c r="D26" s="272" t="s">
        <v>582</v>
      </c>
      <c r="F26" s="272" t="s">
        <v>583</v>
      </c>
      <c r="H26" s="272" t="s">
        <v>584</v>
      </c>
      <c r="J26" s="272" t="s">
        <v>585</v>
      </c>
      <c r="K26" s="624"/>
      <c r="M26" s="240"/>
      <c r="N26" s="321"/>
      <c r="O26" s="321"/>
    </row>
    <row r="27" spans="1:15" x14ac:dyDescent="0.2">
      <c r="B27" s="274" t="s">
        <v>640</v>
      </c>
      <c r="D27" s="272" t="s">
        <v>586</v>
      </c>
      <c r="F27" s="272"/>
      <c r="H27" s="272"/>
      <c r="J27" s="272"/>
      <c r="K27" s="624"/>
      <c r="M27" s="240"/>
      <c r="N27" s="321"/>
      <c r="O27" s="321"/>
    </row>
    <row r="28" spans="1:15" x14ac:dyDescent="0.2">
      <c r="A28" s="638"/>
      <c r="B28" s="277" t="s">
        <v>411</v>
      </c>
      <c r="C28" s="639"/>
      <c r="D28" s="640"/>
      <c r="E28" s="639"/>
      <c r="F28" s="640"/>
      <c r="G28" s="639"/>
      <c r="H28" s="640"/>
      <c r="I28" s="639"/>
      <c r="J28" s="640"/>
      <c r="K28" s="624"/>
      <c r="M28" s="240"/>
      <c r="N28" s="321"/>
      <c r="O28" s="321"/>
    </row>
    <row r="29" spans="1:15" x14ac:dyDescent="0.2">
      <c r="A29" s="240" t="s">
        <v>643</v>
      </c>
      <c r="B29" s="229">
        <v>5623</v>
      </c>
      <c r="D29" s="229">
        <v>913</v>
      </c>
      <c r="F29" s="229">
        <v>814</v>
      </c>
      <c r="H29" s="229">
        <v>680</v>
      </c>
      <c r="J29" s="229">
        <v>719</v>
      </c>
      <c r="K29" s="624" t="s">
        <v>17</v>
      </c>
      <c r="M29" s="240"/>
      <c r="N29" s="321"/>
      <c r="O29" s="321"/>
    </row>
    <row r="30" spans="1:15" ht="7.5" customHeight="1" x14ac:dyDescent="0.2">
      <c r="A30" s="242"/>
      <c r="B30" s="26"/>
      <c r="D30" s="26"/>
      <c r="F30" s="26"/>
      <c r="H30" s="26"/>
      <c r="J30" s="26"/>
      <c r="K30" s="624"/>
      <c r="M30" s="240"/>
      <c r="N30" s="321"/>
      <c r="O30" s="321"/>
    </row>
    <row r="31" spans="1:15" x14ac:dyDescent="0.2">
      <c r="A31" s="248"/>
      <c r="B31" s="641"/>
      <c r="C31" s="642"/>
      <c r="D31" s="641"/>
      <c r="E31" s="639"/>
      <c r="F31" s="641"/>
      <c r="G31" s="162" t="s">
        <v>287</v>
      </c>
      <c r="H31" s="641"/>
      <c r="I31" s="639"/>
      <c r="J31" s="641"/>
      <c r="K31" s="624"/>
      <c r="M31" s="240"/>
      <c r="N31" s="321"/>
      <c r="O31" s="321"/>
    </row>
    <row r="32" spans="1:15" x14ac:dyDescent="0.2">
      <c r="A32" s="248"/>
      <c r="B32" s="291"/>
      <c r="C32" s="647"/>
      <c r="D32" s="291"/>
      <c r="F32" s="291"/>
      <c r="H32" s="291"/>
      <c r="J32" s="291"/>
      <c r="K32" s="624"/>
      <c r="M32" s="240"/>
      <c r="N32" s="321"/>
      <c r="O32" s="321"/>
    </row>
    <row r="33" spans="1:15" x14ac:dyDescent="0.2">
      <c r="A33" s="240" t="s">
        <v>588</v>
      </c>
      <c r="B33" s="229">
        <v>4298.3590000000004</v>
      </c>
      <c r="C33" s="488"/>
      <c r="D33" s="229">
        <v>484.94200000000001</v>
      </c>
      <c r="E33" s="488"/>
      <c r="F33" s="229">
        <v>346.81400000000002</v>
      </c>
      <c r="G33" s="488"/>
      <c r="H33" s="229">
        <v>102.107</v>
      </c>
      <c r="I33" s="488"/>
      <c r="J33" s="229">
        <v>1155.711</v>
      </c>
      <c r="K33" s="488" t="s">
        <v>17</v>
      </c>
      <c r="M33" s="240"/>
      <c r="N33" s="321"/>
      <c r="O33" s="321"/>
    </row>
    <row r="34" spans="1:15" x14ac:dyDescent="0.2">
      <c r="A34" s="240" t="s">
        <v>589</v>
      </c>
      <c r="B34" s="229">
        <v>344.69299999999998</v>
      </c>
      <c r="C34" s="488"/>
      <c r="D34" s="229">
        <v>62.997</v>
      </c>
      <c r="E34" s="488"/>
      <c r="F34" s="229">
        <v>69.484999999999999</v>
      </c>
      <c r="G34" s="488"/>
      <c r="H34" s="229">
        <v>15.7</v>
      </c>
      <c r="I34" s="488"/>
      <c r="J34" s="229">
        <v>45.822000000000003</v>
      </c>
      <c r="K34" s="488" t="s">
        <v>17</v>
      </c>
      <c r="M34" s="240"/>
      <c r="N34" s="321"/>
      <c r="O34" s="321"/>
    </row>
    <row r="35" spans="1:15" x14ac:dyDescent="0.2">
      <c r="A35" s="240" t="s">
        <v>590</v>
      </c>
      <c r="B35" s="229">
        <v>7.3230000000000004</v>
      </c>
      <c r="C35" s="488"/>
      <c r="D35" s="229">
        <v>0.20300000000000001</v>
      </c>
      <c r="E35" s="488"/>
      <c r="F35" s="229">
        <v>0.85799999999999998</v>
      </c>
      <c r="G35" s="488"/>
      <c r="H35" s="229">
        <v>3.2000000000000001E-2</v>
      </c>
      <c r="I35" s="488"/>
      <c r="J35" s="229">
        <v>1.446</v>
      </c>
      <c r="K35" s="488" t="s">
        <v>17</v>
      </c>
      <c r="M35" s="240"/>
      <c r="N35" s="321"/>
      <c r="O35" s="321"/>
    </row>
    <row r="36" spans="1:15" x14ac:dyDescent="0.2">
      <c r="A36" s="240" t="s">
        <v>591</v>
      </c>
      <c r="B36" s="229">
        <v>153.43100000000001</v>
      </c>
      <c r="C36" s="488"/>
      <c r="D36" s="229">
        <v>2.3690000000000002</v>
      </c>
      <c r="E36" s="488"/>
      <c r="F36" s="229">
        <v>1.292</v>
      </c>
      <c r="G36" s="488"/>
      <c r="H36" s="229">
        <v>71.602999999999994</v>
      </c>
      <c r="I36" s="488"/>
      <c r="J36" s="229">
        <v>21.501999999999999</v>
      </c>
      <c r="K36" s="488" t="s">
        <v>17</v>
      </c>
      <c r="M36" s="240"/>
      <c r="N36" s="321"/>
      <c r="O36" s="321"/>
    </row>
    <row r="37" spans="1:15" x14ac:dyDescent="0.2">
      <c r="A37" s="240" t="s">
        <v>592</v>
      </c>
      <c r="B37" s="229" t="s">
        <v>203</v>
      </c>
      <c r="C37" s="488"/>
      <c r="D37" s="229" t="s">
        <v>203</v>
      </c>
      <c r="E37" s="488"/>
      <c r="F37" s="229" t="s">
        <v>203</v>
      </c>
      <c r="G37" s="488"/>
      <c r="H37" s="229" t="s">
        <v>203</v>
      </c>
      <c r="I37" s="488"/>
      <c r="J37" s="229" t="s">
        <v>203</v>
      </c>
      <c r="K37" s="488" t="s">
        <v>17</v>
      </c>
      <c r="M37" s="240"/>
      <c r="N37" s="321"/>
      <c r="O37" s="321"/>
    </row>
    <row r="38" spans="1:15" ht="7.5" customHeight="1" x14ac:dyDescent="0.2">
      <c r="B38" s="652"/>
      <c r="C38" s="647"/>
      <c r="D38" s="652"/>
      <c r="F38" s="652"/>
      <c r="H38" s="652"/>
      <c r="I38" s="647"/>
      <c r="J38" s="652"/>
      <c r="K38" s="624"/>
      <c r="M38" s="240"/>
      <c r="N38" s="321"/>
      <c r="O38" s="321"/>
    </row>
    <row r="39" spans="1:15" x14ac:dyDescent="0.2">
      <c r="A39" s="248"/>
      <c r="B39" s="653"/>
      <c r="C39" s="642"/>
      <c r="D39" s="653"/>
      <c r="E39" s="639"/>
      <c r="F39" s="653"/>
      <c r="G39" s="162" t="s">
        <v>147</v>
      </c>
      <c r="H39" s="653"/>
      <c r="I39" s="639"/>
      <c r="J39" s="653"/>
      <c r="K39" s="624"/>
      <c r="M39" s="240"/>
      <c r="N39" s="321"/>
      <c r="O39" s="321"/>
    </row>
    <row r="40" spans="1:15" x14ac:dyDescent="0.2">
      <c r="A40" s="248"/>
      <c r="B40" s="291"/>
      <c r="C40" s="647"/>
      <c r="D40" s="291"/>
      <c r="F40" s="291"/>
      <c r="H40" s="291"/>
      <c r="J40" s="291"/>
      <c r="K40" s="624"/>
      <c r="M40" s="240"/>
      <c r="N40" s="321"/>
      <c r="O40" s="321"/>
    </row>
    <row r="41" spans="1:15" x14ac:dyDescent="0.2">
      <c r="A41" s="240" t="s">
        <v>593</v>
      </c>
      <c r="B41" s="229">
        <v>1912.4359999999999</v>
      </c>
      <c r="C41" s="491"/>
      <c r="D41" s="229">
        <v>29.835000000000001</v>
      </c>
      <c r="E41" s="488"/>
      <c r="F41" s="229">
        <v>16.085999999999999</v>
      </c>
      <c r="G41" s="488"/>
      <c r="H41" s="229">
        <v>878.09</v>
      </c>
      <c r="I41" s="488"/>
      <c r="J41" s="229">
        <v>287.553</v>
      </c>
      <c r="K41" s="488" t="s">
        <v>17</v>
      </c>
      <c r="M41" s="240"/>
      <c r="N41" s="321"/>
      <c r="O41" s="321"/>
    </row>
    <row r="42" spans="1:15" x14ac:dyDescent="0.2">
      <c r="A42" s="240" t="s">
        <v>594</v>
      </c>
      <c r="B42" s="229" t="s">
        <v>203</v>
      </c>
      <c r="C42" s="491"/>
      <c r="D42" s="229" t="s">
        <v>203</v>
      </c>
      <c r="E42" s="491"/>
      <c r="F42" s="229" t="s">
        <v>203</v>
      </c>
      <c r="G42" s="491"/>
      <c r="H42" s="229" t="s">
        <v>203</v>
      </c>
      <c r="I42" s="491"/>
      <c r="J42" s="229" t="s">
        <v>203</v>
      </c>
      <c r="K42" s="491" t="s">
        <v>17</v>
      </c>
      <c r="M42" s="240"/>
      <c r="N42" s="321"/>
      <c r="O42" s="321"/>
    </row>
    <row r="43" spans="1:15" x14ac:dyDescent="0.2">
      <c r="A43" s="638" t="s">
        <v>595</v>
      </c>
      <c r="B43" s="234">
        <v>128.93899999999999</v>
      </c>
      <c r="C43" s="651"/>
      <c r="D43" s="234" t="s">
        <v>203</v>
      </c>
      <c r="E43" s="651"/>
      <c r="F43" s="234" t="s">
        <v>203</v>
      </c>
      <c r="G43" s="651"/>
      <c r="H43" s="234">
        <v>4.6900000000000004</v>
      </c>
      <c r="I43" s="651"/>
      <c r="J43" s="234">
        <v>32.359000000000002</v>
      </c>
      <c r="K43" s="488" t="s">
        <v>17</v>
      </c>
      <c r="M43" s="240"/>
      <c r="N43" s="321"/>
      <c r="O43" s="321"/>
    </row>
    <row r="45" spans="1:15" x14ac:dyDescent="0.2">
      <c r="A45" s="638"/>
      <c r="B45" s="638"/>
      <c r="C45" s="639"/>
      <c r="D45" s="638"/>
      <c r="E45" s="639"/>
      <c r="F45" s="638"/>
      <c r="G45" s="639"/>
      <c r="H45" s="638"/>
    </row>
    <row r="46" spans="1:15" x14ac:dyDescent="0.2">
      <c r="B46" s="272" t="s">
        <v>581</v>
      </c>
      <c r="D46" s="272" t="s">
        <v>581</v>
      </c>
      <c r="F46" s="272" t="s">
        <v>353</v>
      </c>
      <c r="H46" s="272" t="s">
        <v>560</v>
      </c>
    </row>
    <row r="47" spans="1:15" x14ac:dyDescent="0.2">
      <c r="A47" s="638"/>
      <c r="B47" s="640" t="s">
        <v>583</v>
      </c>
      <c r="C47" s="639"/>
      <c r="D47" s="640" t="s">
        <v>596</v>
      </c>
      <c r="E47" s="639"/>
      <c r="F47" s="640" t="s">
        <v>597</v>
      </c>
      <c r="G47" s="639"/>
      <c r="H47" s="640" t="s">
        <v>644</v>
      </c>
    </row>
    <row r="48" spans="1:15" x14ac:dyDescent="0.2">
      <c r="A48" s="240" t="s">
        <v>643</v>
      </c>
      <c r="B48" s="229">
        <v>656</v>
      </c>
      <c r="D48" s="229">
        <v>1409</v>
      </c>
      <c r="F48" s="229">
        <v>411</v>
      </c>
      <c r="H48" s="229">
        <v>21</v>
      </c>
      <c r="I48" s="273" t="s">
        <v>17</v>
      </c>
      <c r="J48" s="7"/>
      <c r="K48" s="167"/>
      <c r="L48" s="7"/>
    </row>
    <row r="49" spans="1:12" ht="7.5" customHeight="1" x14ac:dyDescent="0.2">
      <c r="A49" s="242"/>
      <c r="B49" s="26"/>
      <c r="D49" s="26"/>
      <c r="F49" s="26"/>
      <c r="H49" s="26"/>
      <c r="J49" s="7"/>
      <c r="K49" s="167"/>
      <c r="L49" s="7"/>
    </row>
    <row r="50" spans="1:12" x14ac:dyDescent="0.2">
      <c r="A50" s="248"/>
      <c r="B50" s="641"/>
      <c r="C50" s="642"/>
      <c r="D50" s="641"/>
      <c r="E50" s="639"/>
      <c r="F50" s="641"/>
      <c r="G50" s="162" t="s">
        <v>287</v>
      </c>
      <c r="H50" s="641"/>
      <c r="J50" s="248"/>
      <c r="L50" s="248"/>
    </row>
    <row r="51" spans="1:12" x14ac:dyDescent="0.2">
      <c r="A51" s="248"/>
      <c r="B51" s="291"/>
      <c r="C51" s="647"/>
      <c r="D51" s="291"/>
      <c r="F51" s="291"/>
      <c r="H51" s="291"/>
      <c r="J51" s="248"/>
      <c r="L51" s="248"/>
    </row>
    <row r="52" spans="1:12" x14ac:dyDescent="0.2">
      <c r="A52" s="240" t="s">
        <v>588</v>
      </c>
      <c r="B52" s="229">
        <v>703.26</v>
      </c>
      <c r="C52" s="488"/>
      <c r="D52" s="229">
        <v>1395.6869999999999</v>
      </c>
      <c r="E52" s="488"/>
      <c r="F52" s="229">
        <v>109.83799999999999</v>
      </c>
      <c r="G52" s="488"/>
      <c r="H52" s="229" t="s">
        <v>203</v>
      </c>
      <c r="I52" s="488" t="s">
        <v>17</v>
      </c>
      <c r="J52" s="250"/>
      <c r="K52" s="488"/>
      <c r="L52" s="250"/>
    </row>
    <row r="53" spans="1:12" x14ac:dyDescent="0.2">
      <c r="A53" s="240" t="s">
        <v>589</v>
      </c>
      <c r="B53" s="229">
        <v>15.202</v>
      </c>
      <c r="C53" s="488"/>
      <c r="D53" s="229">
        <v>112.68899999999999</v>
      </c>
      <c r="E53" s="488"/>
      <c r="F53" s="229">
        <v>22.797999999999998</v>
      </c>
      <c r="G53" s="488"/>
      <c r="H53" s="229" t="s">
        <v>203</v>
      </c>
      <c r="I53" s="488" t="s">
        <v>17</v>
      </c>
      <c r="J53" s="250"/>
      <c r="K53" s="488"/>
      <c r="L53" s="250"/>
    </row>
    <row r="54" spans="1:12" x14ac:dyDescent="0.2">
      <c r="A54" s="240" t="s">
        <v>590</v>
      </c>
      <c r="B54" s="229">
        <v>2.4790000000000001</v>
      </c>
      <c r="C54" s="488"/>
      <c r="D54" s="229">
        <v>2.11</v>
      </c>
      <c r="E54" s="488"/>
      <c r="F54" s="229">
        <v>0.19500000000000001</v>
      </c>
      <c r="G54" s="488"/>
      <c r="H54" s="229" t="s">
        <v>203</v>
      </c>
      <c r="I54" s="488" t="s">
        <v>17</v>
      </c>
      <c r="J54" s="250"/>
      <c r="K54" s="488"/>
      <c r="L54" s="250"/>
    </row>
    <row r="55" spans="1:12" x14ac:dyDescent="0.2">
      <c r="A55" s="240" t="s">
        <v>591</v>
      </c>
      <c r="B55" s="229">
        <v>6.4000000000000001E-2</v>
      </c>
      <c r="C55" s="488"/>
      <c r="D55" s="229">
        <v>49.804000000000002</v>
      </c>
      <c r="E55" s="488"/>
      <c r="F55" s="229">
        <v>6.7960000000000003</v>
      </c>
      <c r="G55" s="488"/>
      <c r="H55" s="229">
        <v>1E-3</v>
      </c>
      <c r="I55" s="488" t="s">
        <v>17</v>
      </c>
      <c r="J55" s="250"/>
      <c r="K55" s="488"/>
      <c r="L55" s="250"/>
    </row>
    <row r="56" spans="1:12" x14ac:dyDescent="0.2">
      <c r="A56" s="240" t="s">
        <v>592</v>
      </c>
      <c r="B56" s="229" t="s">
        <v>203</v>
      </c>
      <c r="C56" s="488"/>
      <c r="D56" s="229" t="s">
        <v>203</v>
      </c>
      <c r="E56" s="488"/>
      <c r="F56" s="229" t="s">
        <v>203</v>
      </c>
      <c r="G56" s="488"/>
      <c r="H56" s="229" t="s">
        <v>203</v>
      </c>
      <c r="I56" s="488" t="s">
        <v>17</v>
      </c>
      <c r="J56" s="250"/>
      <c r="K56" s="488"/>
      <c r="L56" s="250"/>
    </row>
    <row r="57" spans="1:12" ht="7.5" customHeight="1" x14ac:dyDescent="0.2">
      <c r="B57" s="652"/>
      <c r="C57" s="647"/>
      <c r="D57" s="652"/>
      <c r="F57" s="652"/>
      <c r="H57" s="652"/>
      <c r="I57" s="647"/>
      <c r="J57" s="250"/>
      <c r="K57" s="488"/>
      <c r="L57" s="250"/>
    </row>
    <row r="58" spans="1:12" x14ac:dyDescent="0.2">
      <c r="A58" s="248"/>
      <c r="B58" s="653"/>
      <c r="C58" s="642"/>
      <c r="D58" s="653"/>
      <c r="E58" s="639"/>
      <c r="F58" s="653"/>
      <c r="G58" s="162" t="s">
        <v>147</v>
      </c>
      <c r="H58" s="653"/>
      <c r="J58" s="291"/>
      <c r="L58" s="248"/>
    </row>
    <row r="59" spans="1:12" x14ac:dyDescent="0.2">
      <c r="A59" s="248"/>
      <c r="B59" s="291"/>
      <c r="C59" s="647"/>
      <c r="D59" s="291"/>
      <c r="F59" s="291"/>
      <c r="H59" s="291"/>
      <c r="J59" s="291"/>
      <c r="L59" s="248"/>
    </row>
    <row r="60" spans="1:12" x14ac:dyDescent="0.2">
      <c r="A60" s="240" t="s">
        <v>593</v>
      </c>
      <c r="B60" s="229">
        <v>0.80500000000000005</v>
      </c>
      <c r="C60" s="491"/>
      <c r="D60" s="229">
        <v>600.67999999999995</v>
      </c>
      <c r="E60" s="488"/>
      <c r="F60" s="229">
        <v>99.385000000000005</v>
      </c>
      <c r="G60" s="488"/>
      <c r="H60" s="229">
        <v>2E-3</v>
      </c>
      <c r="I60" s="488" t="s">
        <v>17</v>
      </c>
      <c r="J60" s="272"/>
    </row>
    <row r="61" spans="1:12" x14ac:dyDescent="0.2">
      <c r="A61" s="240" t="s">
        <v>594</v>
      </c>
      <c r="B61" s="229" t="s">
        <v>203</v>
      </c>
      <c r="C61" s="491"/>
      <c r="D61" s="229" t="s">
        <v>203</v>
      </c>
      <c r="E61" s="491"/>
      <c r="F61" s="229" t="s">
        <v>203</v>
      </c>
      <c r="G61" s="491"/>
      <c r="H61" s="229" t="s">
        <v>203</v>
      </c>
      <c r="I61" s="491" t="s">
        <v>17</v>
      </c>
      <c r="J61" s="272"/>
    </row>
    <row r="62" spans="1:12" x14ac:dyDescent="0.2">
      <c r="A62" s="638" t="s">
        <v>595</v>
      </c>
      <c r="B62" s="234" t="s">
        <v>203</v>
      </c>
      <c r="C62" s="651"/>
      <c r="D62" s="234">
        <v>38.834000000000003</v>
      </c>
      <c r="E62" s="651"/>
      <c r="F62" s="234">
        <v>41.716000000000001</v>
      </c>
      <c r="G62" s="651"/>
      <c r="H62" s="234">
        <v>11.34</v>
      </c>
      <c r="I62" s="488" t="s">
        <v>17</v>
      </c>
      <c r="J62" s="272"/>
    </row>
    <row r="68" spans="1:15" s="303" customFormat="1" x14ac:dyDescent="0.2">
      <c r="A68" s="627" t="s">
        <v>645</v>
      </c>
      <c r="B68" s="672"/>
      <c r="C68" s="629"/>
      <c r="D68" s="672"/>
      <c r="E68" s="629"/>
      <c r="F68" s="672"/>
      <c r="G68" s="629"/>
      <c r="H68" s="627"/>
      <c r="I68" s="629"/>
      <c r="J68" s="673"/>
      <c r="K68" s="629"/>
      <c r="L68" s="673"/>
      <c r="M68" s="656"/>
      <c r="O68" s="672"/>
    </row>
    <row r="70" spans="1:15" x14ac:dyDescent="0.2">
      <c r="A70" s="638"/>
      <c r="B70" s="638"/>
      <c r="C70" s="639"/>
      <c r="D70" s="638"/>
      <c r="E70" s="639"/>
      <c r="F70" s="638"/>
      <c r="G70" s="639"/>
      <c r="H70" s="638"/>
      <c r="I70" s="639"/>
      <c r="J70" s="638"/>
      <c r="K70" s="639"/>
      <c r="L70" s="638"/>
      <c r="M70" s="658"/>
      <c r="N70" s="638"/>
    </row>
    <row r="71" spans="1:15" x14ac:dyDescent="0.2">
      <c r="B71" s="272" t="s">
        <v>638</v>
      </c>
      <c r="D71" s="272" t="s">
        <v>557</v>
      </c>
      <c r="F71" s="272" t="s">
        <v>359</v>
      </c>
      <c r="H71" s="272" t="s">
        <v>600</v>
      </c>
      <c r="J71" s="272" t="s">
        <v>600</v>
      </c>
      <c r="L71" s="272" t="s">
        <v>600</v>
      </c>
      <c r="N71" s="272" t="s">
        <v>560</v>
      </c>
      <c r="O71" s="272"/>
    </row>
    <row r="72" spans="1:15" x14ac:dyDescent="0.2">
      <c r="B72" s="291" t="s">
        <v>423</v>
      </c>
      <c r="D72" s="272" t="s">
        <v>601</v>
      </c>
      <c r="F72" s="272" t="s">
        <v>602</v>
      </c>
      <c r="H72" s="272" t="s">
        <v>603</v>
      </c>
      <c r="J72" s="272" t="s">
        <v>604</v>
      </c>
      <c r="L72" s="272" t="s">
        <v>602</v>
      </c>
      <c r="N72" s="272" t="s">
        <v>646</v>
      </c>
      <c r="O72" s="272"/>
    </row>
    <row r="73" spans="1:15" x14ac:dyDescent="0.2">
      <c r="B73" s="274" t="s">
        <v>640</v>
      </c>
      <c r="D73" s="272"/>
      <c r="F73" s="272" t="s">
        <v>606</v>
      </c>
      <c r="H73" s="272"/>
      <c r="J73" s="272"/>
      <c r="L73" s="272" t="s">
        <v>606</v>
      </c>
      <c r="N73" s="272" t="s">
        <v>423</v>
      </c>
      <c r="O73" s="272"/>
    </row>
    <row r="74" spans="1:15" x14ac:dyDescent="0.2">
      <c r="A74" s="638"/>
      <c r="B74" s="277" t="s">
        <v>607</v>
      </c>
      <c r="C74" s="639"/>
      <c r="D74" s="640"/>
      <c r="E74" s="639"/>
      <c r="F74" s="640" t="s">
        <v>608</v>
      </c>
      <c r="G74" s="639"/>
      <c r="H74" s="640"/>
      <c r="I74" s="639"/>
      <c r="J74" s="640"/>
      <c r="K74" s="639"/>
      <c r="L74" s="640" t="s">
        <v>608</v>
      </c>
      <c r="M74" s="658"/>
      <c r="N74" s="640"/>
      <c r="O74" s="272"/>
    </row>
    <row r="75" spans="1:15" x14ac:dyDescent="0.2">
      <c r="A75" s="240" t="s">
        <v>643</v>
      </c>
      <c r="B75" s="229">
        <v>6434</v>
      </c>
      <c r="D75" s="229">
        <v>536</v>
      </c>
      <c r="F75" s="229">
        <v>1852</v>
      </c>
      <c r="H75" s="229">
        <v>2149</v>
      </c>
      <c r="J75" s="229">
        <v>340</v>
      </c>
      <c r="L75" s="229">
        <v>1124</v>
      </c>
      <c r="M75" s="273"/>
      <c r="N75" s="229">
        <v>433</v>
      </c>
      <c r="O75" s="273" t="s">
        <v>17</v>
      </c>
    </row>
    <row r="76" spans="1:15" ht="7.5" customHeight="1" x14ac:dyDescent="0.2">
      <c r="A76" s="242"/>
      <c r="B76" s="26"/>
      <c r="D76" s="26"/>
      <c r="F76" s="26"/>
      <c r="H76" s="26"/>
      <c r="J76" s="26"/>
      <c r="L76" s="26"/>
      <c r="M76" s="273"/>
      <c r="N76" s="26"/>
      <c r="O76" s="273"/>
    </row>
    <row r="77" spans="1:15" x14ac:dyDescent="0.2">
      <c r="A77" s="248"/>
      <c r="B77" s="641"/>
      <c r="C77" s="642"/>
      <c r="D77" s="641"/>
      <c r="E77" s="639"/>
      <c r="F77" s="641"/>
      <c r="G77" s="162" t="s">
        <v>287</v>
      </c>
      <c r="H77" s="641"/>
      <c r="I77" s="642"/>
      <c r="J77" s="641"/>
      <c r="K77" s="639"/>
      <c r="L77" s="641"/>
      <c r="M77" s="162"/>
      <c r="N77" s="641"/>
      <c r="O77" s="273"/>
    </row>
    <row r="78" spans="1:15" x14ac:dyDescent="0.2">
      <c r="A78" s="248"/>
      <c r="B78" s="291"/>
      <c r="C78" s="647"/>
      <c r="D78" s="291"/>
      <c r="F78" s="291"/>
      <c r="H78" s="291"/>
      <c r="I78" s="647"/>
      <c r="J78" s="291"/>
      <c r="L78" s="291"/>
      <c r="M78" s="273"/>
      <c r="N78" s="291"/>
      <c r="O78" s="273"/>
    </row>
    <row r="79" spans="1:15" x14ac:dyDescent="0.2">
      <c r="A79" s="240" t="s">
        <v>588</v>
      </c>
      <c r="B79" s="229">
        <v>1095.521</v>
      </c>
      <c r="C79" s="488"/>
      <c r="D79" s="229">
        <v>230.81899999999999</v>
      </c>
      <c r="E79" s="488"/>
      <c r="F79" s="229">
        <v>139.762</v>
      </c>
      <c r="G79" s="488"/>
      <c r="H79" s="229">
        <v>410.06599999999997</v>
      </c>
      <c r="I79" s="488"/>
      <c r="J79" s="229">
        <v>142.274</v>
      </c>
      <c r="K79" s="488"/>
      <c r="L79" s="229">
        <v>172.6</v>
      </c>
      <c r="M79" s="488"/>
      <c r="N79" s="229" t="s">
        <v>203</v>
      </c>
      <c r="O79" s="488" t="s">
        <v>17</v>
      </c>
    </row>
    <row r="80" spans="1:15" x14ac:dyDescent="0.2">
      <c r="A80" s="240" t="s">
        <v>589</v>
      </c>
      <c r="B80" s="229">
        <v>254.303</v>
      </c>
      <c r="C80" s="488"/>
      <c r="D80" s="229">
        <v>53.033999999999999</v>
      </c>
      <c r="E80" s="488"/>
      <c r="F80" s="229">
        <v>18.058</v>
      </c>
      <c r="G80" s="488"/>
      <c r="H80" s="229">
        <v>107.468</v>
      </c>
      <c r="I80" s="488"/>
      <c r="J80" s="229">
        <v>47.637</v>
      </c>
      <c r="K80" s="488"/>
      <c r="L80" s="229">
        <v>28.106000000000002</v>
      </c>
      <c r="M80" s="488"/>
      <c r="N80" s="229" t="s">
        <v>203</v>
      </c>
      <c r="O80" s="488" t="s">
        <v>17</v>
      </c>
    </row>
    <row r="81" spans="1:15" x14ac:dyDescent="0.2">
      <c r="A81" s="240" t="s">
        <v>590</v>
      </c>
      <c r="B81" s="229">
        <v>1.885</v>
      </c>
      <c r="C81" s="488"/>
      <c r="D81" s="229">
        <v>0.87</v>
      </c>
      <c r="E81" s="488"/>
      <c r="F81" s="229">
        <v>3.7999999999999999E-2</v>
      </c>
      <c r="G81" s="488"/>
      <c r="H81" s="229">
        <v>0.34399999999999997</v>
      </c>
      <c r="I81" s="488"/>
      <c r="J81" s="229">
        <v>6.8000000000000005E-2</v>
      </c>
      <c r="K81" s="488"/>
      <c r="L81" s="229">
        <v>0.56499999999999995</v>
      </c>
      <c r="M81" s="488"/>
      <c r="N81" s="229" t="s">
        <v>203</v>
      </c>
      <c r="O81" s="488" t="s">
        <v>17</v>
      </c>
    </row>
    <row r="82" spans="1:15" x14ac:dyDescent="0.2">
      <c r="A82" s="240" t="s">
        <v>591</v>
      </c>
      <c r="B82" s="229">
        <v>401.89600000000002</v>
      </c>
      <c r="C82" s="488"/>
      <c r="D82" s="229">
        <v>29.198</v>
      </c>
      <c r="E82" s="488"/>
      <c r="F82" s="229">
        <v>123.70399999999999</v>
      </c>
      <c r="G82" s="488"/>
      <c r="H82" s="229">
        <v>145.83199999999999</v>
      </c>
      <c r="I82" s="488"/>
      <c r="J82" s="229">
        <v>1.3660000000000001</v>
      </c>
      <c r="K82" s="488"/>
      <c r="L82" s="229">
        <v>101.792</v>
      </c>
      <c r="M82" s="488"/>
      <c r="N82" s="229">
        <v>4.0000000000000001E-3</v>
      </c>
      <c r="O82" s="488" t="s">
        <v>17</v>
      </c>
    </row>
    <row r="83" spans="1:15" x14ac:dyDescent="0.2">
      <c r="A83" s="240" t="s">
        <v>592</v>
      </c>
      <c r="B83" s="229">
        <v>10.737</v>
      </c>
      <c r="C83" s="488"/>
      <c r="D83" s="229" t="s">
        <v>203</v>
      </c>
      <c r="E83" s="488"/>
      <c r="F83" s="229" t="s">
        <v>203</v>
      </c>
      <c r="G83" s="488"/>
      <c r="H83" s="229">
        <v>9.8970000000000002</v>
      </c>
      <c r="I83" s="488"/>
      <c r="J83" s="229">
        <v>0.84</v>
      </c>
      <c r="K83" s="488"/>
      <c r="L83" s="229" t="s">
        <v>203</v>
      </c>
      <c r="M83" s="488"/>
      <c r="N83" s="229" t="s">
        <v>203</v>
      </c>
      <c r="O83" s="488" t="s">
        <v>17</v>
      </c>
    </row>
    <row r="84" spans="1:15" ht="7.5" customHeight="1" x14ac:dyDescent="0.2">
      <c r="B84" s="652"/>
      <c r="C84" s="647"/>
      <c r="D84" s="652"/>
      <c r="F84" s="652"/>
      <c r="H84" s="652"/>
      <c r="I84" s="647"/>
      <c r="J84" s="652"/>
      <c r="L84" s="652"/>
      <c r="M84" s="273"/>
      <c r="N84" s="652"/>
      <c r="O84" s="647"/>
    </row>
    <row r="85" spans="1:15" x14ac:dyDescent="0.2">
      <c r="A85" s="248"/>
      <c r="B85" s="653"/>
      <c r="C85" s="642"/>
      <c r="D85" s="653"/>
      <c r="E85" s="639"/>
      <c r="F85" s="653"/>
      <c r="G85" s="162" t="s">
        <v>147</v>
      </c>
      <c r="H85" s="653"/>
      <c r="I85" s="642"/>
      <c r="J85" s="653"/>
      <c r="K85" s="639"/>
      <c r="L85" s="653"/>
      <c r="M85" s="162"/>
      <c r="N85" s="653"/>
      <c r="O85" s="273"/>
    </row>
    <row r="86" spans="1:15" x14ac:dyDescent="0.2">
      <c r="A86" s="248"/>
      <c r="B86" s="291"/>
      <c r="C86" s="647"/>
      <c r="D86" s="291"/>
      <c r="F86" s="291"/>
      <c r="H86" s="291"/>
      <c r="I86" s="647"/>
      <c r="J86" s="291"/>
      <c r="L86" s="291"/>
      <c r="M86" s="273"/>
      <c r="N86" s="291"/>
      <c r="O86" s="273"/>
    </row>
    <row r="87" spans="1:15" x14ac:dyDescent="0.2">
      <c r="A87" s="240" t="s">
        <v>593</v>
      </c>
      <c r="B87" s="229">
        <v>6118.56</v>
      </c>
      <c r="C87" s="491"/>
      <c r="D87" s="229">
        <v>396.81099999999998</v>
      </c>
      <c r="E87" s="488"/>
      <c r="F87" s="229">
        <v>1979.4169999999999</v>
      </c>
      <c r="G87" s="488"/>
      <c r="H87" s="229">
        <v>2137.0239999999999</v>
      </c>
      <c r="I87" s="491"/>
      <c r="J87" s="229">
        <v>10.273</v>
      </c>
      <c r="K87" s="488"/>
      <c r="L87" s="229">
        <v>1594.9469999999999</v>
      </c>
      <c r="M87" s="488"/>
      <c r="N87" s="229">
        <v>8.7999999999999995E-2</v>
      </c>
      <c r="O87" s="488" t="s">
        <v>17</v>
      </c>
    </row>
    <row r="88" spans="1:15" x14ac:dyDescent="0.2">
      <c r="A88" s="240" t="s">
        <v>594</v>
      </c>
      <c r="B88" s="229">
        <v>472.07400000000001</v>
      </c>
      <c r="C88" s="491"/>
      <c r="D88" s="229" t="s">
        <v>203</v>
      </c>
      <c r="E88" s="491"/>
      <c r="F88" s="229" t="s">
        <v>203</v>
      </c>
      <c r="G88" s="491"/>
      <c r="H88" s="229">
        <v>453.358</v>
      </c>
      <c r="I88" s="491"/>
      <c r="J88" s="229">
        <v>18.716000000000001</v>
      </c>
      <c r="K88" s="491"/>
      <c r="L88" s="229" t="s">
        <v>203</v>
      </c>
      <c r="M88" s="491"/>
      <c r="N88" s="229" t="s">
        <v>203</v>
      </c>
      <c r="O88" s="491" t="s">
        <v>17</v>
      </c>
    </row>
    <row r="89" spans="1:15" x14ac:dyDescent="0.2">
      <c r="A89" s="638" t="s">
        <v>595</v>
      </c>
      <c r="B89" s="234">
        <v>1344.72</v>
      </c>
      <c r="C89" s="651"/>
      <c r="D89" s="234">
        <v>153.93199999999999</v>
      </c>
      <c r="E89" s="651"/>
      <c r="F89" s="234">
        <v>65.956000000000003</v>
      </c>
      <c r="G89" s="651"/>
      <c r="H89" s="234">
        <v>0.2</v>
      </c>
      <c r="I89" s="651"/>
      <c r="J89" s="234" t="s">
        <v>203</v>
      </c>
      <c r="K89" s="651"/>
      <c r="L89" s="234">
        <v>6.4000000000000001E-2</v>
      </c>
      <c r="M89" s="651"/>
      <c r="N89" s="234">
        <v>1124.568</v>
      </c>
      <c r="O89" s="488" t="s">
        <v>17</v>
      </c>
    </row>
    <row r="90" spans="1:15" x14ac:dyDescent="0.2">
      <c r="A90" s="321"/>
      <c r="B90" s="321"/>
      <c r="C90" s="382"/>
      <c r="D90" s="321"/>
    </row>
    <row r="91" spans="1:15" x14ac:dyDescent="0.2">
      <c r="A91" s="638"/>
      <c r="B91" s="638"/>
      <c r="C91" s="639"/>
      <c r="D91" s="638"/>
      <c r="E91" s="639"/>
      <c r="F91" s="638"/>
      <c r="G91" s="639"/>
      <c r="H91" s="638"/>
      <c r="I91" s="639"/>
      <c r="J91" s="638"/>
      <c r="K91" s="639"/>
      <c r="L91" s="638"/>
      <c r="N91" s="321"/>
    </row>
    <row r="92" spans="1:15" x14ac:dyDescent="0.2">
      <c r="B92" s="272" t="s">
        <v>638</v>
      </c>
      <c r="D92" s="272" t="s">
        <v>609</v>
      </c>
      <c r="F92" s="272" t="s">
        <v>610</v>
      </c>
      <c r="H92" s="272" t="s">
        <v>611</v>
      </c>
      <c r="J92" s="272" t="s">
        <v>612</v>
      </c>
      <c r="L92" s="272" t="s">
        <v>560</v>
      </c>
      <c r="N92" s="321"/>
    </row>
    <row r="93" spans="1:15" x14ac:dyDescent="0.2">
      <c r="B93" s="291" t="s">
        <v>419</v>
      </c>
      <c r="D93" s="272" t="s">
        <v>613</v>
      </c>
      <c r="F93" s="272" t="s">
        <v>614</v>
      </c>
      <c r="H93" s="272" t="s">
        <v>615</v>
      </c>
      <c r="J93" s="272" t="s">
        <v>615</v>
      </c>
      <c r="L93" s="272" t="s">
        <v>647</v>
      </c>
      <c r="N93" s="321"/>
    </row>
    <row r="94" spans="1:15" x14ac:dyDescent="0.2">
      <c r="B94" s="274" t="s">
        <v>640</v>
      </c>
      <c r="D94" s="272" t="s">
        <v>617</v>
      </c>
      <c r="F94" s="272" t="s">
        <v>618</v>
      </c>
      <c r="H94" s="272"/>
      <c r="J94" s="272"/>
      <c r="L94" s="272"/>
      <c r="N94" s="321"/>
    </row>
    <row r="95" spans="1:15" x14ac:dyDescent="0.2">
      <c r="A95" s="638"/>
      <c r="B95" s="277" t="s">
        <v>619</v>
      </c>
      <c r="C95" s="639"/>
      <c r="D95" s="640"/>
      <c r="E95" s="639"/>
      <c r="F95" s="640"/>
      <c r="G95" s="639"/>
      <c r="H95" s="640"/>
      <c r="I95" s="639"/>
      <c r="J95" s="640"/>
      <c r="K95" s="639"/>
      <c r="L95" s="640"/>
      <c r="N95" s="321"/>
    </row>
    <row r="96" spans="1:15" x14ac:dyDescent="0.2">
      <c r="A96" s="240" t="s">
        <v>643</v>
      </c>
      <c r="B96" s="229">
        <v>4959</v>
      </c>
      <c r="D96" s="229">
        <v>956</v>
      </c>
      <c r="F96" s="229">
        <v>299</v>
      </c>
      <c r="H96" s="229">
        <v>1734</v>
      </c>
      <c r="J96" s="229">
        <v>1959</v>
      </c>
      <c r="L96" s="229">
        <v>11</v>
      </c>
      <c r="M96" s="273" t="s">
        <v>17</v>
      </c>
      <c r="N96" s="321"/>
    </row>
    <row r="97" spans="1:14" ht="7.5" customHeight="1" x14ac:dyDescent="0.2">
      <c r="A97" s="242"/>
      <c r="B97" s="26"/>
      <c r="D97" s="26"/>
      <c r="F97" s="26"/>
      <c r="H97" s="26"/>
      <c r="J97" s="26"/>
      <c r="L97" s="26"/>
      <c r="M97" s="273"/>
      <c r="N97" s="321"/>
    </row>
    <row r="98" spans="1:14" x14ac:dyDescent="0.2">
      <c r="A98" s="248"/>
      <c r="B98" s="641"/>
      <c r="C98" s="642"/>
      <c r="D98" s="641"/>
      <c r="E98" s="639"/>
      <c r="F98" s="641"/>
      <c r="G98" s="162" t="s">
        <v>287</v>
      </c>
      <c r="H98" s="641"/>
      <c r="I98" s="642"/>
      <c r="J98" s="641"/>
      <c r="K98" s="639"/>
      <c r="L98" s="641"/>
      <c r="M98" s="26"/>
      <c r="N98" s="321"/>
    </row>
    <row r="99" spans="1:14" x14ac:dyDescent="0.2">
      <c r="A99" s="248"/>
      <c r="B99" s="291"/>
      <c r="C99" s="647"/>
      <c r="D99" s="291"/>
      <c r="F99" s="291"/>
      <c r="H99" s="291"/>
      <c r="I99" s="647"/>
      <c r="J99" s="291"/>
      <c r="L99" s="291"/>
      <c r="M99" s="273"/>
      <c r="N99" s="321"/>
    </row>
    <row r="100" spans="1:14" x14ac:dyDescent="0.2">
      <c r="A100" s="240" t="s">
        <v>588</v>
      </c>
      <c r="B100" s="229">
        <v>956.01599999999996</v>
      </c>
      <c r="C100" s="488"/>
      <c r="D100" s="229">
        <v>342.666</v>
      </c>
      <c r="E100" s="488"/>
      <c r="F100" s="229">
        <v>86.941000000000003</v>
      </c>
      <c r="G100" s="488"/>
      <c r="H100" s="229">
        <v>177.22300000000001</v>
      </c>
      <c r="I100" s="488"/>
      <c r="J100" s="229">
        <v>349.18599999999998</v>
      </c>
      <c r="K100" s="488"/>
      <c r="L100" s="229" t="s">
        <v>203</v>
      </c>
      <c r="M100" s="488" t="s">
        <v>17</v>
      </c>
      <c r="N100" s="321"/>
    </row>
    <row r="101" spans="1:14" x14ac:dyDescent="0.2">
      <c r="A101" s="240" t="s">
        <v>589</v>
      </c>
      <c r="B101" s="229">
        <v>217.066</v>
      </c>
      <c r="C101" s="488"/>
      <c r="D101" s="229">
        <v>59.076000000000001</v>
      </c>
      <c r="E101" s="488"/>
      <c r="F101" s="229">
        <v>29.550999999999998</v>
      </c>
      <c r="G101" s="488"/>
      <c r="H101" s="229">
        <v>26.324000000000002</v>
      </c>
      <c r="I101" s="488"/>
      <c r="J101" s="229">
        <v>102.11499999999999</v>
      </c>
      <c r="K101" s="488"/>
      <c r="L101" s="229" t="s">
        <v>203</v>
      </c>
      <c r="M101" s="488" t="s">
        <v>17</v>
      </c>
      <c r="N101" s="321"/>
    </row>
    <row r="102" spans="1:14" x14ac:dyDescent="0.2">
      <c r="A102" s="240" t="s">
        <v>590</v>
      </c>
      <c r="B102" s="229">
        <v>1.4510000000000001</v>
      </c>
      <c r="C102" s="488"/>
      <c r="D102" s="229">
        <v>0.83499999999999996</v>
      </c>
      <c r="E102" s="488"/>
      <c r="F102" s="229">
        <v>0.19600000000000001</v>
      </c>
      <c r="G102" s="488"/>
      <c r="H102" s="229">
        <v>3.4000000000000002E-2</v>
      </c>
      <c r="I102" s="488"/>
      <c r="J102" s="229">
        <v>0.38600000000000001</v>
      </c>
      <c r="K102" s="488"/>
      <c r="L102" s="229" t="s">
        <v>203</v>
      </c>
      <c r="M102" s="488" t="s">
        <v>17</v>
      </c>
      <c r="N102" s="321"/>
    </row>
    <row r="103" spans="1:14" x14ac:dyDescent="0.2">
      <c r="A103" s="240" t="s">
        <v>591</v>
      </c>
      <c r="B103" s="229">
        <v>340.80799999999999</v>
      </c>
      <c r="C103" s="488"/>
      <c r="D103" s="229">
        <v>64.593999999999994</v>
      </c>
      <c r="E103" s="488"/>
      <c r="F103" s="229">
        <v>15.254</v>
      </c>
      <c r="G103" s="488"/>
      <c r="H103" s="229">
        <v>121.184</v>
      </c>
      <c r="I103" s="488"/>
      <c r="J103" s="229">
        <v>139.77600000000001</v>
      </c>
      <c r="K103" s="488"/>
      <c r="L103" s="229" t="s">
        <v>203</v>
      </c>
      <c r="M103" s="488" t="s">
        <v>17</v>
      </c>
      <c r="N103" s="321"/>
    </row>
    <row r="104" spans="1:14" x14ac:dyDescent="0.2">
      <c r="A104" s="240" t="s">
        <v>592</v>
      </c>
      <c r="B104" s="229">
        <v>1.7999999999999999E-2</v>
      </c>
      <c r="C104" s="488"/>
      <c r="D104" s="229" t="s">
        <v>203</v>
      </c>
      <c r="E104" s="488"/>
      <c r="F104" s="229" t="s">
        <v>203</v>
      </c>
      <c r="G104" s="488"/>
      <c r="H104" s="229" t="s">
        <v>203</v>
      </c>
      <c r="I104" s="488"/>
      <c r="J104" s="229">
        <v>1.7999999999999999E-2</v>
      </c>
      <c r="K104" s="488"/>
      <c r="L104" s="229" t="s">
        <v>203</v>
      </c>
      <c r="M104" s="488" t="s">
        <v>17</v>
      </c>
      <c r="N104" s="321"/>
    </row>
    <row r="105" spans="1:14" ht="7.5" customHeight="1" x14ac:dyDescent="0.2">
      <c r="B105" s="652"/>
      <c r="C105" s="647"/>
      <c r="D105" s="652"/>
      <c r="F105" s="652"/>
      <c r="H105" s="652"/>
      <c r="I105" s="647"/>
      <c r="J105" s="652"/>
      <c r="L105" s="652"/>
      <c r="M105" s="273"/>
      <c r="N105" s="321"/>
    </row>
    <row r="106" spans="1:14" x14ac:dyDescent="0.2">
      <c r="A106" s="248"/>
      <c r="B106" s="653"/>
      <c r="C106" s="642"/>
      <c r="D106" s="653"/>
      <c r="E106" s="639"/>
      <c r="F106" s="653"/>
      <c r="G106" s="162" t="s">
        <v>147</v>
      </c>
      <c r="H106" s="653"/>
      <c r="I106" s="642"/>
      <c r="J106" s="653"/>
      <c r="K106" s="639"/>
      <c r="L106" s="653"/>
      <c r="M106" s="26"/>
      <c r="N106" s="321"/>
    </row>
    <row r="107" spans="1:14" x14ac:dyDescent="0.2">
      <c r="A107" s="248"/>
      <c r="B107" s="291"/>
      <c r="C107" s="647"/>
      <c r="D107" s="291"/>
      <c r="F107" s="291"/>
      <c r="H107" s="291"/>
      <c r="I107" s="647"/>
      <c r="J107" s="291"/>
      <c r="L107" s="291"/>
      <c r="M107" s="273"/>
      <c r="N107" s="321"/>
    </row>
    <row r="108" spans="1:14" x14ac:dyDescent="0.2">
      <c r="A108" s="240" t="s">
        <v>593</v>
      </c>
      <c r="B108" s="229">
        <v>4114.2650000000003</v>
      </c>
      <c r="C108" s="491"/>
      <c r="D108" s="229">
        <v>935.90800000000002</v>
      </c>
      <c r="E108" s="488"/>
      <c r="F108" s="229">
        <v>204.92699999999999</v>
      </c>
      <c r="G108" s="488"/>
      <c r="H108" s="229">
        <v>1505.837</v>
      </c>
      <c r="I108" s="491"/>
      <c r="J108" s="229">
        <v>1467.5930000000001</v>
      </c>
      <c r="K108" s="488"/>
      <c r="L108" s="229" t="s">
        <v>203</v>
      </c>
      <c r="M108" s="488" t="s">
        <v>17</v>
      </c>
      <c r="N108" s="321"/>
    </row>
    <row r="109" spans="1:14" x14ac:dyDescent="0.2">
      <c r="A109" s="240" t="s">
        <v>594</v>
      </c>
      <c r="B109" s="229" t="s">
        <v>203</v>
      </c>
      <c r="C109" s="491"/>
      <c r="D109" s="229" t="s">
        <v>203</v>
      </c>
      <c r="E109" s="491"/>
      <c r="F109" s="229" t="s">
        <v>203</v>
      </c>
      <c r="G109" s="491"/>
      <c r="H109" s="229" t="s">
        <v>203</v>
      </c>
      <c r="I109" s="491"/>
      <c r="J109" s="229" t="s">
        <v>203</v>
      </c>
      <c r="K109" s="491"/>
      <c r="L109" s="229" t="s">
        <v>203</v>
      </c>
      <c r="M109" s="491" t="s">
        <v>17</v>
      </c>
      <c r="N109" s="272"/>
    </row>
    <row r="110" spans="1:14" x14ac:dyDescent="0.2">
      <c r="A110" s="638" t="s">
        <v>595</v>
      </c>
      <c r="B110" s="234">
        <v>39.197000000000003</v>
      </c>
      <c r="C110" s="651"/>
      <c r="D110" s="234">
        <v>17.838999999999999</v>
      </c>
      <c r="E110" s="651"/>
      <c r="F110" s="234">
        <v>21.344000000000001</v>
      </c>
      <c r="G110" s="651"/>
      <c r="H110" s="234">
        <v>1.4E-2</v>
      </c>
      <c r="I110" s="651"/>
      <c r="J110" s="234" t="s">
        <v>203</v>
      </c>
      <c r="K110" s="651"/>
      <c r="L110" s="234" t="s">
        <v>203</v>
      </c>
      <c r="M110" s="488" t="s">
        <v>17</v>
      </c>
      <c r="N110" s="321"/>
    </row>
    <row r="111" spans="1:14" x14ac:dyDescent="0.2">
      <c r="B111" s="272"/>
      <c r="D111" s="272"/>
      <c r="F111" s="272"/>
      <c r="H111" s="272"/>
      <c r="J111" s="272"/>
      <c r="L111" s="272"/>
      <c r="N111" s="321"/>
    </row>
    <row r="112" spans="1:14" x14ac:dyDescent="0.2">
      <c r="A112" s="23"/>
      <c r="B112" s="23"/>
      <c r="C112" s="674"/>
      <c r="D112" s="23"/>
      <c r="E112" s="674"/>
      <c r="F112" s="23"/>
      <c r="G112" s="674"/>
      <c r="H112" s="23"/>
      <c r="I112" s="674"/>
      <c r="J112" s="23"/>
      <c r="K112" s="674"/>
      <c r="L112" s="23"/>
      <c r="M112" s="675"/>
      <c r="N112" s="23"/>
    </row>
    <row r="113" spans="1:15" x14ac:dyDescent="0.2">
      <c r="B113" s="272" t="s">
        <v>638</v>
      </c>
      <c r="D113" s="272" t="s">
        <v>638</v>
      </c>
      <c r="F113" s="272" t="s">
        <v>638</v>
      </c>
      <c r="H113" s="272" t="s">
        <v>638</v>
      </c>
      <c r="J113" s="272" t="s">
        <v>638</v>
      </c>
      <c r="L113" s="272" t="s">
        <v>638</v>
      </c>
      <c r="M113" s="656"/>
      <c r="N113" s="661" t="s">
        <v>620</v>
      </c>
      <c r="O113" s="273"/>
    </row>
    <row r="114" spans="1:15" x14ac:dyDescent="0.2">
      <c r="B114" s="291" t="s">
        <v>427</v>
      </c>
      <c r="D114" s="291" t="s">
        <v>621</v>
      </c>
      <c r="F114" s="291" t="s">
        <v>410</v>
      </c>
      <c r="H114" s="291" t="s">
        <v>416</v>
      </c>
      <c r="J114" s="291" t="s">
        <v>417</v>
      </c>
      <c r="L114" s="291" t="s">
        <v>2</v>
      </c>
      <c r="M114" s="656"/>
      <c r="N114" s="662" t="s">
        <v>622</v>
      </c>
      <c r="O114" s="273"/>
    </row>
    <row r="115" spans="1:15" x14ac:dyDescent="0.2">
      <c r="B115" s="274" t="s">
        <v>640</v>
      </c>
      <c r="D115" s="291" t="s">
        <v>623</v>
      </c>
      <c r="F115" s="274" t="s">
        <v>640</v>
      </c>
      <c r="H115" s="274" t="s">
        <v>640</v>
      </c>
      <c r="J115" s="274" t="s">
        <v>640</v>
      </c>
      <c r="L115" s="291" t="s">
        <v>624</v>
      </c>
      <c r="N115" s="291"/>
      <c r="O115" s="273"/>
    </row>
    <row r="116" spans="1:15" x14ac:dyDescent="0.2">
      <c r="B116" s="274" t="s">
        <v>625</v>
      </c>
      <c r="D116" s="274" t="s">
        <v>640</v>
      </c>
      <c r="F116" s="274" t="s">
        <v>626</v>
      </c>
      <c r="H116" s="274" t="s">
        <v>627</v>
      </c>
      <c r="J116" s="274" t="s">
        <v>628</v>
      </c>
      <c r="L116" s="274" t="s">
        <v>640</v>
      </c>
      <c r="N116" s="291"/>
      <c r="O116" s="273"/>
    </row>
    <row r="117" spans="1:15" x14ac:dyDescent="0.2">
      <c r="B117" s="274"/>
      <c r="D117" s="274" t="s">
        <v>629</v>
      </c>
      <c r="F117" s="291"/>
      <c r="H117" s="291"/>
      <c r="J117" s="291"/>
      <c r="L117" s="274" t="s">
        <v>630</v>
      </c>
      <c r="N117" s="291"/>
      <c r="O117" s="273"/>
    </row>
    <row r="118" spans="1:15" x14ac:dyDescent="0.2">
      <c r="A118" s="638"/>
      <c r="B118" s="277"/>
      <c r="C118" s="664"/>
      <c r="D118" s="665" t="s">
        <v>631</v>
      </c>
      <c r="E118" s="664"/>
      <c r="F118" s="666"/>
      <c r="G118" s="664"/>
      <c r="H118" s="666"/>
      <c r="I118" s="664"/>
      <c r="J118" s="666"/>
      <c r="K118" s="664"/>
      <c r="L118" s="277" t="s">
        <v>632</v>
      </c>
      <c r="M118" s="667"/>
      <c r="N118" s="666"/>
      <c r="O118" s="273"/>
    </row>
    <row r="119" spans="1:15" x14ac:dyDescent="0.2">
      <c r="A119" s="240" t="s">
        <v>643</v>
      </c>
      <c r="B119" s="229">
        <v>2344</v>
      </c>
      <c r="D119" s="229">
        <v>349</v>
      </c>
      <c r="F119" s="229">
        <v>961</v>
      </c>
      <c r="H119" s="229">
        <v>964</v>
      </c>
      <c r="J119" s="229">
        <v>514</v>
      </c>
      <c r="L119" s="229">
        <v>1169</v>
      </c>
      <c r="M119" s="273"/>
      <c r="N119" s="317">
        <v>56215</v>
      </c>
      <c r="O119" s="273" t="s">
        <v>17</v>
      </c>
    </row>
    <row r="120" spans="1:15" ht="7.5" customHeight="1" x14ac:dyDescent="0.2">
      <c r="A120" s="242"/>
      <c r="B120" s="26"/>
      <c r="D120" s="26"/>
      <c r="F120" s="26"/>
      <c r="H120" s="26"/>
      <c r="J120" s="26"/>
      <c r="L120" s="26"/>
      <c r="M120" s="273"/>
      <c r="N120" s="10"/>
      <c r="O120" s="273"/>
    </row>
    <row r="121" spans="1:15" x14ac:dyDescent="0.2">
      <c r="A121" s="248"/>
      <c r="B121" s="641"/>
      <c r="C121" s="642"/>
      <c r="D121" s="641"/>
      <c r="E121" s="639"/>
      <c r="F121" s="641"/>
      <c r="G121" s="162" t="s">
        <v>287</v>
      </c>
      <c r="H121" s="641"/>
      <c r="I121" s="642"/>
      <c r="J121" s="641"/>
      <c r="K121" s="639"/>
      <c r="L121" s="641"/>
      <c r="M121" s="162"/>
      <c r="N121" s="253"/>
      <c r="O121" s="273"/>
    </row>
    <row r="122" spans="1:15" x14ac:dyDescent="0.2">
      <c r="A122" s="248"/>
      <c r="B122" s="291"/>
      <c r="C122" s="647"/>
      <c r="D122" s="291"/>
      <c r="F122" s="291"/>
      <c r="H122" s="291"/>
      <c r="I122" s="647"/>
      <c r="J122" s="291"/>
      <c r="L122" s="291"/>
      <c r="M122" s="273"/>
      <c r="N122" s="248"/>
      <c r="O122" s="273"/>
    </row>
    <row r="123" spans="1:15" x14ac:dyDescent="0.2">
      <c r="A123" s="240" t="s">
        <v>588</v>
      </c>
      <c r="B123" s="229">
        <v>483.40699999999998</v>
      </c>
      <c r="C123" s="488"/>
      <c r="D123" s="229" t="s">
        <v>203</v>
      </c>
      <c r="E123" s="488"/>
      <c r="F123" s="229">
        <v>491.93599999999998</v>
      </c>
      <c r="G123" s="488"/>
      <c r="H123" s="229">
        <v>496.89699999999999</v>
      </c>
      <c r="I123" s="488"/>
      <c r="J123" s="229">
        <v>80.906999999999996</v>
      </c>
      <c r="K123" s="488"/>
      <c r="L123" s="229">
        <v>3.0000000000000001E-3</v>
      </c>
      <c r="M123" s="488"/>
      <c r="N123" s="317">
        <v>12997.296</v>
      </c>
      <c r="O123" s="273" t="s">
        <v>17</v>
      </c>
    </row>
    <row r="124" spans="1:15" x14ac:dyDescent="0.2">
      <c r="A124" s="240" t="s">
        <v>589</v>
      </c>
      <c r="B124" s="229">
        <v>141.279</v>
      </c>
      <c r="C124" s="488"/>
      <c r="D124" s="229">
        <v>0.17299999999999999</v>
      </c>
      <c r="E124" s="488"/>
      <c r="F124" s="229">
        <v>37.491</v>
      </c>
      <c r="G124" s="488"/>
      <c r="H124" s="229">
        <v>72.402000000000001</v>
      </c>
      <c r="I124" s="488"/>
      <c r="J124" s="229">
        <v>23.983000000000001</v>
      </c>
      <c r="K124" s="488"/>
      <c r="L124" s="229">
        <v>2E-3</v>
      </c>
      <c r="M124" s="488"/>
      <c r="N124" s="317">
        <v>2054.413</v>
      </c>
      <c r="O124" s="273" t="s">
        <v>17</v>
      </c>
    </row>
    <row r="125" spans="1:15" x14ac:dyDescent="0.2">
      <c r="A125" s="240" t="s">
        <v>590</v>
      </c>
      <c r="B125" s="229">
        <v>0.26600000000000001</v>
      </c>
      <c r="C125" s="488"/>
      <c r="D125" s="229" t="s">
        <v>203</v>
      </c>
      <c r="E125" s="488"/>
      <c r="F125" s="229">
        <v>1.4350000000000001</v>
      </c>
      <c r="G125" s="488"/>
      <c r="H125" s="229">
        <v>1.4179999999999999</v>
      </c>
      <c r="I125" s="488"/>
      <c r="J125" s="229">
        <v>0.01</v>
      </c>
      <c r="K125" s="488"/>
      <c r="L125" s="229">
        <v>3.9E-2</v>
      </c>
      <c r="M125" s="488"/>
      <c r="N125" s="317">
        <v>24.212</v>
      </c>
      <c r="O125" s="273" t="s">
        <v>17</v>
      </c>
    </row>
    <row r="126" spans="1:15" x14ac:dyDescent="0.2">
      <c r="A126" s="240" t="s">
        <v>591</v>
      </c>
      <c r="B126" s="229">
        <v>6.117</v>
      </c>
      <c r="C126" s="488"/>
      <c r="D126" s="229">
        <v>48.319000000000003</v>
      </c>
      <c r="E126" s="488"/>
      <c r="F126" s="229">
        <v>36.603999999999999</v>
      </c>
      <c r="G126" s="488"/>
      <c r="H126" s="229">
        <v>38.843000000000004</v>
      </c>
      <c r="I126" s="488"/>
      <c r="J126" s="229">
        <v>34.206000000000003</v>
      </c>
      <c r="K126" s="488"/>
      <c r="L126" s="229">
        <v>100.45399999999999</v>
      </c>
      <c r="M126" s="488"/>
      <c r="N126" s="317">
        <v>1470.3019999999999</v>
      </c>
      <c r="O126" s="273" t="s">
        <v>17</v>
      </c>
    </row>
    <row r="127" spans="1:15" x14ac:dyDescent="0.2">
      <c r="A127" s="240" t="s">
        <v>592</v>
      </c>
      <c r="B127" s="229" t="s">
        <v>203</v>
      </c>
      <c r="C127" s="488"/>
      <c r="D127" s="229" t="s">
        <v>203</v>
      </c>
      <c r="E127" s="488"/>
      <c r="F127" s="229" t="s">
        <v>203</v>
      </c>
      <c r="G127" s="488"/>
      <c r="H127" s="229" t="s">
        <v>203</v>
      </c>
      <c r="I127" s="488"/>
      <c r="J127" s="229" t="s">
        <v>203</v>
      </c>
      <c r="K127" s="488"/>
      <c r="L127" s="229" t="s">
        <v>203</v>
      </c>
      <c r="M127" s="488"/>
      <c r="N127" s="286">
        <v>10.755000000000001</v>
      </c>
      <c r="O127" s="273" t="s">
        <v>17</v>
      </c>
    </row>
    <row r="128" spans="1:15" ht="7.5" customHeight="1" x14ac:dyDescent="0.2">
      <c r="B128" s="652"/>
      <c r="C128" s="647"/>
      <c r="D128" s="652"/>
      <c r="F128" s="652"/>
      <c r="H128" s="652"/>
      <c r="I128" s="647"/>
      <c r="J128" s="652"/>
      <c r="L128" s="652"/>
      <c r="M128" s="273"/>
      <c r="N128" s="248"/>
      <c r="O128" s="273"/>
    </row>
    <row r="129" spans="1:17" x14ac:dyDescent="0.2">
      <c r="A129" s="248"/>
      <c r="B129" s="653"/>
      <c r="C129" s="642"/>
      <c r="D129" s="653"/>
      <c r="E129" s="639"/>
      <c r="F129" s="653"/>
      <c r="G129" s="162" t="s">
        <v>147</v>
      </c>
      <c r="H129" s="653"/>
      <c r="I129" s="642"/>
      <c r="J129" s="653"/>
      <c r="K129" s="639"/>
      <c r="L129" s="653"/>
      <c r="M129" s="162"/>
      <c r="N129" s="253"/>
      <c r="O129" s="273"/>
    </row>
    <row r="130" spans="1:17" x14ac:dyDescent="0.2">
      <c r="A130" s="248"/>
      <c r="B130" s="291"/>
      <c r="C130" s="647"/>
      <c r="D130" s="291"/>
      <c r="F130" s="291"/>
      <c r="H130" s="291"/>
      <c r="I130" s="647"/>
      <c r="J130" s="291"/>
      <c r="L130" s="291"/>
      <c r="M130" s="273"/>
      <c r="N130" s="248"/>
      <c r="O130" s="273"/>
    </row>
    <row r="131" spans="1:17" x14ac:dyDescent="0.2">
      <c r="A131" s="240" t="s">
        <v>593</v>
      </c>
      <c r="B131" s="229">
        <v>78.147999999999996</v>
      </c>
      <c r="C131" s="491"/>
      <c r="D131" s="229">
        <v>833.67399999999998</v>
      </c>
      <c r="E131" s="488"/>
      <c r="F131" s="229">
        <v>352.05700000000002</v>
      </c>
      <c r="G131" s="488"/>
      <c r="H131" s="229">
        <v>463.58199999999999</v>
      </c>
      <c r="I131" s="491"/>
      <c r="J131" s="229">
        <v>585.47900000000004</v>
      </c>
      <c r="K131" s="488"/>
      <c r="L131" s="229">
        <v>1558.8979999999999</v>
      </c>
      <c r="M131" s="488"/>
      <c r="N131" s="317">
        <v>19654.922999999999</v>
      </c>
      <c r="O131" s="273" t="s">
        <v>17</v>
      </c>
      <c r="Q131" s="293"/>
    </row>
    <row r="132" spans="1:17" x14ac:dyDescent="0.2">
      <c r="A132" s="240" t="s">
        <v>594</v>
      </c>
      <c r="B132" s="229" t="s">
        <v>203</v>
      </c>
      <c r="C132" s="491"/>
      <c r="D132" s="229" t="s">
        <v>203</v>
      </c>
      <c r="E132" s="491"/>
      <c r="F132" s="229" t="s">
        <v>203</v>
      </c>
      <c r="G132" s="491"/>
      <c r="H132" s="229" t="s">
        <v>203</v>
      </c>
      <c r="I132" s="491"/>
      <c r="J132" s="229" t="s">
        <v>203</v>
      </c>
      <c r="K132" s="491"/>
      <c r="L132" s="229" t="s">
        <v>203</v>
      </c>
      <c r="M132" s="491"/>
      <c r="N132" s="317">
        <v>472.07400000000001</v>
      </c>
      <c r="O132" s="273" t="s">
        <v>17</v>
      </c>
    </row>
    <row r="133" spans="1:17" x14ac:dyDescent="0.2">
      <c r="A133" s="638" t="s">
        <v>595</v>
      </c>
      <c r="B133" s="234">
        <v>0.96699999999999997</v>
      </c>
      <c r="C133" s="651"/>
      <c r="D133" s="234">
        <v>701.54399999999998</v>
      </c>
      <c r="E133" s="651"/>
      <c r="F133" s="234">
        <v>15.853</v>
      </c>
      <c r="G133" s="651"/>
      <c r="H133" s="234">
        <v>12.262</v>
      </c>
      <c r="I133" s="651"/>
      <c r="J133" s="234">
        <v>3.5999999999999997E-2</v>
      </c>
      <c r="K133" s="651"/>
      <c r="L133" s="234">
        <v>1457.6890000000001</v>
      </c>
      <c r="M133" s="651"/>
      <c r="N133" s="320">
        <v>3715.79</v>
      </c>
      <c r="O133" s="273" t="s">
        <v>17</v>
      </c>
    </row>
    <row r="134" spans="1:17" ht="21" customHeight="1" x14ac:dyDescent="0.2">
      <c r="A134" s="2"/>
      <c r="B134" s="2"/>
      <c r="C134" s="167"/>
      <c r="D134" s="321"/>
      <c r="E134" s="382"/>
      <c r="F134" s="321"/>
      <c r="G134" s="382"/>
      <c r="H134" s="321"/>
      <c r="I134" s="382"/>
      <c r="J134" s="321"/>
      <c r="K134" s="382"/>
      <c r="L134" s="321"/>
      <c r="M134" s="659"/>
      <c r="N134" s="321"/>
      <c r="O134" s="321"/>
    </row>
    <row r="135" spans="1:17" x14ac:dyDescent="0.2">
      <c r="A135" s="837" t="s">
        <v>633</v>
      </c>
      <c r="B135" s="837"/>
      <c r="C135" s="837"/>
      <c r="D135" s="837"/>
      <c r="E135" s="837"/>
      <c r="F135" s="837"/>
      <c r="G135" s="837"/>
      <c r="H135" s="837"/>
      <c r="I135" s="837"/>
      <c r="J135" s="837"/>
      <c r="K135" s="837"/>
      <c r="L135" s="837"/>
      <c r="M135" s="837"/>
      <c r="N135" s="837"/>
      <c r="O135" s="837"/>
    </row>
    <row r="136" spans="1:17" x14ac:dyDescent="0.2">
      <c r="A136" s="837" t="s">
        <v>634</v>
      </c>
      <c r="B136" s="837"/>
      <c r="C136" s="837"/>
      <c r="D136" s="837"/>
      <c r="E136" s="837"/>
      <c r="F136" s="837"/>
      <c r="G136" s="837"/>
      <c r="H136" s="837"/>
      <c r="I136" s="837"/>
      <c r="J136" s="837"/>
      <c r="K136" s="837"/>
      <c r="L136" s="837"/>
      <c r="M136" s="837"/>
      <c r="N136" s="837"/>
      <c r="O136" s="837"/>
    </row>
  </sheetData>
  <mergeCells count="3">
    <mergeCell ref="A2:O2"/>
    <mergeCell ref="A135:O135"/>
    <mergeCell ref="A136:O13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6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4884-D8E0-4C48-928D-6E144E4064F5}">
  <dimension ref="A1:V78"/>
  <sheetViews>
    <sheetView showGridLines="0" zoomScaleNormal="100" zoomScaleSheetLayoutView="100" workbookViewId="0"/>
  </sheetViews>
  <sheetFormatPr defaultColWidth="9.140625" defaultRowHeight="12.95" customHeight="1" x14ac:dyDescent="0.2"/>
  <cols>
    <col min="1" max="1" width="7.28515625" style="719" customWidth="1"/>
    <col min="2" max="2" width="5.28515625" style="719" customWidth="1"/>
    <col min="3" max="3" width="24.28515625" style="713" customWidth="1"/>
    <col min="4" max="4" width="13.7109375" style="719" customWidth="1"/>
    <col min="5" max="5" width="1.42578125" style="719" customWidth="1"/>
    <col min="6" max="6" width="13.7109375" style="719" customWidth="1"/>
    <col min="7" max="7" width="1.42578125" style="719" customWidth="1"/>
    <col min="8" max="8" width="13.7109375" style="720" customWidth="1"/>
    <col min="9" max="9" width="1.42578125" style="721" customWidth="1"/>
    <col min="10" max="10" width="7.28515625" style="719" customWidth="1"/>
    <col min="11" max="11" width="5.28515625" style="719" customWidth="1"/>
    <col min="12" max="12" width="23.140625" style="713" customWidth="1"/>
    <col min="13" max="13" width="13.7109375" style="719" customWidth="1"/>
    <col min="14" max="14" width="1.42578125" style="719" customWidth="1"/>
    <col min="15" max="15" width="13.7109375" style="719" customWidth="1"/>
    <col min="16" max="16" width="1.42578125" style="719" customWidth="1"/>
    <col min="17" max="17" width="13.7109375" style="720" customWidth="1"/>
    <col min="18" max="18" width="1.42578125" style="721" customWidth="1"/>
    <col min="19" max="16384" width="9.140625" style="321"/>
  </cols>
  <sheetData>
    <row r="1" spans="1:22" ht="12.75" customHeight="1" x14ac:dyDescent="0.2">
      <c r="A1" s="676" t="s">
        <v>648</v>
      </c>
      <c r="B1" s="676"/>
      <c r="C1" s="677"/>
      <c r="D1" s="676"/>
      <c r="E1" s="676"/>
      <c r="F1" s="676"/>
      <c r="G1" s="676"/>
      <c r="H1" s="676"/>
      <c r="I1" s="678"/>
      <c r="J1" s="676" t="s">
        <v>649</v>
      </c>
      <c r="K1" s="676"/>
      <c r="L1" s="677"/>
      <c r="M1" s="676"/>
      <c r="N1" s="676"/>
      <c r="O1" s="676"/>
      <c r="P1" s="676"/>
      <c r="Q1" s="676"/>
      <c r="R1" s="678"/>
    </row>
    <row r="2" spans="1:22" s="326" customFormat="1" ht="26.1" customHeight="1" x14ac:dyDescent="0.2">
      <c r="A2" s="839" t="s">
        <v>650</v>
      </c>
      <c r="B2" s="800"/>
      <c r="C2" s="800"/>
      <c r="D2" s="800"/>
      <c r="E2" s="800"/>
      <c r="F2" s="800"/>
      <c r="G2" s="800"/>
      <c r="H2" s="800"/>
      <c r="I2" s="679"/>
      <c r="J2" s="680"/>
      <c r="K2" s="680"/>
      <c r="L2" s="681"/>
      <c r="M2" s="680"/>
      <c r="N2" s="680"/>
      <c r="O2" s="680"/>
      <c r="P2" s="680"/>
      <c r="Q2" s="680"/>
      <c r="R2" s="679"/>
    </row>
    <row r="3" spans="1:22" s="244" customFormat="1" ht="26.1" customHeight="1" x14ac:dyDescent="0.2">
      <c r="A3" s="840" t="s">
        <v>651</v>
      </c>
      <c r="B3" s="841"/>
      <c r="C3" s="841"/>
      <c r="D3" s="841"/>
      <c r="E3" s="841"/>
      <c r="F3" s="841"/>
      <c r="G3" s="841"/>
      <c r="H3" s="841"/>
      <c r="I3" s="682"/>
      <c r="J3" s="683"/>
      <c r="K3" s="683"/>
      <c r="L3" s="684"/>
      <c r="M3" s="683"/>
      <c r="N3" s="683"/>
      <c r="O3" s="683"/>
      <c r="P3" s="683"/>
      <c r="Q3" s="685"/>
      <c r="R3" s="682"/>
      <c r="S3" s="686"/>
    </row>
    <row r="4" spans="1:22" s="692" customFormat="1" ht="12.95" customHeight="1" x14ac:dyDescent="0.2">
      <c r="A4" s="687" t="s">
        <v>652</v>
      </c>
      <c r="B4" s="688"/>
      <c r="C4" s="688"/>
      <c r="D4" s="689" t="s">
        <v>653</v>
      </c>
      <c r="E4" s="689"/>
      <c r="F4" s="689" t="s">
        <v>654</v>
      </c>
      <c r="G4" s="689"/>
      <c r="H4" s="690" t="s">
        <v>306</v>
      </c>
      <c r="I4" s="691"/>
      <c r="J4" s="687" t="s">
        <v>652</v>
      </c>
      <c r="K4" s="688"/>
      <c r="L4" s="688"/>
      <c r="M4" s="689" t="s">
        <v>653</v>
      </c>
      <c r="N4" s="689"/>
      <c r="O4" s="689" t="s">
        <v>654</v>
      </c>
      <c r="P4" s="689"/>
      <c r="Q4" s="690" t="s">
        <v>306</v>
      </c>
      <c r="R4" s="691"/>
    </row>
    <row r="5" spans="1:22" s="692" customFormat="1" ht="12.95" customHeight="1" x14ac:dyDescent="0.2">
      <c r="B5" s="693"/>
      <c r="C5" s="693"/>
      <c r="D5" s="694" t="s">
        <v>655</v>
      </c>
      <c r="E5" s="694"/>
      <c r="F5" s="694" t="s">
        <v>655</v>
      </c>
      <c r="G5" s="694"/>
      <c r="H5" s="695" t="s">
        <v>365</v>
      </c>
      <c r="I5" s="691"/>
      <c r="K5" s="693"/>
      <c r="L5" s="693"/>
      <c r="M5" s="694" t="s">
        <v>655</v>
      </c>
      <c r="N5" s="694"/>
      <c r="O5" s="694" t="s">
        <v>655</v>
      </c>
      <c r="P5" s="694"/>
      <c r="Q5" s="695" t="s">
        <v>365</v>
      </c>
      <c r="R5" s="691"/>
    </row>
    <row r="6" spans="1:22" s="692" customFormat="1" ht="12.95" customHeight="1" x14ac:dyDescent="0.2">
      <c r="B6" s="693"/>
      <c r="C6" s="693"/>
      <c r="D6" s="696" t="s">
        <v>656</v>
      </c>
      <c r="E6" s="696"/>
      <c r="F6" s="696" t="s">
        <v>657</v>
      </c>
      <c r="G6" s="696"/>
      <c r="H6" s="697"/>
      <c r="I6" s="691"/>
      <c r="K6" s="693"/>
      <c r="L6" s="693"/>
      <c r="M6" s="696" t="s">
        <v>656</v>
      </c>
      <c r="N6" s="696"/>
      <c r="O6" s="696" t="s">
        <v>657</v>
      </c>
      <c r="P6" s="696"/>
      <c r="Q6" s="697"/>
      <c r="R6" s="691"/>
    </row>
    <row r="7" spans="1:22" s="692" customFormat="1" ht="12.95" customHeight="1" x14ac:dyDescent="0.2">
      <c r="A7" s="698" t="s">
        <v>652</v>
      </c>
      <c r="B7" s="699"/>
      <c r="C7" s="699"/>
      <c r="D7" s="700" t="s">
        <v>156</v>
      </c>
      <c r="E7" s="700"/>
      <c r="F7" s="700" t="s">
        <v>156</v>
      </c>
      <c r="G7" s="700"/>
      <c r="H7" s="701"/>
      <c r="I7" s="691"/>
      <c r="J7" s="698" t="s">
        <v>652</v>
      </c>
      <c r="K7" s="699"/>
      <c r="L7" s="699"/>
      <c r="M7" s="700" t="s">
        <v>156</v>
      </c>
      <c r="N7" s="700"/>
      <c r="O7" s="700" t="s">
        <v>156</v>
      </c>
      <c r="P7" s="700"/>
      <c r="Q7" s="701"/>
      <c r="R7" s="691"/>
    </row>
    <row r="8" spans="1:22" s="17" customFormat="1" ht="12.95" customHeight="1" x14ac:dyDescent="0.2">
      <c r="A8" s="702" t="s">
        <v>288</v>
      </c>
      <c r="B8" s="534"/>
      <c r="C8" s="703"/>
      <c r="D8" s="191">
        <v>9405.8330000000005</v>
      </c>
      <c r="E8" s="180"/>
      <c r="F8" s="191">
        <v>4726.8940000000002</v>
      </c>
      <c r="G8" s="180"/>
      <c r="H8" s="191">
        <v>14132.727000000001</v>
      </c>
      <c r="I8" s="492" t="s">
        <v>17</v>
      </c>
      <c r="J8" s="702" t="s">
        <v>658</v>
      </c>
      <c r="K8" s="534"/>
      <c r="L8" s="703"/>
      <c r="M8" s="286">
        <v>4482.4219999999996</v>
      </c>
      <c r="N8" s="382"/>
      <c r="O8" s="286">
        <v>3245.3290000000002</v>
      </c>
      <c r="P8" s="382"/>
      <c r="Q8" s="286">
        <v>7727.7510000000002</v>
      </c>
      <c r="R8" s="382" t="s">
        <v>17</v>
      </c>
      <c r="U8" s="702"/>
      <c r="V8" s="702"/>
    </row>
    <row r="9" spans="1:22" s="17" customFormat="1" ht="12.95" customHeight="1" x14ac:dyDescent="0.2">
      <c r="A9" s="7" t="s">
        <v>34</v>
      </c>
      <c r="B9" s="17" t="s">
        <v>659</v>
      </c>
      <c r="C9" s="692"/>
      <c r="D9" s="323">
        <v>2688.357</v>
      </c>
      <c r="E9" s="180"/>
      <c r="F9" s="323">
        <v>957.16200000000003</v>
      </c>
      <c r="G9" s="180"/>
      <c r="H9" s="191">
        <v>3645.5189999999998</v>
      </c>
      <c r="I9" s="382" t="s">
        <v>17</v>
      </c>
      <c r="J9" s="7" t="s">
        <v>11</v>
      </c>
      <c r="K9" s="17" t="s">
        <v>660</v>
      </c>
      <c r="L9" s="692"/>
      <c r="M9" s="229">
        <v>1463.778</v>
      </c>
      <c r="N9" s="382"/>
      <c r="O9" s="229">
        <v>103.223</v>
      </c>
      <c r="P9" s="382"/>
      <c r="Q9" s="286">
        <v>1567.001</v>
      </c>
      <c r="R9" s="382" t="s">
        <v>17</v>
      </c>
      <c r="U9" s="702"/>
      <c r="V9" s="702"/>
    </row>
    <row r="10" spans="1:22" s="17" customFormat="1" ht="12.95" customHeight="1" x14ac:dyDescent="0.2">
      <c r="A10" s="14" t="s">
        <v>29</v>
      </c>
      <c r="B10" s="17" t="s">
        <v>661</v>
      </c>
      <c r="C10" s="692"/>
      <c r="D10" s="323">
        <v>1087.999</v>
      </c>
      <c r="E10" s="180"/>
      <c r="F10" s="323">
        <v>94.762</v>
      </c>
      <c r="G10" s="180"/>
      <c r="H10" s="191">
        <v>1182.761</v>
      </c>
      <c r="I10" s="382" t="s">
        <v>17</v>
      </c>
      <c r="J10" s="7"/>
      <c r="K10" s="17" t="s">
        <v>662</v>
      </c>
      <c r="L10" s="692"/>
      <c r="M10" s="229">
        <v>896.96</v>
      </c>
      <c r="N10" s="382"/>
      <c r="O10" s="229">
        <v>350.43599999999998</v>
      </c>
      <c r="P10" s="382"/>
      <c r="Q10" s="286">
        <v>1247.396</v>
      </c>
      <c r="R10" s="382" t="s">
        <v>17</v>
      </c>
      <c r="U10" s="704"/>
      <c r="V10" s="704"/>
    </row>
    <row r="11" spans="1:22" s="17" customFormat="1" ht="12.95" customHeight="1" x14ac:dyDescent="0.2">
      <c r="A11" s="7"/>
      <c r="B11" s="17" t="s">
        <v>663</v>
      </c>
      <c r="C11" s="692"/>
      <c r="D11" s="323">
        <v>391.64100000000002</v>
      </c>
      <c r="E11" s="180"/>
      <c r="F11" s="323">
        <v>200.66499999999999</v>
      </c>
      <c r="G11" s="180"/>
      <c r="H11" s="191">
        <v>592.30600000000004</v>
      </c>
      <c r="I11" s="382" t="s">
        <v>17</v>
      </c>
      <c r="J11" s="7"/>
      <c r="K11" s="17" t="s">
        <v>664</v>
      </c>
      <c r="L11" s="692"/>
      <c r="M11" s="229">
        <v>363.94</v>
      </c>
      <c r="N11" s="382"/>
      <c r="O11" s="229">
        <v>1062.912</v>
      </c>
      <c r="P11" s="382"/>
      <c r="Q11" s="286">
        <v>1426.8520000000001</v>
      </c>
      <c r="R11" s="382" t="s">
        <v>17</v>
      </c>
      <c r="U11" s="704"/>
      <c r="V11" s="704"/>
    </row>
    <row r="12" spans="1:22" s="17" customFormat="1" ht="12.95" customHeight="1" x14ac:dyDescent="0.2">
      <c r="A12" s="7"/>
      <c r="B12" s="17" t="s">
        <v>80</v>
      </c>
      <c r="C12" s="692"/>
      <c r="D12" s="323">
        <v>4003.973</v>
      </c>
      <c r="E12" s="180"/>
      <c r="F12" s="323">
        <v>3170.5450000000001</v>
      </c>
      <c r="G12" s="180"/>
      <c r="H12" s="191">
        <v>7174.518</v>
      </c>
      <c r="I12" s="382" t="s">
        <v>17</v>
      </c>
      <c r="J12" s="7"/>
      <c r="K12" s="17" t="s">
        <v>78</v>
      </c>
      <c r="L12" s="692"/>
      <c r="M12" s="229" t="s">
        <v>203</v>
      </c>
      <c r="N12" s="382"/>
      <c r="O12" s="229" t="s">
        <v>203</v>
      </c>
      <c r="P12" s="382"/>
      <c r="Q12" s="286" t="s">
        <v>203</v>
      </c>
      <c r="R12" s="382" t="s">
        <v>17</v>
      </c>
      <c r="U12" s="704"/>
      <c r="V12" s="704"/>
    </row>
    <row r="13" spans="1:22" s="17" customFormat="1" ht="12.95" customHeight="1" x14ac:dyDescent="0.2">
      <c r="A13" s="7"/>
      <c r="B13" s="17" t="s">
        <v>34</v>
      </c>
      <c r="C13" s="692" t="s">
        <v>26</v>
      </c>
      <c r="D13" s="323">
        <v>3750.6089999999999</v>
      </c>
      <c r="E13" s="180"/>
      <c r="F13" s="323">
        <v>3031.6469999999999</v>
      </c>
      <c r="G13" s="180"/>
      <c r="H13" s="191">
        <v>6782.2560000000003</v>
      </c>
      <c r="I13" s="382" t="s">
        <v>17</v>
      </c>
      <c r="J13" s="7"/>
      <c r="K13" s="17" t="s">
        <v>34</v>
      </c>
      <c r="L13" s="692" t="s">
        <v>12</v>
      </c>
      <c r="M13" s="229" t="s">
        <v>203</v>
      </c>
      <c r="N13" s="382"/>
      <c r="O13" s="229" t="s">
        <v>203</v>
      </c>
      <c r="P13" s="382"/>
      <c r="Q13" s="286" t="s">
        <v>203</v>
      </c>
      <c r="R13" s="382" t="s">
        <v>17</v>
      </c>
      <c r="U13" s="702"/>
      <c r="V13" s="702"/>
    </row>
    <row r="14" spans="1:22" s="17" customFormat="1" ht="12.95" customHeight="1" x14ac:dyDescent="0.2">
      <c r="A14" s="7"/>
      <c r="C14" s="705" t="s">
        <v>41</v>
      </c>
      <c r="D14" s="323" t="s">
        <v>17</v>
      </c>
      <c r="E14" s="180" t="s">
        <v>17</v>
      </c>
      <c r="F14" s="323" t="s">
        <v>17</v>
      </c>
      <c r="G14" s="180" t="s">
        <v>17</v>
      </c>
      <c r="H14" s="191" t="s">
        <v>17</v>
      </c>
      <c r="I14" s="382" t="s">
        <v>17</v>
      </c>
      <c r="J14" s="7"/>
      <c r="L14" s="692" t="s">
        <v>13</v>
      </c>
      <c r="M14" s="229" t="s">
        <v>203</v>
      </c>
      <c r="N14" s="382"/>
      <c r="O14" s="229" t="s">
        <v>203</v>
      </c>
      <c r="P14" s="382"/>
      <c r="Q14" s="286" t="s">
        <v>203</v>
      </c>
      <c r="R14" s="382" t="s">
        <v>17</v>
      </c>
      <c r="U14" s="704"/>
      <c r="V14" s="704"/>
    </row>
    <row r="15" spans="1:22" s="17" customFormat="1" ht="12.95" customHeight="1" x14ac:dyDescent="0.2">
      <c r="A15" s="7"/>
      <c r="C15" s="705" t="s">
        <v>27</v>
      </c>
      <c r="D15" s="323" t="s">
        <v>17</v>
      </c>
      <c r="E15" s="180" t="s">
        <v>17</v>
      </c>
      <c r="F15" s="323" t="s">
        <v>17</v>
      </c>
      <c r="G15" s="180" t="s">
        <v>17</v>
      </c>
      <c r="H15" s="191" t="s">
        <v>17</v>
      </c>
      <c r="I15" s="382" t="s">
        <v>17</v>
      </c>
      <c r="J15" s="7"/>
      <c r="L15" s="692" t="s">
        <v>79</v>
      </c>
      <c r="M15" s="229" t="s">
        <v>203</v>
      </c>
      <c r="N15" s="382"/>
      <c r="O15" s="229" t="s">
        <v>203</v>
      </c>
      <c r="P15" s="382"/>
      <c r="Q15" s="286" t="s">
        <v>203</v>
      </c>
      <c r="R15" s="382" t="s">
        <v>17</v>
      </c>
      <c r="U15" s="704"/>
      <c r="V15" s="704"/>
    </row>
    <row r="16" spans="1:22" s="17" customFormat="1" ht="12.95" customHeight="1" x14ac:dyDescent="0.2">
      <c r="A16" s="7"/>
      <c r="C16" s="692" t="s">
        <v>665</v>
      </c>
      <c r="D16" s="323">
        <v>3.2000000000000001E-2</v>
      </c>
      <c r="E16" s="180"/>
      <c r="F16" s="323">
        <v>3.0000000000000001E-3</v>
      </c>
      <c r="G16" s="180"/>
      <c r="H16" s="191">
        <v>3.5000000000000003E-2</v>
      </c>
      <c r="I16" s="382" t="s">
        <v>17</v>
      </c>
      <c r="J16" s="7"/>
      <c r="K16" s="17" t="s">
        <v>23</v>
      </c>
      <c r="L16" s="692"/>
      <c r="M16" s="229">
        <v>1757.7439999999999</v>
      </c>
      <c r="N16" s="382"/>
      <c r="O16" s="229">
        <v>1728.758</v>
      </c>
      <c r="P16" s="382"/>
      <c r="Q16" s="286">
        <v>3486.502</v>
      </c>
      <c r="R16" s="382" t="s">
        <v>17</v>
      </c>
      <c r="U16" s="7"/>
      <c r="V16" s="7"/>
    </row>
    <row r="17" spans="1:18" s="17" customFormat="1" ht="12.95" customHeight="1" x14ac:dyDescent="0.2">
      <c r="A17" s="7"/>
      <c r="C17" s="692" t="s">
        <v>666</v>
      </c>
      <c r="D17" s="323">
        <v>253.33199999999999</v>
      </c>
      <c r="E17" s="180"/>
      <c r="F17" s="323">
        <v>138.89500000000001</v>
      </c>
      <c r="G17" s="180"/>
      <c r="H17" s="191">
        <v>392.22699999999998</v>
      </c>
      <c r="I17" s="382" t="s">
        <v>17</v>
      </c>
      <c r="J17" s="702" t="s">
        <v>667</v>
      </c>
      <c r="K17" s="534"/>
      <c r="L17" s="703"/>
      <c r="M17" s="286">
        <v>4065.152</v>
      </c>
      <c r="N17" s="382"/>
      <c r="O17" s="286">
        <v>2657.2539999999999</v>
      </c>
      <c r="P17" s="382"/>
      <c r="Q17" s="286">
        <v>6722.4059999999999</v>
      </c>
      <c r="R17" s="382" t="s">
        <v>17</v>
      </c>
    </row>
    <row r="18" spans="1:18" s="17" customFormat="1" ht="12.95" customHeight="1" x14ac:dyDescent="0.2">
      <c r="A18" s="7"/>
      <c r="C18" s="705" t="s">
        <v>668</v>
      </c>
      <c r="D18" s="323" t="s">
        <v>17</v>
      </c>
      <c r="E18" s="180" t="s">
        <v>17</v>
      </c>
      <c r="F18" s="323" t="s">
        <v>17</v>
      </c>
      <c r="G18" s="180" t="s">
        <v>17</v>
      </c>
      <c r="H18" s="191" t="s">
        <v>17</v>
      </c>
      <c r="I18" s="382" t="s">
        <v>17</v>
      </c>
      <c r="J18" s="7" t="s">
        <v>11</v>
      </c>
      <c r="K18" s="17" t="s">
        <v>660</v>
      </c>
      <c r="L18" s="692"/>
      <c r="M18" s="229">
        <v>1022.428</v>
      </c>
      <c r="N18" s="382"/>
      <c r="O18" s="229">
        <v>75.105000000000004</v>
      </c>
      <c r="P18" s="382"/>
      <c r="Q18" s="286">
        <v>1097.5329999999999</v>
      </c>
      <c r="R18" s="382" t="s">
        <v>17</v>
      </c>
    </row>
    <row r="19" spans="1:18" s="17" customFormat="1" ht="12.95" customHeight="1" x14ac:dyDescent="0.2">
      <c r="A19" s="7"/>
      <c r="B19" s="17" t="s">
        <v>42</v>
      </c>
      <c r="C19" s="692"/>
      <c r="D19" s="323">
        <v>1233.8630000000001</v>
      </c>
      <c r="E19" s="180"/>
      <c r="F19" s="323">
        <v>303.76</v>
      </c>
      <c r="G19" s="180"/>
      <c r="H19" s="191">
        <v>1537.623</v>
      </c>
      <c r="I19" s="382" t="s">
        <v>17</v>
      </c>
      <c r="J19" s="7"/>
      <c r="K19" s="17" t="s">
        <v>662</v>
      </c>
      <c r="L19" s="692"/>
      <c r="M19" s="229">
        <v>829.19100000000003</v>
      </c>
      <c r="N19" s="382"/>
      <c r="O19" s="229">
        <v>9.8780000000000001</v>
      </c>
      <c r="P19" s="382"/>
      <c r="Q19" s="286">
        <v>839.06899999999996</v>
      </c>
      <c r="R19" s="382" t="s">
        <v>17</v>
      </c>
    </row>
    <row r="20" spans="1:18" s="17" customFormat="1" ht="12.95" customHeight="1" x14ac:dyDescent="0.2">
      <c r="A20" s="702" t="s">
        <v>669</v>
      </c>
      <c r="B20" s="534"/>
      <c r="C20" s="703"/>
      <c r="D20" s="191">
        <v>9966.6980000000003</v>
      </c>
      <c r="E20" s="180"/>
      <c r="F20" s="191">
        <v>3566.71</v>
      </c>
      <c r="G20" s="180"/>
      <c r="H20" s="191">
        <v>13533.407999999999</v>
      </c>
      <c r="I20" s="492" t="s">
        <v>17</v>
      </c>
      <c r="J20" s="7"/>
      <c r="K20" s="17" t="s">
        <v>664</v>
      </c>
      <c r="L20" s="692"/>
      <c r="M20" s="229">
        <v>32.164999999999999</v>
      </c>
      <c r="N20" s="382"/>
      <c r="O20" s="229">
        <v>225.05600000000001</v>
      </c>
      <c r="P20" s="382"/>
      <c r="Q20" s="286">
        <v>257.221</v>
      </c>
      <c r="R20" s="382" t="s">
        <v>17</v>
      </c>
    </row>
    <row r="21" spans="1:18" s="17" customFormat="1" ht="12.95" customHeight="1" x14ac:dyDescent="0.2">
      <c r="A21" s="7" t="s">
        <v>11</v>
      </c>
      <c r="B21" s="17" t="s">
        <v>660</v>
      </c>
      <c r="C21" s="692"/>
      <c r="D21" s="323">
        <v>2736.4639999999999</v>
      </c>
      <c r="E21" s="180"/>
      <c r="F21" s="323">
        <v>356.54599999999999</v>
      </c>
      <c r="G21" s="180"/>
      <c r="H21" s="191">
        <v>3093.01</v>
      </c>
      <c r="I21" s="382" t="s">
        <v>17</v>
      </c>
      <c r="J21" s="7"/>
      <c r="K21" s="17" t="s">
        <v>78</v>
      </c>
      <c r="L21" s="692"/>
      <c r="M21" s="229">
        <v>4.218</v>
      </c>
      <c r="N21" s="382"/>
      <c r="O21" s="229">
        <v>705.88499999999999</v>
      </c>
      <c r="P21" s="382"/>
      <c r="Q21" s="286">
        <v>710.10299999999995</v>
      </c>
      <c r="R21" s="382" t="s">
        <v>17</v>
      </c>
    </row>
    <row r="22" spans="1:18" s="17" customFormat="1" ht="12.95" customHeight="1" x14ac:dyDescent="0.2">
      <c r="A22" s="7"/>
      <c r="B22" s="17" t="s">
        <v>662</v>
      </c>
      <c r="C22" s="692"/>
      <c r="D22" s="323">
        <v>4918.37</v>
      </c>
      <c r="E22" s="180"/>
      <c r="F22" s="323">
        <v>1161.2329999999999</v>
      </c>
      <c r="G22" s="180"/>
      <c r="H22" s="191">
        <v>6079.6030000000001</v>
      </c>
      <c r="I22" s="382" t="s">
        <v>17</v>
      </c>
      <c r="J22" s="7"/>
      <c r="K22" s="17" t="s">
        <v>34</v>
      </c>
      <c r="L22" s="692" t="s">
        <v>12</v>
      </c>
      <c r="M22" s="229" t="s">
        <v>203</v>
      </c>
      <c r="N22" s="382"/>
      <c r="O22" s="229" t="s">
        <v>203</v>
      </c>
      <c r="P22" s="382"/>
      <c r="Q22" s="286" t="s">
        <v>203</v>
      </c>
      <c r="R22" s="382" t="s">
        <v>17</v>
      </c>
    </row>
    <row r="23" spans="1:18" s="17" customFormat="1" ht="12.95" customHeight="1" x14ac:dyDescent="0.2">
      <c r="A23" s="7"/>
      <c r="B23" s="17" t="s">
        <v>664</v>
      </c>
      <c r="C23" s="692"/>
      <c r="D23" s="323">
        <v>517.33500000000004</v>
      </c>
      <c r="E23" s="180"/>
      <c r="F23" s="323">
        <v>588.649</v>
      </c>
      <c r="G23" s="180"/>
      <c r="H23" s="191">
        <v>1105.9839999999999</v>
      </c>
      <c r="I23" s="382" t="s">
        <v>17</v>
      </c>
      <c r="J23" s="7"/>
      <c r="L23" s="692" t="s">
        <v>13</v>
      </c>
      <c r="M23" s="229" t="s">
        <v>203</v>
      </c>
      <c r="N23" s="382"/>
      <c r="O23" s="229" t="s">
        <v>203</v>
      </c>
      <c r="P23" s="382"/>
      <c r="Q23" s="286" t="s">
        <v>203</v>
      </c>
      <c r="R23" s="382" t="s">
        <v>17</v>
      </c>
    </row>
    <row r="24" spans="1:18" s="17" customFormat="1" ht="12.95" customHeight="1" x14ac:dyDescent="0.2">
      <c r="A24" s="7"/>
      <c r="B24" s="17" t="s">
        <v>78</v>
      </c>
      <c r="C24" s="692"/>
      <c r="D24" s="323">
        <v>83.328000000000003</v>
      </c>
      <c r="E24" s="180"/>
      <c r="F24" s="323">
        <v>142.249</v>
      </c>
      <c r="G24" s="180"/>
      <c r="H24" s="191">
        <v>225.577</v>
      </c>
      <c r="I24" s="382" t="s">
        <v>17</v>
      </c>
      <c r="J24" s="7"/>
      <c r="L24" s="692" t="s">
        <v>79</v>
      </c>
      <c r="M24" s="229">
        <v>4.218</v>
      </c>
      <c r="N24" s="382"/>
      <c r="O24" s="229">
        <v>705.88499999999999</v>
      </c>
      <c r="P24" s="382"/>
      <c r="Q24" s="286">
        <v>710.10299999999995</v>
      </c>
      <c r="R24" s="382" t="s">
        <v>17</v>
      </c>
    </row>
    <row r="25" spans="1:18" s="17" customFormat="1" ht="12.95" customHeight="1" x14ac:dyDescent="0.2">
      <c r="A25" s="7"/>
      <c r="B25" s="17" t="s">
        <v>34</v>
      </c>
      <c r="C25" s="692" t="s">
        <v>12</v>
      </c>
      <c r="D25" s="323">
        <v>82.846000000000004</v>
      </c>
      <c r="E25" s="180"/>
      <c r="F25" s="323">
        <v>142.249</v>
      </c>
      <c r="G25" s="180"/>
      <c r="H25" s="191">
        <v>225.095</v>
      </c>
      <c r="I25" s="382" t="s">
        <v>17</v>
      </c>
      <c r="J25" s="7"/>
      <c r="K25" s="17" t="s">
        <v>23</v>
      </c>
      <c r="L25" s="692"/>
      <c r="M25" s="229">
        <v>2177.15</v>
      </c>
      <c r="N25" s="382"/>
      <c r="O25" s="229">
        <v>1641.33</v>
      </c>
      <c r="P25" s="382"/>
      <c r="Q25" s="286">
        <v>3818.48</v>
      </c>
      <c r="R25" s="382" t="s">
        <v>17</v>
      </c>
    </row>
    <row r="26" spans="1:18" s="17" customFormat="1" ht="12.95" customHeight="1" x14ac:dyDescent="0.2">
      <c r="A26" s="7"/>
      <c r="C26" s="692" t="s">
        <v>13</v>
      </c>
      <c r="D26" s="323" t="s">
        <v>203</v>
      </c>
      <c r="E26" s="180"/>
      <c r="F26" s="323" t="s">
        <v>203</v>
      </c>
      <c r="G26" s="180"/>
      <c r="H26" s="191" t="s">
        <v>203</v>
      </c>
      <c r="I26" s="382" t="s">
        <v>17</v>
      </c>
      <c r="J26" s="702" t="s">
        <v>670</v>
      </c>
      <c r="K26" s="534"/>
      <c r="L26" s="703"/>
      <c r="M26" s="286">
        <v>5095.3549999999996</v>
      </c>
      <c r="N26" s="382"/>
      <c r="O26" s="286">
        <v>7802.8530000000001</v>
      </c>
      <c r="P26" s="382"/>
      <c r="Q26" s="286">
        <v>12898.208000000001</v>
      </c>
      <c r="R26" s="382" t="s">
        <v>17</v>
      </c>
    </row>
    <row r="27" spans="1:18" s="17" customFormat="1" ht="12.95" customHeight="1" x14ac:dyDescent="0.2">
      <c r="A27" s="7"/>
      <c r="C27" s="692" t="s">
        <v>79</v>
      </c>
      <c r="D27" s="323">
        <v>0.48199999999999998</v>
      </c>
      <c r="E27" s="180"/>
      <c r="F27" s="323" t="s">
        <v>203</v>
      </c>
      <c r="G27" s="180"/>
      <c r="H27" s="191">
        <v>0.48199999999999998</v>
      </c>
      <c r="I27" s="382" t="s">
        <v>17</v>
      </c>
      <c r="J27" s="7" t="s">
        <v>11</v>
      </c>
      <c r="K27" s="17" t="s">
        <v>660</v>
      </c>
      <c r="L27" s="692"/>
      <c r="M27" s="229">
        <v>1113.5039999999999</v>
      </c>
      <c r="N27" s="382"/>
      <c r="O27" s="229">
        <v>505.91500000000002</v>
      </c>
      <c r="P27" s="382"/>
      <c r="Q27" s="286">
        <v>1619.4190000000001</v>
      </c>
      <c r="R27" s="382" t="s">
        <v>17</v>
      </c>
    </row>
    <row r="28" spans="1:18" s="17" customFormat="1" ht="12.95" customHeight="1" x14ac:dyDescent="0.2">
      <c r="A28" s="7"/>
      <c r="B28" s="17" t="s">
        <v>23</v>
      </c>
      <c r="C28" s="692"/>
      <c r="D28" s="323">
        <v>1711.201</v>
      </c>
      <c r="E28" s="180"/>
      <c r="F28" s="323">
        <v>1318.0329999999999</v>
      </c>
      <c r="G28" s="180"/>
      <c r="H28" s="191">
        <v>3029.2339999999999</v>
      </c>
      <c r="I28" s="382" t="s">
        <v>17</v>
      </c>
      <c r="J28" s="7"/>
      <c r="K28" s="17" t="s">
        <v>662</v>
      </c>
      <c r="L28" s="692"/>
      <c r="M28" s="229">
        <v>2961.1559999999999</v>
      </c>
      <c r="N28" s="382"/>
      <c r="O28" s="229">
        <v>4858.6959999999999</v>
      </c>
      <c r="P28" s="382"/>
      <c r="Q28" s="286">
        <v>7819.8519999999999</v>
      </c>
      <c r="R28" s="382" t="s">
        <v>17</v>
      </c>
    </row>
    <row r="29" spans="1:18" s="17" customFormat="1" ht="12.95" customHeight="1" x14ac:dyDescent="0.2">
      <c r="A29" s="702" t="s">
        <v>671</v>
      </c>
      <c r="B29" s="534"/>
      <c r="C29" s="703"/>
      <c r="D29" s="191">
        <v>3029.5619999999999</v>
      </c>
      <c r="E29" s="180"/>
      <c r="F29" s="191">
        <v>5395.1530000000002</v>
      </c>
      <c r="G29" s="180"/>
      <c r="H29" s="191">
        <v>8424.7150000000001</v>
      </c>
      <c r="I29" s="492" t="s">
        <v>17</v>
      </c>
      <c r="J29" s="7"/>
      <c r="K29" s="17" t="s">
        <v>664</v>
      </c>
      <c r="L29" s="692"/>
      <c r="M29" s="229">
        <v>75.448999999999998</v>
      </c>
      <c r="N29" s="382"/>
      <c r="O29" s="229">
        <v>276.18799999999999</v>
      </c>
      <c r="P29" s="382"/>
      <c r="Q29" s="286">
        <v>351.637</v>
      </c>
      <c r="R29" s="382" t="s">
        <v>17</v>
      </c>
    </row>
    <row r="30" spans="1:18" s="17" customFormat="1" ht="12.95" customHeight="1" x14ac:dyDescent="0.2">
      <c r="A30" s="7" t="s">
        <v>34</v>
      </c>
      <c r="B30" s="17" t="s">
        <v>20</v>
      </c>
      <c r="C30" s="692"/>
      <c r="D30" s="323">
        <v>567.85900000000004</v>
      </c>
      <c r="E30" s="180"/>
      <c r="F30" s="323">
        <v>15.388</v>
      </c>
      <c r="G30" s="180"/>
      <c r="H30" s="191">
        <v>583.24699999999996</v>
      </c>
      <c r="I30" s="382" t="s">
        <v>17</v>
      </c>
      <c r="J30" s="7"/>
      <c r="K30" s="17" t="s">
        <v>78</v>
      </c>
      <c r="L30" s="692"/>
      <c r="M30" s="229">
        <v>335.32100000000003</v>
      </c>
      <c r="N30" s="382"/>
      <c r="O30" s="229">
        <v>103.926</v>
      </c>
      <c r="P30" s="382"/>
      <c r="Q30" s="286">
        <v>439.24700000000001</v>
      </c>
      <c r="R30" s="382" t="s">
        <v>17</v>
      </c>
    </row>
    <row r="31" spans="1:18" s="17" customFormat="1" ht="12.95" customHeight="1" x14ac:dyDescent="0.2">
      <c r="B31" s="7" t="s">
        <v>22</v>
      </c>
      <c r="C31" s="692"/>
      <c r="D31" s="323">
        <v>1049.28</v>
      </c>
      <c r="E31" s="180"/>
      <c r="F31" s="323">
        <v>3780.1190000000001</v>
      </c>
      <c r="G31" s="180"/>
      <c r="H31" s="191">
        <v>4829.3990000000003</v>
      </c>
      <c r="I31" s="167" t="s">
        <v>17</v>
      </c>
      <c r="J31" s="7"/>
      <c r="K31" s="17" t="s">
        <v>34</v>
      </c>
      <c r="L31" s="692" t="s">
        <v>12</v>
      </c>
      <c r="M31" s="229">
        <v>297.42200000000003</v>
      </c>
      <c r="N31" s="382"/>
      <c r="O31" s="229">
        <v>99.77</v>
      </c>
      <c r="P31" s="382"/>
      <c r="Q31" s="286">
        <v>397.19200000000001</v>
      </c>
      <c r="R31" s="167" t="s">
        <v>17</v>
      </c>
    </row>
    <row r="32" spans="1:18" s="17" customFormat="1" ht="12.95" customHeight="1" x14ac:dyDescent="0.2">
      <c r="B32" s="7" t="s">
        <v>21</v>
      </c>
      <c r="C32" s="692"/>
      <c r="D32" s="323" t="s">
        <v>203</v>
      </c>
      <c r="E32" s="180"/>
      <c r="F32" s="323" t="s">
        <v>203</v>
      </c>
      <c r="G32" s="180"/>
      <c r="H32" s="191" t="s">
        <v>203</v>
      </c>
      <c r="I32" s="167" t="s">
        <v>17</v>
      </c>
      <c r="J32" s="7"/>
      <c r="L32" s="692" t="s">
        <v>13</v>
      </c>
      <c r="M32" s="229" t="s">
        <v>203</v>
      </c>
      <c r="N32" s="382"/>
      <c r="O32" s="229" t="s">
        <v>203</v>
      </c>
      <c r="P32" s="382"/>
      <c r="Q32" s="286" t="s">
        <v>203</v>
      </c>
      <c r="R32" s="167" t="s">
        <v>17</v>
      </c>
    </row>
    <row r="33" spans="1:22" s="17" customFormat="1" ht="12.95" customHeight="1" x14ac:dyDescent="0.2">
      <c r="B33" s="7" t="s">
        <v>78</v>
      </c>
      <c r="C33" s="692"/>
      <c r="D33" s="323">
        <v>552.67100000000005</v>
      </c>
      <c r="E33" s="180"/>
      <c r="F33" s="323">
        <v>479.61700000000002</v>
      </c>
      <c r="G33" s="180"/>
      <c r="H33" s="191">
        <v>1032.288</v>
      </c>
      <c r="I33" s="167" t="s">
        <v>17</v>
      </c>
      <c r="J33" s="7"/>
      <c r="L33" s="692" t="s">
        <v>79</v>
      </c>
      <c r="M33" s="229">
        <v>37.899000000000001</v>
      </c>
      <c r="N33" s="382"/>
      <c r="O33" s="229">
        <v>4.1559999999999997</v>
      </c>
      <c r="P33" s="382"/>
      <c r="Q33" s="286">
        <v>42.055</v>
      </c>
      <c r="R33" s="167" t="s">
        <v>17</v>
      </c>
    </row>
    <row r="34" spans="1:22" s="17" customFormat="1" ht="12.95" customHeight="1" x14ac:dyDescent="0.2">
      <c r="A34" s="7"/>
      <c r="B34" s="17" t="s">
        <v>34</v>
      </c>
      <c r="C34" s="692" t="s">
        <v>12</v>
      </c>
      <c r="D34" s="323">
        <v>552.64800000000002</v>
      </c>
      <c r="E34" s="180"/>
      <c r="F34" s="323">
        <v>479.601</v>
      </c>
      <c r="G34" s="180"/>
      <c r="H34" s="191">
        <v>1032.249</v>
      </c>
      <c r="I34" s="382" t="s">
        <v>17</v>
      </c>
      <c r="J34" s="7"/>
      <c r="K34" s="17" t="s">
        <v>23</v>
      </c>
      <c r="L34" s="692"/>
      <c r="M34" s="229">
        <v>609.92499999999995</v>
      </c>
      <c r="N34" s="382"/>
      <c r="O34" s="229">
        <v>2058.1280000000002</v>
      </c>
      <c r="P34" s="382"/>
      <c r="Q34" s="286">
        <v>2668.0529999999999</v>
      </c>
      <c r="R34" s="382" t="s">
        <v>17</v>
      </c>
    </row>
    <row r="35" spans="1:22" s="17" customFormat="1" ht="12.95" customHeight="1" x14ac:dyDescent="0.2">
      <c r="A35" s="7"/>
      <c r="C35" s="692" t="s">
        <v>13</v>
      </c>
      <c r="D35" s="323" t="s">
        <v>203</v>
      </c>
      <c r="E35" s="180"/>
      <c r="F35" s="323" t="s">
        <v>203</v>
      </c>
      <c r="G35" s="180"/>
      <c r="H35" s="191" t="s">
        <v>203</v>
      </c>
      <c r="I35" s="382" t="s">
        <v>17</v>
      </c>
      <c r="J35" s="706" t="s">
        <v>249</v>
      </c>
      <c r="K35" s="549"/>
      <c r="L35" s="707"/>
      <c r="M35" s="286">
        <v>93666.339000000007</v>
      </c>
      <c r="N35" s="382"/>
      <c r="O35" s="286">
        <v>76126.123999999996</v>
      </c>
      <c r="P35" s="382"/>
      <c r="Q35" s="286">
        <v>169792.46299999999</v>
      </c>
      <c r="R35" s="382" t="s">
        <v>17</v>
      </c>
    </row>
    <row r="36" spans="1:22" s="17" customFormat="1" ht="12.95" customHeight="1" x14ac:dyDescent="0.2">
      <c r="A36" s="7"/>
      <c r="C36" s="692" t="s">
        <v>79</v>
      </c>
      <c r="D36" s="323">
        <v>2.3E-2</v>
      </c>
      <c r="E36" s="180"/>
      <c r="F36" s="323">
        <v>1.6E-2</v>
      </c>
      <c r="G36" s="180"/>
      <c r="H36" s="191">
        <v>3.9E-2</v>
      </c>
      <c r="I36" s="382" t="s">
        <v>17</v>
      </c>
      <c r="J36" s="17" t="s">
        <v>11</v>
      </c>
      <c r="K36" s="17" t="s">
        <v>660</v>
      </c>
      <c r="M36" s="229">
        <v>36932.506000000001</v>
      </c>
      <c r="N36" s="382"/>
      <c r="O36" s="229">
        <v>20695.418000000001</v>
      </c>
      <c r="P36" s="382"/>
      <c r="Q36" s="286">
        <v>57627.923999999999</v>
      </c>
      <c r="R36" s="382" t="s">
        <v>17</v>
      </c>
    </row>
    <row r="37" spans="1:22" s="17" customFormat="1" ht="12.95" customHeight="1" x14ac:dyDescent="0.2">
      <c r="A37" s="7"/>
      <c r="B37" s="17" t="s">
        <v>672</v>
      </c>
      <c r="C37" s="692"/>
      <c r="D37" s="323">
        <v>859.75199999999995</v>
      </c>
      <c r="E37" s="180"/>
      <c r="F37" s="323">
        <v>1120.029</v>
      </c>
      <c r="G37" s="180"/>
      <c r="H37" s="191">
        <v>1979.7809999999999</v>
      </c>
      <c r="I37" s="382" t="s">
        <v>17</v>
      </c>
      <c r="K37" s="17" t="s">
        <v>662</v>
      </c>
      <c r="M37" s="229">
        <v>16248.123</v>
      </c>
      <c r="N37" s="382"/>
      <c r="O37" s="229">
        <v>12496.584000000001</v>
      </c>
      <c r="P37" s="382"/>
      <c r="Q37" s="286">
        <v>28744.706999999999</v>
      </c>
      <c r="R37" s="382" t="s">
        <v>17</v>
      </c>
    </row>
    <row r="38" spans="1:22" s="17" customFormat="1" ht="12.95" customHeight="1" x14ac:dyDescent="0.2">
      <c r="A38" s="702" t="s">
        <v>673</v>
      </c>
      <c r="B38" s="534"/>
      <c r="C38" s="703"/>
      <c r="D38" s="191">
        <v>23027.585999999999</v>
      </c>
      <c r="E38" s="180"/>
      <c r="F38" s="191">
        <v>18515.936000000002</v>
      </c>
      <c r="G38" s="180"/>
      <c r="H38" s="191">
        <v>41543.521999999997</v>
      </c>
      <c r="I38" s="492" t="s">
        <v>17</v>
      </c>
      <c r="K38" s="17" t="s">
        <v>664</v>
      </c>
      <c r="M38" s="229">
        <v>5722.2370000000001</v>
      </c>
      <c r="N38" s="382"/>
      <c r="O38" s="229">
        <v>8211.0630000000001</v>
      </c>
      <c r="P38" s="382"/>
      <c r="Q38" s="286">
        <v>13933.3</v>
      </c>
      <c r="R38" s="382" t="s">
        <v>17</v>
      </c>
      <c r="V38" s="39"/>
    </row>
    <row r="39" spans="1:22" s="17" customFormat="1" ht="12.95" customHeight="1" x14ac:dyDescent="0.2">
      <c r="A39" s="7" t="s">
        <v>34</v>
      </c>
      <c r="B39" s="17" t="s">
        <v>20</v>
      </c>
      <c r="C39" s="692"/>
      <c r="D39" s="323">
        <v>3575.4070000000002</v>
      </c>
      <c r="E39" s="180"/>
      <c r="F39" s="323">
        <v>1441.077</v>
      </c>
      <c r="G39" s="180"/>
      <c r="H39" s="191">
        <v>5016.4840000000004</v>
      </c>
      <c r="I39" s="382" t="s">
        <v>17</v>
      </c>
      <c r="K39" s="17" t="s">
        <v>78</v>
      </c>
      <c r="M39" s="229">
        <v>23873.05</v>
      </c>
      <c r="N39" s="382"/>
      <c r="O39" s="229">
        <v>23261.955000000002</v>
      </c>
      <c r="P39" s="382"/>
      <c r="Q39" s="286">
        <v>47135.004999999997</v>
      </c>
      <c r="R39" s="382" t="s">
        <v>17</v>
      </c>
    </row>
    <row r="40" spans="1:22" s="17" customFormat="1" ht="12.95" customHeight="1" x14ac:dyDescent="0.2">
      <c r="B40" s="7" t="s">
        <v>22</v>
      </c>
      <c r="C40" s="692"/>
      <c r="D40" s="323">
        <v>2574.1439999999998</v>
      </c>
      <c r="E40" s="180"/>
      <c r="F40" s="323">
        <v>1156.2739999999999</v>
      </c>
      <c r="G40" s="180"/>
      <c r="H40" s="191">
        <v>3730.4180000000001</v>
      </c>
      <c r="I40" s="167" t="s">
        <v>17</v>
      </c>
      <c r="K40" s="17" t="s">
        <v>34</v>
      </c>
      <c r="L40" s="17" t="s">
        <v>12</v>
      </c>
      <c r="M40" s="229">
        <v>22406.062999999998</v>
      </c>
      <c r="N40" s="382"/>
      <c r="O40" s="229">
        <v>20474.77</v>
      </c>
      <c r="P40" s="382"/>
      <c r="Q40" s="286">
        <v>42880.832999999999</v>
      </c>
      <c r="R40" s="167" t="s">
        <v>17</v>
      </c>
    </row>
    <row r="41" spans="1:22" s="17" customFormat="1" ht="12.95" customHeight="1" x14ac:dyDescent="0.2">
      <c r="B41" s="7" t="s">
        <v>21</v>
      </c>
      <c r="C41" s="692"/>
      <c r="D41" s="323">
        <v>1310.221</v>
      </c>
      <c r="E41" s="180"/>
      <c r="F41" s="323">
        <v>1186.171</v>
      </c>
      <c r="G41" s="180"/>
      <c r="H41" s="191">
        <v>2496.3919999999998</v>
      </c>
      <c r="I41" s="167" t="s">
        <v>17</v>
      </c>
      <c r="L41" s="17" t="s">
        <v>13</v>
      </c>
      <c r="M41" s="229">
        <v>337.01499999999999</v>
      </c>
      <c r="N41" s="382"/>
      <c r="O41" s="229">
        <v>472.077</v>
      </c>
      <c r="P41" s="382"/>
      <c r="Q41" s="286">
        <v>809.09199999999998</v>
      </c>
      <c r="R41" s="167" t="s">
        <v>17</v>
      </c>
    </row>
    <row r="42" spans="1:22" s="17" customFormat="1" ht="12.95" customHeight="1" x14ac:dyDescent="0.2">
      <c r="B42" s="7" t="s">
        <v>78</v>
      </c>
      <c r="C42" s="692"/>
      <c r="D42" s="323">
        <v>14356.933999999999</v>
      </c>
      <c r="E42" s="180"/>
      <c r="F42" s="323">
        <v>13158.913</v>
      </c>
      <c r="G42" s="180"/>
      <c r="H42" s="191">
        <v>27515.847000000002</v>
      </c>
      <c r="I42" s="167" t="s">
        <v>17</v>
      </c>
      <c r="L42" s="17" t="s">
        <v>79</v>
      </c>
      <c r="M42" s="229">
        <v>1129.972</v>
      </c>
      <c r="N42" s="382"/>
      <c r="O42" s="229">
        <v>2315.1080000000002</v>
      </c>
      <c r="P42" s="382"/>
      <c r="Q42" s="286">
        <v>3445.08</v>
      </c>
      <c r="R42" s="167" t="s">
        <v>17</v>
      </c>
    </row>
    <row r="43" spans="1:22" s="17" customFormat="1" ht="12.95" customHeight="1" x14ac:dyDescent="0.2">
      <c r="A43" s="7"/>
      <c r="B43" s="17" t="s">
        <v>34</v>
      </c>
      <c r="C43" s="692" t="s">
        <v>12</v>
      </c>
      <c r="D43" s="323">
        <v>13719.138000000001</v>
      </c>
      <c r="E43" s="180"/>
      <c r="F43" s="323">
        <v>12567.659</v>
      </c>
      <c r="G43" s="180"/>
      <c r="H43" s="191">
        <v>26286.796999999999</v>
      </c>
      <c r="I43" s="382" t="s">
        <v>17</v>
      </c>
      <c r="J43" s="173"/>
      <c r="K43" s="173" t="s">
        <v>23</v>
      </c>
      <c r="L43" s="173"/>
      <c r="M43" s="234">
        <v>10890.423000000001</v>
      </c>
      <c r="N43" s="674"/>
      <c r="O43" s="234">
        <v>11461.103999999999</v>
      </c>
      <c r="P43" s="674"/>
      <c r="Q43" s="428">
        <v>22351.526999999998</v>
      </c>
      <c r="R43" s="382" t="s">
        <v>17</v>
      </c>
    </row>
    <row r="44" spans="1:22" s="17" customFormat="1" ht="12.95" customHeight="1" x14ac:dyDescent="0.2">
      <c r="A44" s="7"/>
      <c r="C44" s="692" t="s">
        <v>13</v>
      </c>
      <c r="D44" s="323">
        <v>336.58300000000003</v>
      </c>
      <c r="E44" s="180"/>
      <c r="F44" s="323">
        <v>472.07400000000001</v>
      </c>
      <c r="G44" s="180"/>
      <c r="H44" s="191">
        <v>808.65700000000004</v>
      </c>
      <c r="I44" s="382" t="s">
        <v>17</v>
      </c>
      <c r="Q44" s="534"/>
      <c r="R44" s="382"/>
    </row>
    <row r="45" spans="1:22" s="17" customFormat="1" ht="12.95" customHeight="1" x14ac:dyDescent="0.2">
      <c r="A45" s="7"/>
      <c r="C45" s="692" t="s">
        <v>79</v>
      </c>
      <c r="D45" s="323">
        <v>301.21300000000002</v>
      </c>
      <c r="E45" s="180"/>
      <c r="F45" s="323">
        <v>119.18</v>
      </c>
      <c r="G45" s="180"/>
      <c r="H45" s="191">
        <v>420.39299999999997</v>
      </c>
      <c r="I45" s="382" t="s">
        <v>17</v>
      </c>
      <c r="Q45" s="534"/>
      <c r="R45" s="382"/>
    </row>
    <row r="46" spans="1:22" s="17" customFormat="1" ht="12.95" customHeight="1" x14ac:dyDescent="0.2">
      <c r="A46" s="7"/>
      <c r="B46" s="17" t="s">
        <v>672</v>
      </c>
      <c r="C46" s="692"/>
      <c r="D46" s="323">
        <v>1210.8800000000001</v>
      </c>
      <c r="E46" s="180"/>
      <c r="F46" s="323">
        <v>1573.501</v>
      </c>
      <c r="G46" s="180"/>
      <c r="H46" s="191">
        <v>2784.3809999999999</v>
      </c>
      <c r="I46" s="382" t="s">
        <v>17</v>
      </c>
      <c r="Q46" s="534"/>
      <c r="R46" s="382"/>
    </row>
    <row r="47" spans="1:22" s="17" customFormat="1" ht="12.95" customHeight="1" x14ac:dyDescent="0.2">
      <c r="A47" s="702" t="s">
        <v>674</v>
      </c>
      <c r="B47" s="534"/>
      <c r="C47" s="703"/>
      <c r="D47" s="191">
        <v>34593.731</v>
      </c>
      <c r="E47" s="180"/>
      <c r="F47" s="191">
        <v>30215.994999999999</v>
      </c>
      <c r="G47" s="180"/>
      <c r="H47" s="191">
        <v>64809.726000000002</v>
      </c>
      <c r="I47" s="492" t="s">
        <v>17</v>
      </c>
      <c r="Q47" s="534"/>
      <c r="R47" s="492"/>
    </row>
    <row r="48" spans="1:22" s="17" customFormat="1" ht="12.95" customHeight="1" x14ac:dyDescent="0.2">
      <c r="A48" s="7" t="s">
        <v>34</v>
      </c>
      <c r="B48" s="17" t="s">
        <v>660</v>
      </c>
      <c r="C48" s="692"/>
      <c r="D48" s="323">
        <v>23764.708999999999</v>
      </c>
      <c r="E48" s="180"/>
      <c r="F48" s="323">
        <v>17241.002</v>
      </c>
      <c r="G48" s="180"/>
      <c r="H48" s="191">
        <v>41005.711000000003</v>
      </c>
      <c r="I48" s="167" t="s">
        <v>17</v>
      </c>
      <c r="J48" s="7"/>
      <c r="L48" s="692"/>
      <c r="M48" s="7"/>
      <c r="N48" s="7"/>
      <c r="O48" s="7"/>
      <c r="P48" s="7"/>
      <c r="Q48" s="10"/>
      <c r="R48" s="167"/>
    </row>
    <row r="49" spans="1:18" s="17" customFormat="1" ht="12.95" customHeight="1" x14ac:dyDescent="0.2">
      <c r="A49" s="7"/>
      <c r="B49" s="17" t="s">
        <v>662</v>
      </c>
      <c r="C49" s="692"/>
      <c r="D49" s="323">
        <v>1931.0229999999999</v>
      </c>
      <c r="E49" s="180"/>
      <c r="F49" s="323">
        <v>1085.1859999999999</v>
      </c>
      <c r="G49" s="180"/>
      <c r="H49" s="191">
        <v>3016.2089999999998</v>
      </c>
      <c r="I49" s="167" t="s">
        <v>17</v>
      </c>
      <c r="J49" s="7"/>
      <c r="L49" s="692"/>
      <c r="M49" s="7"/>
      <c r="N49" s="7"/>
      <c r="O49" s="7"/>
      <c r="P49" s="7"/>
      <c r="Q49" s="10"/>
      <c r="R49" s="167"/>
    </row>
    <row r="50" spans="1:18" s="17" customFormat="1" ht="12.95" customHeight="1" x14ac:dyDescent="0.2">
      <c r="A50" s="7"/>
      <c r="B50" s="17" t="s">
        <v>664</v>
      </c>
      <c r="C50" s="692"/>
      <c r="D50" s="323">
        <v>3031.4859999999999</v>
      </c>
      <c r="E50" s="180"/>
      <c r="F50" s="323">
        <v>4671.4219999999996</v>
      </c>
      <c r="G50" s="180"/>
      <c r="H50" s="191">
        <v>7702.9080000000004</v>
      </c>
      <c r="I50" s="167" t="s">
        <v>17</v>
      </c>
      <c r="J50" s="7"/>
      <c r="L50" s="692"/>
      <c r="M50" s="7"/>
      <c r="N50" s="7"/>
      <c r="O50" s="7"/>
      <c r="P50" s="7"/>
      <c r="Q50" s="10"/>
      <c r="R50" s="167"/>
    </row>
    <row r="51" spans="1:18" s="17" customFormat="1" ht="12.95" customHeight="1" x14ac:dyDescent="0.2">
      <c r="A51" s="7"/>
      <c r="B51" s="17" t="s">
        <v>675</v>
      </c>
      <c r="C51" s="692"/>
      <c r="D51" s="323">
        <v>4536.6049999999996</v>
      </c>
      <c r="E51" s="180"/>
      <c r="F51" s="323">
        <v>5500.82</v>
      </c>
      <c r="G51" s="180"/>
      <c r="H51" s="191">
        <v>10037.424999999999</v>
      </c>
      <c r="I51" s="382" t="s">
        <v>17</v>
      </c>
      <c r="J51" s="7"/>
      <c r="L51" s="692"/>
      <c r="M51" s="7"/>
      <c r="N51" s="7"/>
      <c r="O51" s="7"/>
      <c r="P51" s="7"/>
      <c r="Q51" s="10"/>
      <c r="R51" s="382"/>
    </row>
    <row r="52" spans="1:18" s="17" customFormat="1" ht="12.95" customHeight="1" x14ac:dyDescent="0.2">
      <c r="A52" s="7"/>
      <c r="B52" s="17" t="s">
        <v>34</v>
      </c>
      <c r="C52" s="692" t="s">
        <v>676</v>
      </c>
      <c r="D52" s="323">
        <v>4003.4</v>
      </c>
      <c r="E52" s="180"/>
      <c r="F52" s="323">
        <v>4153.8440000000001</v>
      </c>
      <c r="G52" s="180"/>
      <c r="H52" s="191">
        <v>8157.2439999999997</v>
      </c>
      <c r="I52" s="382" t="s">
        <v>17</v>
      </c>
      <c r="J52" s="7"/>
      <c r="L52" s="692"/>
      <c r="M52" s="7"/>
      <c r="N52" s="7"/>
      <c r="O52" s="7"/>
      <c r="P52" s="7"/>
      <c r="Q52" s="10"/>
      <c r="R52" s="382"/>
    </row>
    <row r="53" spans="1:18" s="17" customFormat="1" ht="12.95" customHeight="1" x14ac:dyDescent="0.2">
      <c r="A53" s="7"/>
      <c r="C53" s="692" t="s">
        <v>677</v>
      </c>
      <c r="D53" s="323">
        <v>0.4</v>
      </c>
      <c r="E53" s="180"/>
      <c r="F53" s="323" t="s">
        <v>203</v>
      </c>
      <c r="G53" s="180"/>
      <c r="H53" s="191">
        <v>0.4</v>
      </c>
      <c r="I53" s="382" t="s">
        <v>17</v>
      </c>
      <c r="J53" s="7"/>
      <c r="L53" s="692"/>
      <c r="M53" s="7"/>
      <c r="N53" s="7"/>
      <c r="O53" s="7"/>
      <c r="P53" s="7"/>
      <c r="Q53" s="10"/>
      <c r="R53" s="382"/>
    </row>
    <row r="54" spans="1:18" s="17" customFormat="1" ht="12.95" customHeight="1" x14ac:dyDescent="0.2">
      <c r="A54" s="7"/>
      <c r="C54" s="692" t="s">
        <v>678</v>
      </c>
      <c r="D54" s="323">
        <v>532.80499999999995</v>
      </c>
      <c r="E54" s="180"/>
      <c r="F54" s="323">
        <v>1346.9760000000001</v>
      </c>
      <c r="G54" s="180"/>
      <c r="H54" s="191">
        <v>1879.7809999999999</v>
      </c>
      <c r="I54" s="382" t="s">
        <v>17</v>
      </c>
      <c r="J54" s="7"/>
      <c r="L54" s="692"/>
      <c r="M54" s="7"/>
      <c r="N54" s="7"/>
      <c r="O54" s="7"/>
      <c r="P54" s="7"/>
      <c r="Q54" s="10"/>
      <c r="R54" s="382"/>
    </row>
    <row r="55" spans="1:18" ht="12.95" customHeight="1" x14ac:dyDescent="0.2">
      <c r="A55" s="5"/>
      <c r="B55" s="173" t="s">
        <v>23</v>
      </c>
      <c r="C55" s="708"/>
      <c r="D55" s="233">
        <v>1329.9079999999999</v>
      </c>
      <c r="E55" s="542"/>
      <c r="F55" s="233">
        <v>1717.5650000000001</v>
      </c>
      <c r="G55" s="542"/>
      <c r="H55" s="198">
        <v>3047.473</v>
      </c>
      <c r="I55" s="709" t="s">
        <v>17</v>
      </c>
      <c r="J55" s="710"/>
      <c r="K55" s="710"/>
      <c r="L55" s="711"/>
      <c r="M55" s="710"/>
      <c r="N55" s="710"/>
      <c r="O55" s="710"/>
      <c r="P55" s="710"/>
      <c r="Q55" s="712"/>
      <c r="R55" s="709"/>
    </row>
    <row r="56" spans="1:18" ht="21" customHeight="1" x14ac:dyDescent="0.2">
      <c r="A56" s="7"/>
      <c r="B56" s="17"/>
      <c r="D56" s="714"/>
      <c r="E56" s="714"/>
      <c r="F56" s="714"/>
      <c r="G56" s="714"/>
      <c r="H56" s="715"/>
      <c r="I56" s="678"/>
      <c r="J56" s="716"/>
      <c r="K56" s="716"/>
      <c r="L56" s="717"/>
      <c r="M56" s="716"/>
      <c r="N56" s="716"/>
      <c r="O56" s="716"/>
      <c r="P56" s="716"/>
      <c r="Q56" s="716"/>
      <c r="R56" s="678"/>
    </row>
    <row r="57" spans="1:18" ht="12.95" customHeight="1" x14ac:dyDescent="0.2">
      <c r="A57" s="7"/>
      <c r="B57" s="17"/>
      <c r="C57" s="705"/>
      <c r="D57" s="7"/>
      <c r="E57" s="7"/>
      <c r="F57" s="7"/>
      <c r="G57" s="7"/>
      <c r="H57" s="10"/>
      <c r="I57" s="709"/>
      <c r="J57" s="710"/>
      <c r="K57" s="710"/>
      <c r="L57" s="711"/>
      <c r="M57" s="710"/>
      <c r="N57" s="710"/>
      <c r="O57" s="710"/>
      <c r="P57" s="710"/>
      <c r="Q57" s="712"/>
      <c r="R57" s="709"/>
    </row>
    <row r="58" spans="1:18" ht="12.95" customHeight="1" x14ac:dyDescent="0.2">
      <c r="A58" s="710"/>
      <c r="B58" s="710"/>
      <c r="C58" s="711"/>
      <c r="D58" s="710"/>
      <c r="E58" s="710"/>
      <c r="F58" s="710"/>
      <c r="G58" s="710"/>
      <c r="H58" s="712"/>
      <c r="I58" s="709"/>
      <c r="J58" s="710"/>
      <c r="K58" s="710"/>
      <c r="L58" s="711"/>
      <c r="M58" s="710"/>
      <c r="N58" s="710"/>
      <c r="O58" s="710"/>
      <c r="P58" s="710"/>
      <c r="Q58" s="712"/>
      <c r="R58" s="709"/>
    </row>
    <row r="59" spans="1:18" ht="12.95" customHeight="1" x14ac:dyDescent="0.2">
      <c r="A59" s="710"/>
      <c r="B59" s="710"/>
      <c r="C59" s="711"/>
      <c r="D59" s="710"/>
      <c r="E59" s="710"/>
      <c r="F59" s="710"/>
      <c r="G59" s="710"/>
      <c r="H59" s="712"/>
      <c r="I59" s="709"/>
      <c r="J59" s="710"/>
      <c r="K59" s="710"/>
      <c r="L59" s="711"/>
      <c r="M59" s="710"/>
      <c r="N59" s="710"/>
      <c r="O59" s="710"/>
      <c r="P59" s="710"/>
      <c r="Q59" s="712"/>
      <c r="R59" s="709"/>
    </row>
    <row r="60" spans="1:18" ht="12.95" customHeight="1" x14ac:dyDescent="0.2">
      <c r="A60" s="716"/>
      <c r="B60" s="716"/>
      <c r="C60" s="717"/>
      <c r="D60" s="716"/>
      <c r="E60" s="716"/>
      <c r="F60" s="716"/>
      <c r="G60" s="716"/>
      <c r="H60" s="716"/>
      <c r="I60" s="678"/>
      <c r="J60" s="716"/>
      <c r="K60" s="716"/>
      <c r="L60" s="717"/>
      <c r="M60" s="716"/>
      <c r="N60" s="716"/>
      <c r="O60" s="716"/>
      <c r="P60" s="716"/>
      <c r="Q60" s="716"/>
      <c r="R60" s="678"/>
    </row>
    <row r="61" spans="1:18" ht="12.95" customHeight="1" x14ac:dyDescent="0.2">
      <c r="A61" s="710"/>
      <c r="B61" s="710"/>
      <c r="C61" s="711"/>
      <c r="D61" s="710"/>
      <c r="E61" s="710"/>
      <c r="F61" s="710"/>
      <c r="G61" s="710"/>
      <c r="H61" s="712"/>
      <c r="I61" s="709"/>
      <c r="J61" s="710"/>
      <c r="K61" s="710"/>
      <c r="L61" s="711"/>
      <c r="M61" s="710"/>
      <c r="N61" s="710"/>
      <c r="O61" s="710"/>
      <c r="P61" s="710"/>
      <c r="Q61" s="712"/>
      <c r="R61" s="709"/>
    </row>
    <row r="62" spans="1:18" ht="12.95" customHeight="1" x14ac:dyDescent="0.2">
      <c r="A62" s="710"/>
      <c r="B62" s="710"/>
      <c r="C62" s="711"/>
      <c r="D62" s="710"/>
      <c r="E62" s="710"/>
      <c r="F62" s="710"/>
      <c r="G62" s="710"/>
      <c r="H62" s="712"/>
      <c r="I62" s="709"/>
      <c r="J62" s="710"/>
      <c r="K62" s="710"/>
      <c r="L62" s="711"/>
      <c r="M62" s="710"/>
      <c r="N62" s="710"/>
      <c r="O62" s="710"/>
      <c r="P62" s="710"/>
      <c r="Q62" s="712"/>
      <c r="R62" s="709"/>
    </row>
    <row r="63" spans="1:18" ht="12.95" customHeight="1" x14ac:dyDescent="0.2">
      <c r="A63" s="710"/>
      <c r="B63" s="710"/>
      <c r="C63" s="711"/>
      <c r="D63" s="710"/>
      <c r="E63" s="710"/>
      <c r="F63" s="710"/>
      <c r="G63" s="710"/>
      <c r="H63" s="712"/>
      <c r="I63" s="709"/>
      <c r="J63" s="710"/>
      <c r="K63" s="710"/>
      <c r="L63" s="711"/>
      <c r="M63" s="710"/>
      <c r="N63" s="710"/>
      <c r="O63" s="710"/>
      <c r="P63" s="710"/>
      <c r="Q63" s="712"/>
      <c r="R63" s="709"/>
    </row>
    <row r="64" spans="1:18" ht="12.95" customHeight="1" x14ac:dyDescent="0.2">
      <c r="A64" s="710"/>
      <c r="B64" s="710"/>
      <c r="C64" s="711"/>
      <c r="D64" s="710"/>
      <c r="E64" s="710"/>
      <c r="F64" s="710"/>
      <c r="G64" s="710"/>
      <c r="H64" s="712"/>
      <c r="I64" s="709"/>
      <c r="J64" s="710"/>
      <c r="K64" s="710"/>
      <c r="L64" s="711"/>
      <c r="M64" s="710"/>
      <c r="N64" s="710"/>
      <c r="O64" s="710"/>
      <c r="P64" s="710"/>
      <c r="Q64" s="712"/>
      <c r="R64" s="709"/>
    </row>
    <row r="65" spans="1:18" ht="12.95" customHeight="1" x14ac:dyDescent="0.2">
      <c r="A65" s="710"/>
      <c r="B65" s="710"/>
      <c r="C65" s="711"/>
      <c r="D65" s="710"/>
      <c r="E65" s="710"/>
      <c r="F65" s="710"/>
      <c r="G65" s="710"/>
      <c r="H65" s="712"/>
      <c r="I65" s="709"/>
      <c r="J65" s="710"/>
      <c r="K65" s="710"/>
      <c r="L65" s="711"/>
      <c r="M65" s="710"/>
      <c r="N65" s="710"/>
      <c r="O65" s="710"/>
      <c r="P65" s="710"/>
      <c r="Q65" s="712"/>
      <c r="R65" s="709"/>
    </row>
    <row r="66" spans="1:18" ht="12.95" customHeight="1" x14ac:dyDescent="0.2">
      <c r="A66" s="710"/>
      <c r="B66" s="710"/>
      <c r="C66" s="711"/>
      <c r="D66" s="710"/>
      <c r="E66" s="710"/>
      <c r="F66" s="710"/>
      <c r="G66" s="710"/>
      <c r="H66" s="712"/>
      <c r="I66" s="709"/>
      <c r="J66" s="710"/>
      <c r="K66" s="710"/>
      <c r="L66" s="711"/>
      <c r="M66" s="710"/>
      <c r="N66" s="710"/>
      <c r="O66" s="710"/>
      <c r="P66" s="710"/>
      <c r="Q66" s="712"/>
      <c r="R66" s="709"/>
    </row>
    <row r="67" spans="1:18" ht="12.95" customHeight="1" x14ac:dyDescent="0.2">
      <c r="A67" s="710"/>
      <c r="B67" s="710"/>
      <c r="C67" s="711"/>
      <c r="D67" s="710"/>
      <c r="E67" s="710"/>
      <c r="F67" s="710"/>
      <c r="G67" s="710"/>
      <c r="H67" s="712"/>
      <c r="I67" s="709"/>
      <c r="J67" s="710"/>
      <c r="K67" s="710"/>
      <c r="L67" s="711"/>
      <c r="M67" s="710"/>
      <c r="N67" s="710"/>
      <c r="O67" s="710"/>
      <c r="P67" s="710"/>
      <c r="Q67" s="712"/>
      <c r="R67" s="709"/>
    </row>
    <row r="68" spans="1:18" ht="12.95" customHeight="1" x14ac:dyDescent="0.2">
      <c r="A68" s="710"/>
      <c r="B68" s="710"/>
      <c r="C68" s="711"/>
      <c r="D68" s="710"/>
      <c r="E68" s="710"/>
      <c r="F68" s="710"/>
      <c r="G68" s="710"/>
      <c r="H68" s="712"/>
      <c r="I68" s="709"/>
      <c r="J68" s="710"/>
      <c r="K68" s="710"/>
      <c r="L68" s="711"/>
      <c r="M68" s="710"/>
      <c r="N68" s="710"/>
      <c r="O68" s="710"/>
      <c r="P68" s="710"/>
      <c r="Q68" s="712"/>
      <c r="R68" s="709"/>
    </row>
    <row r="69" spans="1:18" ht="12.95" customHeight="1" x14ac:dyDescent="0.2">
      <c r="A69" s="716"/>
      <c r="B69" s="716"/>
      <c r="C69" s="717"/>
      <c r="D69" s="716"/>
      <c r="E69" s="716"/>
      <c r="F69" s="716"/>
      <c r="G69" s="716"/>
      <c r="H69" s="716"/>
      <c r="I69" s="678"/>
      <c r="J69" s="716"/>
      <c r="K69" s="716"/>
      <c r="L69" s="717"/>
      <c r="M69" s="716"/>
      <c r="N69" s="716"/>
      <c r="O69" s="716"/>
      <c r="P69" s="716"/>
      <c r="Q69" s="716"/>
      <c r="R69" s="678"/>
    </row>
    <row r="70" spans="1:18" ht="12.95" customHeight="1" x14ac:dyDescent="0.2">
      <c r="A70" s="710"/>
      <c r="B70" s="710"/>
      <c r="C70" s="711"/>
      <c r="D70" s="710"/>
      <c r="E70" s="710"/>
      <c r="F70" s="710"/>
      <c r="G70" s="710"/>
      <c r="H70" s="712"/>
      <c r="I70" s="709"/>
      <c r="J70" s="710"/>
      <c r="K70" s="710"/>
      <c r="L70" s="711"/>
      <c r="M70" s="710"/>
      <c r="N70" s="710"/>
      <c r="O70" s="710"/>
      <c r="P70" s="710"/>
      <c r="Q70" s="712"/>
      <c r="R70" s="709"/>
    </row>
    <row r="71" spans="1:18" ht="12.95" customHeight="1" x14ac:dyDescent="0.2">
      <c r="A71" s="710"/>
      <c r="B71" s="710"/>
      <c r="C71" s="711"/>
      <c r="D71" s="710"/>
      <c r="E71" s="710"/>
      <c r="F71" s="710"/>
      <c r="G71" s="710"/>
      <c r="H71" s="712"/>
      <c r="I71" s="709"/>
      <c r="J71" s="710"/>
      <c r="K71" s="710"/>
      <c r="L71" s="711"/>
      <c r="M71" s="710"/>
      <c r="N71" s="710"/>
      <c r="O71" s="710"/>
      <c r="P71" s="710"/>
      <c r="Q71" s="712"/>
      <c r="R71" s="709"/>
    </row>
    <row r="72" spans="1:18" ht="12.95" customHeight="1" x14ac:dyDescent="0.2">
      <c r="A72" s="710"/>
      <c r="B72" s="710"/>
      <c r="C72" s="711"/>
      <c r="D72" s="710"/>
      <c r="E72" s="710"/>
      <c r="F72" s="710"/>
      <c r="G72" s="710"/>
      <c r="H72" s="712"/>
      <c r="I72" s="709"/>
      <c r="J72" s="710"/>
      <c r="K72" s="710"/>
      <c r="L72" s="711"/>
      <c r="M72" s="710"/>
      <c r="N72" s="710"/>
      <c r="O72" s="710"/>
      <c r="P72" s="710"/>
      <c r="Q72" s="712"/>
      <c r="R72" s="709"/>
    </row>
    <row r="73" spans="1:18" ht="12.95" customHeight="1" x14ac:dyDescent="0.2">
      <c r="A73" s="710"/>
      <c r="B73" s="710"/>
      <c r="C73" s="711"/>
      <c r="D73" s="710"/>
      <c r="E73" s="710"/>
      <c r="F73" s="710"/>
      <c r="G73" s="710"/>
      <c r="H73" s="712"/>
      <c r="I73" s="709"/>
      <c r="J73" s="710"/>
      <c r="K73" s="710"/>
      <c r="L73" s="711"/>
      <c r="M73" s="710"/>
      <c r="N73" s="710"/>
      <c r="O73" s="710"/>
      <c r="P73" s="710"/>
      <c r="Q73" s="712"/>
      <c r="R73" s="709"/>
    </row>
    <row r="74" spans="1:18" ht="12.95" customHeight="1" x14ac:dyDescent="0.2">
      <c r="A74" s="710"/>
      <c r="B74" s="710"/>
      <c r="C74" s="711"/>
      <c r="D74" s="710"/>
      <c r="E74" s="710"/>
      <c r="F74" s="710"/>
      <c r="G74" s="710"/>
      <c r="H74" s="712"/>
      <c r="I74" s="709"/>
      <c r="J74" s="710"/>
      <c r="K74" s="710"/>
      <c r="L74" s="711"/>
      <c r="M74" s="710"/>
      <c r="N74" s="710"/>
      <c r="O74" s="710"/>
      <c r="P74" s="710"/>
      <c r="Q74" s="712"/>
      <c r="R74" s="709"/>
    </row>
    <row r="75" spans="1:18" ht="12.95" customHeight="1" x14ac:dyDescent="0.2">
      <c r="A75" s="710"/>
      <c r="B75" s="710"/>
      <c r="C75" s="711"/>
      <c r="D75" s="710"/>
      <c r="E75" s="710"/>
      <c r="F75" s="710"/>
      <c r="G75" s="710"/>
      <c r="H75" s="712"/>
      <c r="I75" s="709"/>
      <c r="J75" s="710"/>
      <c r="K75" s="710"/>
      <c r="L75" s="711"/>
      <c r="M75" s="710"/>
      <c r="N75" s="710"/>
      <c r="O75" s="710"/>
      <c r="P75" s="710"/>
      <c r="Q75" s="712"/>
      <c r="R75" s="709"/>
    </row>
    <row r="76" spans="1:18" ht="12.95" customHeight="1" x14ac:dyDescent="0.2">
      <c r="A76" s="710"/>
      <c r="B76" s="710"/>
      <c r="C76" s="711"/>
      <c r="D76" s="710"/>
      <c r="E76" s="710"/>
      <c r="F76" s="710"/>
      <c r="G76" s="710"/>
      <c r="H76" s="712"/>
      <c r="I76" s="709"/>
      <c r="J76" s="710"/>
      <c r="K76" s="710"/>
      <c r="L76" s="711"/>
      <c r="M76" s="710"/>
      <c r="N76" s="710"/>
      <c r="O76" s="710"/>
      <c r="P76" s="710"/>
      <c r="Q76" s="712"/>
      <c r="R76" s="709"/>
    </row>
    <row r="77" spans="1:18" ht="12.95" customHeight="1" x14ac:dyDescent="0.2">
      <c r="A77" s="710"/>
      <c r="B77" s="710"/>
      <c r="C77" s="711"/>
      <c r="D77" s="710"/>
      <c r="E77" s="710"/>
      <c r="F77" s="710"/>
      <c r="G77" s="710"/>
      <c r="H77" s="712"/>
      <c r="I77" s="709"/>
      <c r="J77" s="710"/>
      <c r="K77" s="710"/>
      <c r="L77" s="711"/>
      <c r="M77" s="710"/>
      <c r="N77" s="710"/>
      <c r="O77" s="710"/>
      <c r="P77" s="710"/>
      <c r="Q77" s="712"/>
      <c r="R77" s="709"/>
    </row>
    <row r="78" spans="1:18" ht="12.95" customHeight="1" x14ac:dyDescent="0.2">
      <c r="A78" s="712"/>
      <c r="B78" s="712"/>
      <c r="C78" s="718"/>
      <c r="D78" s="712"/>
      <c r="E78" s="712"/>
      <c r="F78" s="712"/>
      <c r="G78" s="712"/>
      <c r="H78" s="712"/>
      <c r="I78" s="678"/>
      <c r="J78" s="712"/>
      <c r="K78" s="712"/>
      <c r="L78" s="718"/>
      <c r="M78" s="712"/>
      <c r="N78" s="712"/>
      <c r="O78" s="712"/>
      <c r="P78" s="712"/>
      <c r="Q78" s="712"/>
      <c r="R78" s="678"/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9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9BD0-612A-4159-853D-74AE7C93C4AE}">
  <dimension ref="A1:I107"/>
  <sheetViews>
    <sheetView showGridLines="0" zoomScaleNormal="100" zoomScaleSheetLayoutView="100" workbookViewId="0"/>
  </sheetViews>
  <sheetFormatPr defaultColWidth="9.140625" defaultRowHeight="12.75" x14ac:dyDescent="0.2"/>
  <cols>
    <col min="1" max="1" width="22.28515625" style="724" customWidth="1"/>
    <col min="2" max="3" width="10" style="722" customWidth="1"/>
    <col min="4" max="4" width="15.85546875" style="723" customWidth="1"/>
    <col min="5" max="5" width="13.5703125" style="722" customWidth="1"/>
    <col min="6" max="6" width="2.85546875" style="724" customWidth="1"/>
    <col min="7" max="7" width="9.140625" style="724"/>
    <col min="8" max="16384" width="9.140625" style="321"/>
  </cols>
  <sheetData>
    <row r="1" spans="1:7" ht="12.75" customHeight="1" x14ac:dyDescent="0.2">
      <c r="A1" s="27" t="s">
        <v>679</v>
      </c>
    </row>
    <row r="2" spans="1:7" x14ac:dyDescent="0.2">
      <c r="A2" s="27" t="s">
        <v>680</v>
      </c>
      <c r="B2" s="27"/>
      <c r="C2" s="27"/>
      <c r="D2" s="27"/>
      <c r="E2" s="27"/>
      <c r="F2" s="27"/>
      <c r="G2" s="27"/>
    </row>
    <row r="3" spans="1:7" s="155" customFormat="1" ht="25.5" customHeight="1" x14ac:dyDescent="0.2">
      <c r="A3" s="843" t="s">
        <v>681</v>
      </c>
      <c r="B3" s="844"/>
      <c r="C3" s="844"/>
      <c r="D3" s="844"/>
      <c r="E3" s="844"/>
      <c r="F3" s="725"/>
      <c r="G3" s="726"/>
    </row>
    <row r="4" spans="1:7" s="17" customFormat="1" ht="11.25" x14ac:dyDescent="0.2">
      <c r="A4" s="461" t="s">
        <v>682</v>
      </c>
      <c r="B4" s="727" t="s">
        <v>683</v>
      </c>
      <c r="C4" s="727" t="s">
        <v>306</v>
      </c>
      <c r="D4" s="727" t="s">
        <v>338</v>
      </c>
      <c r="E4" s="727" t="s">
        <v>339</v>
      </c>
      <c r="F4" s="728"/>
      <c r="G4" s="729"/>
    </row>
    <row r="5" spans="1:7" s="17" customFormat="1" ht="11.25" x14ac:dyDescent="0.2">
      <c r="A5" s="730" t="s">
        <v>684</v>
      </c>
      <c r="B5" s="731" t="s">
        <v>685</v>
      </c>
      <c r="C5" s="731" t="s">
        <v>365</v>
      </c>
      <c r="D5" s="731" t="s">
        <v>686</v>
      </c>
      <c r="E5" s="731" t="s">
        <v>687</v>
      </c>
      <c r="F5" s="732"/>
      <c r="G5" s="729"/>
    </row>
    <row r="6" spans="1:7" s="425" customFormat="1" ht="11.25" x14ac:dyDescent="0.2">
      <c r="A6" s="733" t="s">
        <v>688</v>
      </c>
      <c r="B6" s="734">
        <v>2019</v>
      </c>
      <c r="C6" s="735">
        <v>169.792463</v>
      </c>
      <c r="D6" s="735">
        <v>93.666339000000008</v>
      </c>
      <c r="E6" s="735">
        <v>76.12612399999999</v>
      </c>
      <c r="F6" s="736"/>
      <c r="G6" s="737"/>
    </row>
    <row r="7" spans="1:7" s="17" customFormat="1" ht="11.25" x14ac:dyDescent="0.2">
      <c r="B7" s="738">
        <v>2018</v>
      </c>
      <c r="C7" s="739">
        <v>179.04200899999998</v>
      </c>
      <c r="D7" s="739">
        <v>99.071944000000002</v>
      </c>
      <c r="E7" s="739">
        <v>79.970065000000005</v>
      </c>
      <c r="F7" s="732"/>
      <c r="G7" s="729"/>
    </row>
    <row r="8" spans="1:7" s="17" customFormat="1" ht="11.25" x14ac:dyDescent="0.2">
      <c r="B8" s="738">
        <v>2017</v>
      </c>
      <c r="C8" s="740">
        <v>175.31364400000001</v>
      </c>
      <c r="D8" s="740">
        <v>93.65883199999999</v>
      </c>
      <c r="E8" s="740">
        <v>81.654812000000007</v>
      </c>
      <c r="F8" s="728"/>
      <c r="G8" s="729"/>
    </row>
    <row r="9" spans="1:7" s="17" customFormat="1" ht="11.25" x14ac:dyDescent="0.2">
      <c r="A9" s="54"/>
      <c r="B9" s="738">
        <v>2016</v>
      </c>
      <c r="C9" s="741">
        <v>171.32400000000001</v>
      </c>
      <c r="D9" s="741">
        <v>93.137</v>
      </c>
      <c r="E9" s="741">
        <v>78.186999999999998</v>
      </c>
      <c r="F9" s="728"/>
      <c r="G9" s="729"/>
    </row>
    <row r="10" spans="1:7" s="17" customFormat="1" ht="11.25" x14ac:dyDescent="0.2">
      <c r="A10" s="54"/>
      <c r="B10" s="738">
        <v>2015</v>
      </c>
      <c r="C10" s="741">
        <v>169.68799999999999</v>
      </c>
      <c r="D10" s="741">
        <v>92.146000000000001</v>
      </c>
      <c r="E10" s="741">
        <v>77.542000000000002</v>
      </c>
      <c r="F10" s="728"/>
      <c r="G10" s="729"/>
    </row>
    <row r="11" spans="1:7" s="17" customFormat="1" ht="11.25" x14ac:dyDescent="0.2">
      <c r="A11" s="54"/>
      <c r="B11" s="738">
        <v>2014</v>
      </c>
      <c r="C11" s="741">
        <v>167.47300000000001</v>
      </c>
      <c r="D11" s="741">
        <v>90.876999999999995</v>
      </c>
      <c r="E11" s="741">
        <v>76.596000000000004</v>
      </c>
      <c r="F11" s="728"/>
      <c r="G11" s="729"/>
    </row>
    <row r="12" spans="1:7" s="17" customFormat="1" ht="11.25" x14ac:dyDescent="0.2">
      <c r="A12" s="54"/>
      <c r="B12" s="738">
        <v>2013</v>
      </c>
      <c r="C12" s="741">
        <v>161.57900000000001</v>
      </c>
      <c r="D12" s="741">
        <v>86.71</v>
      </c>
      <c r="E12" s="741">
        <v>74.869</v>
      </c>
      <c r="F12" s="728"/>
      <c r="G12" s="729"/>
    </row>
    <row r="13" spans="1:7" s="17" customFormat="1" ht="11.25" x14ac:dyDescent="0.2">
      <c r="A13" s="54"/>
      <c r="B13" s="738">
        <v>2012</v>
      </c>
      <c r="C13" s="741">
        <v>173.13900000000001</v>
      </c>
      <c r="D13" s="741">
        <v>91.709000000000003</v>
      </c>
      <c r="E13" s="741">
        <v>81.430000000000007</v>
      </c>
      <c r="F13" s="728"/>
      <c r="G13" s="729"/>
    </row>
    <row r="14" spans="1:7" s="17" customFormat="1" ht="11.25" x14ac:dyDescent="0.2">
      <c r="A14" s="54"/>
      <c r="B14" s="738">
        <v>2011</v>
      </c>
      <c r="C14" s="741">
        <v>177.09299999999999</v>
      </c>
      <c r="D14" s="742">
        <v>95.408000000000001</v>
      </c>
      <c r="E14" s="741">
        <v>81.685000000000002</v>
      </c>
      <c r="F14" s="728"/>
      <c r="G14" s="729"/>
    </row>
    <row r="15" spans="1:7" s="17" customFormat="1" ht="11.25" x14ac:dyDescent="0.2">
      <c r="A15" s="54"/>
      <c r="B15" s="738">
        <v>2010</v>
      </c>
      <c r="C15" s="741">
        <v>179.57900000000001</v>
      </c>
      <c r="D15" s="741">
        <v>96.477999999999994</v>
      </c>
      <c r="E15" s="741">
        <v>83.100999999999999</v>
      </c>
      <c r="F15" s="728"/>
      <c r="G15" s="729"/>
    </row>
    <row r="16" spans="1:7" s="17" customFormat="1" ht="11.25" x14ac:dyDescent="0.2">
      <c r="A16" s="54"/>
      <c r="B16" s="738">
        <v>2009</v>
      </c>
      <c r="C16" s="728">
        <v>161.82300000000001</v>
      </c>
      <c r="D16" s="738">
        <v>84.721000000000004</v>
      </c>
      <c r="E16" s="738">
        <v>77.102000000000004</v>
      </c>
      <c r="F16" s="728"/>
      <c r="G16" s="729"/>
    </row>
    <row r="17" spans="1:7" s="17" customFormat="1" ht="11.25" x14ac:dyDescent="0.2">
      <c r="A17" s="54"/>
      <c r="B17" s="738">
        <v>2008</v>
      </c>
      <c r="C17" s="728">
        <v>187.77799999999999</v>
      </c>
      <c r="D17" s="738">
        <v>100.78</v>
      </c>
      <c r="E17" s="738">
        <v>86.998000000000005</v>
      </c>
      <c r="F17" s="728"/>
      <c r="G17" s="729"/>
    </row>
    <row r="18" spans="1:7" s="17" customFormat="1" ht="11.25" x14ac:dyDescent="0.2">
      <c r="A18" s="54"/>
      <c r="B18" s="738">
        <v>2007</v>
      </c>
      <c r="C18" s="728">
        <v>185.05699999999999</v>
      </c>
      <c r="D18" s="738">
        <v>97.105999999999995</v>
      </c>
      <c r="E18" s="738">
        <v>87.950999999999993</v>
      </c>
      <c r="F18" s="728"/>
      <c r="G18" s="729"/>
    </row>
    <row r="19" spans="1:7" s="17" customFormat="1" ht="11.25" x14ac:dyDescent="0.2">
      <c r="A19" s="54"/>
      <c r="B19" s="738">
        <v>2006</v>
      </c>
      <c r="C19" s="728">
        <v>180.48699999999999</v>
      </c>
      <c r="D19" s="738">
        <v>94.569000000000003</v>
      </c>
      <c r="E19" s="738">
        <v>85.918000000000006</v>
      </c>
      <c r="F19" s="728"/>
      <c r="G19" s="729"/>
    </row>
    <row r="20" spans="1:7" s="17" customFormat="1" ht="11.25" x14ac:dyDescent="0.2">
      <c r="A20" s="54"/>
      <c r="B20" s="738">
        <v>2005</v>
      </c>
      <c r="C20" s="728">
        <v>178.12200000000001</v>
      </c>
      <c r="D20" s="738">
        <v>95.78</v>
      </c>
      <c r="E20" s="738">
        <v>82.341999999999999</v>
      </c>
      <c r="F20" s="728"/>
      <c r="G20" s="729"/>
    </row>
    <row r="21" spans="1:7" s="17" customFormat="1" ht="11.25" x14ac:dyDescent="0.2">
      <c r="A21" s="54"/>
      <c r="B21" s="738">
        <v>2004</v>
      </c>
      <c r="C21" s="728">
        <v>167.35</v>
      </c>
      <c r="D21" s="738">
        <v>90.552000000000007</v>
      </c>
      <c r="E21" s="738">
        <v>76.798000000000002</v>
      </c>
      <c r="F21" s="728"/>
      <c r="G21" s="729"/>
    </row>
    <row r="22" spans="1:7" s="17" customFormat="1" ht="11.25" x14ac:dyDescent="0.2">
      <c r="A22" s="54"/>
      <c r="B22" s="738">
        <v>2003</v>
      </c>
      <c r="C22" s="728">
        <v>161.45400000000001</v>
      </c>
      <c r="D22" s="738">
        <v>88.582999999999998</v>
      </c>
      <c r="E22" s="738">
        <v>72.87</v>
      </c>
      <c r="F22" s="728"/>
      <c r="G22" s="729"/>
    </row>
    <row r="23" spans="1:7" s="17" customFormat="1" ht="11.25" x14ac:dyDescent="0.2">
      <c r="A23" s="54"/>
      <c r="B23" s="738">
        <v>2002</v>
      </c>
      <c r="C23" s="728">
        <v>154.626</v>
      </c>
      <c r="D23" s="738">
        <v>84.105000000000004</v>
      </c>
      <c r="E23" s="738">
        <v>70.521000000000001</v>
      </c>
      <c r="F23" s="728"/>
      <c r="G23" s="729"/>
    </row>
    <row r="24" spans="1:7" s="17" customFormat="1" ht="11.25" x14ac:dyDescent="0.2">
      <c r="A24" s="54"/>
      <c r="B24" s="738">
        <v>2001</v>
      </c>
      <c r="C24" s="741">
        <v>152.83000000000001</v>
      </c>
      <c r="D24" s="741">
        <v>82.885000000000005</v>
      </c>
      <c r="E24" s="741">
        <v>69.944999999999993</v>
      </c>
      <c r="F24" s="728"/>
      <c r="G24" s="729"/>
    </row>
    <row r="25" spans="1:7" s="17" customFormat="1" ht="11.25" x14ac:dyDescent="0.2">
      <c r="A25" s="54"/>
      <c r="B25" s="738">
        <v>2000</v>
      </c>
      <c r="C25" s="741">
        <v>159.291</v>
      </c>
      <c r="D25" s="741">
        <v>86.823999999999998</v>
      </c>
      <c r="E25" s="741">
        <v>72.466999999999999</v>
      </c>
      <c r="F25" s="728"/>
      <c r="G25" s="729"/>
    </row>
    <row r="26" spans="1:7" s="17" customFormat="1" ht="11.25" x14ac:dyDescent="0.2">
      <c r="A26" s="54"/>
      <c r="B26" s="738">
        <v>1999</v>
      </c>
      <c r="C26" s="741">
        <v>156.34899999999999</v>
      </c>
      <c r="D26" s="741">
        <v>83.35</v>
      </c>
      <c r="E26" s="741">
        <v>72.998000000000005</v>
      </c>
      <c r="F26" s="728"/>
      <c r="G26" s="729"/>
    </row>
    <row r="27" spans="1:7" s="17" customFormat="1" ht="11.25" x14ac:dyDescent="0.2">
      <c r="A27" s="54"/>
      <c r="B27" s="738">
        <v>1998</v>
      </c>
      <c r="C27" s="741">
        <v>155.61799999999999</v>
      </c>
      <c r="D27" s="741">
        <v>85.153999999999996</v>
      </c>
      <c r="E27" s="741">
        <v>70.465000000000003</v>
      </c>
      <c r="F27" s="728"/>
      <c r="G27" s="729"/>
    </row>
    <row r="28" spans="1:7" s="17" customFormat="1" ht="11.25" x14ac:dyDescent="0.2">
      <c r="A28" s="54"/>
      <c r="B28" s="738"/>
      <c r="C28" s="743"/>
      <c r="D28" s="744"/>
      <c r="E28" s="743"/>
      <c r="F28" s="728"/>
      <c r="G28" s="729"/>
    </row>
    <row r="29" spans="1:7" s="425" customFormat="1" ht="11.25" x14ac:dyDescent="0.2">
      <c r="A29" s="733" t="s">
        <v>689</v>
      </c>
      <c r="B29" s="734">
        <v>2019</v>
      </c>
      <c r="C29" s="745" t="s">
        <v>458</v>
      </c>
      <c r="D29" s="745" t="s">
        <v>458</v>
      </c>
      <c r="E29" s="745" t="s">
        <v>458</v>
      </c>
      <c r="F29" s="746"/>
      <c r="G29" s="737"/>
    </row>
    <row r="30" spans="1:7" s="17" customFormat="1" ht="11.25" x14ac:dyDescent="0.2">
      <c r="A30" s="54"/>
      <c r="B30" s="738">
        <v>2018</v>
      </c>
      <c r="C30" s="745" t="s">
        <v>458</v>
      </c>
      <c r="D30" s="745" t="s">
        <v>458</v>
      </c>
      <c r="E30" s="745" t="s">
        <v>458</v>
      </c>
      <c r="F30" s="728"/>
      <c r="G30" s="729"/>
    </row>
    <row r="31" spans="1:7" s="17" customFormat="1" ht="11.25" x14ac:dyDescent="0.2">
      <c r="B31" s="738">
        <v>2017</v>
      </c>
      <c r="C31" s="745" t="s">
        <v>458</v>
      </c>
      <c r="D31" s="745" t="s">
        <v>458</v>
      </c>
      <c r="E31" s="745" t="s">
        <v>458</v>
      </c>
      <c r="F31" s="728"/>
      <c r="G31" s="729"/>
    </row>
    <row r="32" spans="1:7" s="17" customFormat="1" ht="11.25" x14ac:dyDescent="0.2">
      <c r="A32" s="54"/>
      <c r="B32" s="738">
        <v>2016</v>
      </c>
      <c r="C32" s="745" t="s">
        <v>458</v>
      </c>
      <c r="D32" s="745" t="s">
        <v>458</v>
      </c>
      <c r="E32" s="745" t="s">
        <v>458</v>
      </c>
      <c r="F32" s="728"/>
      <c r="G32" s="729"/>
    </row>
    <row r="33" spans="1:9" s="17" customFormat="1" ht="11.25" x14ac:dyDescent="0.2">
      <c r="A33" s="54"/>
      <c r="B33" s="738">
        <v>2015</v>
      </c>
      <c r="C33" s="728">
        <v>95.097999999999999</v>
      </c>
      <c r="D33" s="738">
        <v>54.627000000000002</v>
      </c>
      <c r="E33" s="738">
        <v>40.470999999999997</v>
      </c>
      <c r="F33" s="728"/>
      <c r="G33" s="54"/>
    </row>
    <row r="34" spans="1:9" s="17" customFormat="1" ht="11.25" x14ac:dyDescent="0.2">
      <c r="A34" s="54"/>
      <c r="B34" s="738">
        <v>2014</v>
      </c>
      <c r="C34" s="728">
        <v>92.244</v>
      </c>
      <c r="D34" s="738">
        <v>52.993000000000002</v>
      </c>
      <c r="E34" s="738">
        <v>39.250999999999998</v>
      </c>
      <c r="F34" s="728"/>
      <c r="G34" s="54"/>
    </row>
    <row r="35" spans="1:9" s="17" customFormat="1" ht="11.25" x14ac:dyDescent="0.2">
      <c r="A35" s="54"/>
      <c r="B35" s="738">
        <v>2013</v>
      </c>
      <c r="C35" s="728">
        <v>88.406000000000006</v>
      </c>
      <c r="D35" s="738">
        <v>51.331000000000003</v>
      </c>
      <c r="E35" s="738">
        <v>37.075000000000003</v>
      </c>
      <c r="F35" s="728"/>
      <c r="G35" s="54"/>
    </row>
    <row r="36" spans="1:9" s="17" customFormat="1" ht="11.25" x14ac:dyDescent="0.2">
      <c r="A36" s="54"/>
      <c r="B36" s="738">
        <v>2012</v>
      </c>
      <c r="C36" s="728">
        <v>87.826999999999998</v>
      </c>
      <c r="D36" s="738">
        <v>49.712000000000003</v>
      </c>
      <c r="E36" s="738">
        <v>38.115000000000002</v>
      </c>
      <c r="F36" s="728"/>
      <c r="G36" s="54"/>
    </row>
    <row r="37" spans="1:9" s="17" customFormat="1" ht="11.25" x14ac:dyDescent="0.2">
      <c r="A37" s="54"/>
      <c r="B37" s="738">
        <v>2011</v>
      </c>
      <c r="C37" s="728">
        <v>92.613</v>
      </c>
      <c r="D37" s="738">
        <v>52.631</v>
      </c>
      <c r="E37" s="738">
        <v>39.981000000000002</v>
      </c>
      <c r="F37" s="728"/>
      <c r="G37" s="54"/>
    </row>
    <row r="38" spans="1:9" s="17" customFormat="1" ht="11.25" x14ac:dyDescent="0.2">
      <c r="A38" s="54"/>
      <c r="B38" s="738">
        <v>2010</v>
      </c>
      <c r="C38" s="728">
        <v>87.067999999999998</v>
      </c>
      <c r="D38" s="738">
        <v>47.771999999999998</v>
      </c>
      <c r="E38" s="738">
        <v>39.295999999999999</v>
      </c>
      <c r="F38" s="728"/>
      <c r="G38" s="54"/>
    </row>
    <row r="39" spans="1:9" s="17" customFormat="1" ht="11.25" x14ac:dyDescent="0.2">
      <c r="A39" s="54"/>
      <c r="B39" s="738">
        <v>2009</v>
      </c>
      <c r="C39" s="728">
        <v>90.635999999999996</v>
      </c>
      <c r="D39" s="738">
        <v>50.515999999999998</v>
      </c>
      <c r="E39" s="738">
        <v>40.119</v>
      </c>
      <c r="F39" s="728"/>
      <c r="G39" s="54"/>
    </row>
    <row r="40" spans="1:9" s="17" customFormat="1" ht="11.25" x14ac:dyDescent="0.2">
      <c r="A40" s="54"/>
      <c r="B40" s="738">
        <v>2008</v>
      </c>
      <c r="C40" s="728">
        <v>106.096</v>
      </c>
      <c r="D40" s="738">
        <v>60.749000000000002</v>
      </c>
      <c r="E40" s="738">
        <v>45.347000000000001</v>
      </c>
      <c r="F40" s="728"/>
      <c r="G40" s="54"/>
    </row>
    <row r="41" spans="1:9" s="17" customFormat="1" ht="11.25" x14ac:dyDescent="0.2">
      <c r="A41" s="54"/>
      <c r="B41" s="738">
        <v>2007</v>
      </c>
      <c r="C41" s="728">
        <v>109.66</v>
      </c>
      <c r="D41" s="738">
        <v>60.828000000000003</v>
      </c>
      <c r="E41" s="738">
        <v>48.832000000000001</v>
      </c>
      <c r="F41" s="728"/>
      <c r="G41" s="54"/>
    </row>
    <row r="42" spans="1:9" s="17" customFormat="1" ht="11.25" x14ac:dyDescent="0.2">
      <c r="A42" s="54"/>
      <c r="B42" s="738">
        <v>2006</v>
      </c>
      <c r="C42" s="728">
        <v>107.67400000000001</v>
      </c>
      <c r="D42" s="738">
        <v>59.682000000000002</v>
      </c>
      <c r="E42" s="738">
        <v>47.991</v>
      </c>
      <c r="F42" s="728"/>
      <c r="G42" s="54"/>
    </row>
    <row r="43" spans="1:9" s="17" customFormat="1" ht="11.25" x14ac:dyDescent="0.2">
      <c r="A43" s="54"/>
      <c r="B43" s="738">
        <v>2005</v>
      </c>
      <c r="C43" s="728">
        <v>100</v>
      </c>
      <c r="D43" s="738">
        <v>54</v>
      </c>
      <c r="E43" s="738">
        <v>46</v>
      </c>
      <c r="F43" s="728"/>
      <c r="G43" s="54"/>
    </row>
    <row r="44" spans="1:9" s="17" customFormat="1" ht="11.25" x14ac:dyDescent="0.2">
      <c r="A44" s="54"/>
      <c r="B44" s="738">
        <v>2004</v>
      </c>
      <c r="C44" s="728">
        <v>100</v>
      </c>
      <c r="D44" s="738">
        <v>55</v>
      </c>
      <c r="E44" s="738">
        <v>46</v>
      </c>
      <c r="F44" s="747"/>
      <c r="G44" s="54"/>
      <c r="I44" s="748"/>
    </row>
    <row r="45" spans="1:9" s="17" customFormat="1" ht="11.25" x14ac:dyDescent="0.2">
      <c r="A45" s="54"/>
      <c r="B45" s="738">
        <v>2003</v>
      </c>
      <c r="C45" s="728">
        <v>104</v>
      </c>
      <c r="D45" s="50">
        <v>57</v>
      </c>
      <c r="E45" s="50">
        <v>47</v>
      </c>
      <c r="F45" s="747"/>
      <c r="G45" s="54"/>
      <c r="I45" s="748"/>
    </row>
    <row r="46" spans="1:9" s="17" customFormat="1" ht="11.25" x14ac:dyDescent="0.2">
      <c r="A46" s="54"/>
      <c r="B46" s="738">
        <v>2002</v>
      </c>
      <c r="C46" s="728">
        <v>94</v>
      </c>
      <c r="D46" s="50">
        <v>50</v>
      </c>
      <c r="E46" s="50">
        <v>44</v>
      </c>
      <c r="F46" s="747"/>
      <c r="G46" s="54"/>
      <c r="I46" s="748"/>
    </row>
    <row r="47" spans="1:9" s="17" customFormat="1" ht="11.25" x14ac:dyDescent="0.2">
      <c r="A47" s="54"/>
      <c r="B47" s="738">
        <v>2001</v>
      </c>
      <c r="C47" s="745">
        <v>94</v>
      </c>
      <c r="D47" s="745">
        <v>52</v>
      </c>
      <c r="E47" s="745">
        <v>42</v>
      </c>
      <c r="F47" s="747"/>
      <c r="G47" s="54"/>
      <c r="I47" s="748"/>
    </row>
    <row r="48" spans="1:9" s="17" customFormat="1" ht="11.25" x14ac:dyDescent="0.2">
      <c r="A48" s="54"/>
      <c r="B48" s="738">
        <v>2000</v>
      </c>
      <c r="C48" s="745">
        <v>97</v>
      </c>
      <c r="D48" s="745">
        <v>53</v>
      </c>
      <c r="E48" s="745">
        <v>44</v>
      </c>
      <c r="F48" s="747"/>
      <c r="G48" s="54"/>
      <c r="I48" s="748"/>
    </row>
    <row r="49" spans="1:9" s="17" customFormat="1" ht="11.25" x14ac:dyDescent="0.2">
      <c r="A49" s="54"/>
      <c r="B49" s="738">
        <v>1999</v>
      </c>
      <c r="C49" s="745">
        <v>97</v>
      </c>
      <c r="D49" s="745">
        <v>54</v>
      </c>
      <c r="E49" s="745">
        <v>43</v>
      </c>
      <c r="F49" s="747"/>
      <c r="G49" s="54"/>
      <c r="I49" s="748"/>
    </row>
    <row r="50" spans="1:9" s="17" customFormat="1" ht="11.25" x14ac:dyDescent="0.2">
      <c r="A50" s="54"/>
      <c r="B50" s="738">
        <v>1998</v>
      </c>
      <c r="C50" s="745">
        <v>105</v>
      </c>
      <c r="D50" s="745">
        <v>59</v>
      </c>
      <c r="E50" s="745">
        <v>46</v>
      </c>
      <c r="F50" s="747"/>
      <c r="G50" s="54"/>
      <c r="I50" s="748"/>
    </row>
    <row r="51" spans="1:9" s="17" customFormat="1" ht="11.25" x14ac:dyDescent="0.2">
      <c r="A51" s="54"/>
      <c r="B51" s="738"/>
      <c r="C51" s="745"/>
      <c r="D51" s="745"/>
      <c r="E51" s="745"/>
      <c r="F51" s="747"/>
      <c r="G51" s="54"/>
    </row>
    <row r="52" spans="1:9" s="425" customFormat="1" ht="11.25" x14ac:dyDescent="0.2">
      <c r="A52" s="733" t="s">
        <v>690</v>
      </c>
      <c r="B52" s="734">
        <v>2019</v>
      </c>
      <c r="C52" s="745" t="s">
        <v>458</v>
      </c>
      <c r="D52" s="745" t="s">
        <v>458</v>
      </c>
      <c r="E52" s="745" t="s">
        <v>458</v>
      </c>
      <c r="F52" s="749"/>
      <c r="G52" s="733"/>
    </row>
    <row r="53" spans="1:9" s="17" customFormat="1" ht="11.25" x14ac:dyDescent="0.2">
      <c r="A53" s="54"/>
      <c r="B53" s="738">
        <v>2018</v>
      </c>
      <c r="C53" s="745" t="s">
        <v>458</v>
      </c>
      <c r="D53" s="745" t="s">
        <v>458</v>
      </c>
      <c r="E53" s="745" t="s">
        <v>458</v>
      </c>
      <c r="F53" s="747"/>
      <c r="G53" s="54"/>
    </row>
    <row r="54" spans="1:9" s="17" customFormat="1" ht="11.25" x14ac:dyDescent="0.2">
      <c r="B54" s="738">
        <v>2017</v>
      </c>
      <c r="C54" s="745" t="s">
        <v>458</v>
      </c>
      <c r="D54" s="745" t="s">
        <v>458</v>
      </c>
      <c r="E54" s="745" t="s">
        <v>458</v>
      </c>
      <c r="F54" s="747"/>
      <c r="G54" s="54"/>
    </row>
    <row r="55" spans="1:9" s="17" customFormat="1" ht="11.25" x14ac:dyDescent="0.2">
      <c r="A55" s="54"/>
      <c r="B55" s="738">
        <v>2016</v>
      </c>
      <c r="C55" s="745" t="s">
        <v>458</v>
      </c>
      <c r="D55" s="745" t="s">
        <v>458</v>
      </c>
      <c r="E55" s="745" t="s">
        <v>458</v>
      </c>
      <c r="F55" s="747"/>
      <c r="G55" s="54"/>
    </row>
    <row r="56" spans="1:9" s="17" customFormat="1" ht="11.25" x14ac:dyDescent="0.2">
      <c r="A56" s="54"/>
      <c r="B56" s="738">
        <v>2015</v>
      </c>
      <c r="C56" s="745">
        <v>193.60499999999999</v>
      </c>
      <c r="D56" s="745">
        <v>62.347000000000001</v>
      </c>
      <c r="E56" s="745">
        <v>131.25800000000001</v>
      </c>
      <c r="F56" s="747"/>
      <c r="G56" s="54"/>
    </row>
    <row r="57" spans="1:9" s="17" customFormat="1" ht="11.25" x14ac:dyDescent="0.2">
      <c r="A57" s="54"/>
      <c r="B57" s="738">
        <v>2014</v>
      </c>
      <c r="C57" s="745">
        <v>200.81200000000001</v>
      </c>
      <c r="D57" s="745">
        <v>63.459000000000003</v>
      </c>
      <c r="E57" s="745">
        <v>137.35300000000001</v>
      </c>
      <c r="F57" s="747"/>
      <c r="G57" s="54"/>
    </row>
    <row r="58" spans="1:9" s="17" customFormat="1" ht="11.25" x14ac:dyDescent="0.2">
      <c r="A58" s="54"/>
      <c r="B58" s="738">
        <v>2013</v>
      </c>
      <c r="C58" s="745">
        <v>207.05699999999999</v>
      </c>
      <c r="D58" s="745">
        <v>65.631</v>
      </c>
      <c r="E58" s="745">
        <v>141.42500000000001</v>
      </c>
      <c r="F58" s="747"/>
      <c r="G58" s="54"/>
    </row>
    <row r="59" spans="1:9" s="17" customFormat="1" ht="11.25" x14ac:dyDescent="0.2">
      <c r="A59" s="54"/>
      <c r="B59" s="738">
        <v>2012</v>
      </c>
      <c r="C59" s="745">
        <v>205.959</v>
      </c>
      <c r="D59" s="745">
        <v>62.082999999999998</v>
      </c>
      <c r="E59" s="745">
        <v>143.876</v>
      </c>
      <c r="F59" s="747"/>
      <c r="G59" s="54"/>
    </row>
    <row r="60" spans="1:9" s="17" customFormat="1" ht="11.25" x14ac:dyDescent="0.2">
      <c r="A60" s="54"/>
      <c r="B60" s="738">
        <v>2011</v>
      </c>
      <c r="C60" s="728">
        <v>198.97</v>
      </c>
      <c r="D60" s="738">
        <v>60.314999999999998</v>
      </c>
      <c r="E60" s="738">
        <v>138.654</v>
      </c>
      <c r="F60" s="747"/>
      <c r="G60" s="54"/>
    </row>
    <row r="61" spans="1:9" s="17" customFormat="1" ht="11.25" x14ac:dyDescent="0.2">
      <c r="A61" s="54"/>
      <c r="B61" s="738">
        <v>2010</v>
      </c>
      <c r="C61" s="728">
        <v>195.13200000000001</v>
      </c>
      <c r="D61" s="738">
        <v>58.975000000000001</v>
      </c>
      <c r="E61" s="738">
        <v>136.15700000000001</v>
      </c>
      <c r="F61" s="747"/>
      <c r="G61" s="54"/>
    </row>
    <row r="62" spans="1:9" s="17" customFormat="1" ht="11.25" x14ac:dyDescent="0.2">
      <c r="A62" s="54"/>
      <c r="B62" s="738">
        <v>2009</v>
      </c>
      <c r="C62" s="728">
        <v>182.63499999999999</v>
      </c>
      <c r="D62" s="738">
        <v>55.832999999999998</v>
      </c>
      <c r="E62" s="738">
        <v>126.801</v>
      </c>
      <c r="F62" s="747"/>
      <c r="G62" s="54"/>
    </row>
    <row r="63" spans="1:9" s="17" customFormat="1" ht="11.25" x14ac:dyDescent="0.2">
      <c r="A63" s="54"/>
      <c r="B63" s="738">
        <v>2008</v>
      </c>
      <c r="C63" s="728">
        <v>193.36799999999999</v>
      </c>
      <c r="D63" s="738">
        <v>60.563000000000002</v>
      </c>
      <c r="E63" s="738">
        <v>132.80500000000001</v>
      </c>
      <c r="F63" s="747"/>
      <c r="G63" s="54"/>
    </row>
    <row r="64" spans="1:9" s="17" customFormat="1" ht="11.25" x14ac:dyDescent="0.2">
      <c r="A64" s="54"/>
      <c r="B64" s="738">
        <v>2007</v>
      </c>
      <c r="C64" s="728">
        <v>198.50700000000001</v>
      </c>
      <c r="D64" s="738">
        <v>63.914000000000001</v>
      </c>
      <c r="E64" s="738">
        <v>134.59399999999999</v>
      </c>
      <c r="F64" s="747"/>
      <c r="G64" s="54"/>
    </row>
    <row r="65" spans="1:8" s="17" customFormat="1" ht="11.25" x14ac:dyDescent="0.2">
      <c r="A65" s="54"/>
      <c r="B65" s="738">
        <v>2006</v>
      </c>
      <c r="C65" s="728">
        <v>196.81800000000001</v>
      </c>
      <c r="D65" s="738">
        <v>62.228999999999999</v>
      </c>
      <c r="E65" s="738">
        <v>134.58799999999999</v>
      </c>
      <c r="F65" s="747"/>
      <c r="G65" s="54"/>
    </row>
    <row r="66" spans="1:8" s="17" customFormat="1" ht="11.25" x14ac:dyDescent="0.2">
      <c r="A66" s="54"/>
      <c r="B66" s="738">
        <v>2005</v>
      </c>
      <c r="C66" s="728">
        <v>202</v>
      </c>
      <c r="D66" s="738">
        <v>66</v>
      </c>
      <c r="E66" s="738">
        <v>136</v>
      </c>
      <c r="F66" s="747"/>
      <c r="G66" s="54"/>
    </row>
    <row r="67" spans="1:8" s="17" customFormat="1" ht="11.25" x14ac:dyDescent="0.2">
      <c r="A67" s="54"/>
      <c r="B67" s="738">
        <v>2004</v>
      </c>
      <c r="C67" s="728">
        <v>198</v>
      </c>
      <c r="D67" s="738">
        <v>65</v>
      </c>
      <c r="E67" s="738">
        <v>133</v>
      </c>
      <c r="F67" s="747"/>
      <c r="G67" s="54"/>
    </row>
    <row r="68" spans="1:8" s="17" customFormat="1" ht="11.25" x14ac:dyDescent="0.2">
      <c r="A68" s="54"/>
      <c r="B68" s="738">
        <v>2003</v>
      </c>
      <c r="C68" s="50">
        <v>187</v>
      </c>
      <c r="D68" s="50">
        <v>63</v>
      </c>
      <c r="E68" s="50">
        <v>124</v>
      </c>
      <c r="F68" s="747"/>
      <c r="G68" s="54"/>
    </row>
    <row r="69" spans="1:8" s="17" customFormat="1" ht="11.25" x14ac:dyDescent="0.2">
      <c r="A69" s="54"/>
      <c r="B69" s="738">
        <v>2002</v>
      </c>
      <c r="C69" s="50">
        <v>190</v>
      </c>
      <c r="D69" s="50">
        <v>65</v>
      </c>
      <c r="E69" s="50">
        <v>125</v>
      </c>
      <c r="F69" s="747"/>
      <c r="G69" s="54"/>
    </row>
    <row r="70" spans="1:8" s="17" customFormat="1" ht="11.25" x14ac:dyDescent="0.2">
      <c r="A70" s="54"/>
      <c r="B70" s="738">
        <v>2001</v>
      </c>
      <c r="C70" s="745" t="s">
        <v>458</v>
      </c>
      <c r="D70" s="745" t="s">
        <v>458</v>
      </c>
      <c r="E70" s="745" t="s">
        <v>458</v>
      </c>
      <c r="F70" s="747"/>
      <c r="G70" s="54"/>
    </row>
    <row r="71" spans="1:8" s="17" customFormat="1" ht="11.25" x14ac:dyDescent="0.2">
      <c r="A71" s="54"/>
      <c r="B71" s="738">
        <v>2000</v>
      </c>
      <c r="C71" s="745" t="s">
        <v>458</v>
      </c>
      <c r="D71" s="745" t="s">
        <v>458</v>
      </c>
      <c r="E71" s="745" t="s">
        <v>458</v>
      </c>
      <c r="F71" s="747"/>
      <c r="G71" s="54"/>
    </row>
    <row r="72" spans="1:8" s="17" customFormat="1" ht="11.25" x14ac:dyDescent="0.2">
      <c r="A72" s="54"/>
      <c r="B72" s="738">
        <v>1999</v>
      </c>
      <c r="C72" s="745" t="s">
        <v>458</v>
      </c>
      <c r="D72" s="745" t="s">
        <v>458</v>
      </c>
      <c r="E72" s="745" t="s">
        <v>458</v>
      </c>
      <c r="F72" s="747"/>
      <c r="G72" s="54"/>
    </row>
    <row r="73" spans="1:8" s="17" customFormat="1" ht="11.25" x14ac:dyDescent="0.2">
      <c r="A73" s="54"/>
      <c r="B73" s="738">
        <v>1998</v>
      </c>
      <c r="C73" s="745" t="s">
        <v>458</v>
      </c>
      <c r="D73" s="745" t="s">
        <v>458</v>
      </c>
      <c r="E73" s="745" t="s">
        <v>458</v>
      </c>
      <c r="F73" s="747"/>
      <c r="G73" s="54"/>
    </row>
    <row r="74" spans="1:8" s="17" customFormat="1" x14ac:dyDescent="0.2">
      <c r="A74" s="27" t="s">
        <v>691</v>
      </c>
      <c r="B74" s="722"/>
      <c r="C74" s="722"/>
      <c r="D74" s="722"/>
      <c r="E74" s="722"/>
      <c r="F74" s="722"/>
      <c r="G74" s="27"/>
      <c r="H74" s="321"/>
    </row>
    <row r="75" spans="1:8" s="17" customFormat="1" ht="11.25" x14ac:dyDescent="0.2">
      <c r="A75" s="54"/>
      <c r="B75" s="738"/>
      <c r="C75" s="745"/>
      <c r="D75" s="745"/>
      <c r="E75" s="745"/>
      <c r="F75" s="747"/>
      <c r="G75" s="54"/>
    </row>
    <row r="76" spans="1:8" s="425" customFormat="1" ht="11.25" x14ac:dyDescent="0.2">
      <c r="A76" s="733" t="s">
        <v>692</v>
      </c>
      <c r="B76" s="734">
        <v>2019</v>
      </c>
      <c r="C76" s="750" t="s">
        <v>458</v>
      </c>
      <c r="D76" s="741" t="s">
        <v>458</v>
      </c>
      <c r="E76" s="741" t="s">
        <v>458</v>
      </c>
      <c r="F76" s="749"/>
      <c r="G76" s="733"/>
    </row>
    <row r="77" spans="1:8" s="17" customFormat="1" ht="11.25" x14ac:dyDescent="0.2">
      <c r="A77" s="54"/>
      <c r="B77" s="738">
        <v>2018</v>
      </c>
      <c r="C77" s="750" t="s">
        <v>458</v>
      </c>
      <c r="D77" s="741" t="s">
        <v>458</v>
      </c>
      <c r="E77" s="741" t="s">
        <v>458</v>
      </c>
      <c r="F77" s="747"/>
      <c r="G77" s="54"/>
    </row>
    <row r="78" spans="1:8" s="17" customFormat="1" ht="11.25" x14ac:dyDescent="0.2">
      <c r="B78" s="738">
        <v>2017</v>
      </c>
      <c r="C78" s="750" t="s">
        <v>458</v>
      </c>
      <c r="D78" s="741" t="s">
        <v>458</v>
      </c>
      <c r="E78" s="741" t="s">
        <v>458</v>
      </c>
      <c r="F78" s="54"/>
      <c r="G78" s="54"/>
    </row>
    <row r="79" spans="1:8" s="17" customFormat="1" ht="11.25" x14ac:dyDescent="0.2">
      <c r="A79" s="751"/>
      <c r="B79" s="738">
        <v>2016</v>
      </c>
      <c r="C79" s="750" t="s">
        <v>458</v>
      </c>
      <c r="D79" s="750" t="s">
        <v>458</v>
      </c>
      <c r="E79" s="750" t="s">
        <v>458</v>
      </c>
      <c r="F79" s="751"/>
      <c r="G79" s="751"/>
    </row>
    <row r="80" spans="1:8" s="17" customFormat="1" ht="11.25" x14ac:dyDescent="0.2">
      <c r="A80" s="54"/>
      <c r="B80" s="738">
        <v>2015</v>
      </c>
      <c r="C80" s="728">
        <v>99.962000000000003</v>
      </c>
      <c r="D80" s="738">
        <v>49.896000000000001</v>
      </c>
      <c r="E80" s="738">
        <v>50.066000000000003</v>
      </c>
      <c r="F80" s="54"/>
      <c r="G80" s="54"/>
    </row>
    <row r="81" spans="1:7" s="17" customFormat="1" ht="11.25" x14ac:dyDescent="0.2">
      <c r="A81" s="54"/>
      <c r="B81" s="738">
        <v>2014</v>
      </c>
      <c r="C81" s="728">
        <v>105.53700000000001</v>
      </c>
      <c r="D81" s="738">
        <v>52.393000000000001</v>
      </c>
      <c r="E81" s="738">
        <v>53.143999999999998</v>
      </c>
      <c r="F81" s="54"/>
      <c r="G81" s="54"/>
    </row>
    <row r="82" spans="1:7" s="17" customFormat="1" ht="11.25" x14ac:dyDescent="0.2">
      <c r="A82" s="54"/>
      <c r="B82" s="738">
        <v>2013</v>
      </c>
      <c r="C82" s="728">
        <v>105.117</v>
      </c>
      <c r="D82" s="738">
        <v>53.688000000000002</v>
      </c>
      <c r="E82" s="738">
        <v>51.429000000000002</v>
      </c>
      <c r="F82" s="54"/>
      <c r="G82" s="54"/>
    </row>
    <row r="83" spans="1:7" s="17" customFormat="1" ht="11.25" x14ac:dyDescent="0.2">
      <c r="A83" s="54"/>
      <c r="B83" s="738">
        <v>2012</v>
      </c>
      <c r="C83" s="728">
        <v>105.12</v>
      </c>
      <c r="D83" s="738">
        <v>54.654000000000003</v>
      </c>
      <c r="E83" s="738">
        <v>50.466000000000001</v>
      </c>
      <c r="F83" s="54"/>
      <c r="G83" s="54"/>
    </row>
    <row r="84" spans="1:7" s="17" customFormat="1" ht="11.25" x14ac:dyDescent="0.2">
      <c r="A84" s="54"/>
      <c r="B84" s="738">
        <v>2011</v>
      </c>
      <c r="C84" s="728">
        <v>115.452</v>
      </c>
      <c r="D84" s="738">
        <v>62.686999999999998</v>
      </c>
      <c r="E84" s="738">
        <v>52.765000000000001</v>
      </c>
      <c r="F84" s="54"/>
      <c r="G84" s="54"/>
    </row>
    <row r="85" spans="1:7" s="17" customFormat="1" ht="11.25" x14ac:dyDescent="0.2">
      <c r="A85" s="54"/>
      <c r="B85" s="738">
        <v>2010</v>
      </c>
      <c r="C85" s="728">
        <v>109.32599999999999</v>
      </c>
      <c r="D85" s="738">
        <v>59.517000000000003</v>
      </c>
      <c r="E85" s="738">
        <v>49.808999999999997</v>
      </c>
      <c r="F85" s="54"/>
      <c r="G85" s="54"/>
    </row>
    <row r="86" spans="1:7" s="17" customFormat="1" ht="11.25" x14ac:dyDescent="0.2">
      <c r="A86" s="54"/>
      <c r="B86" s="738">
        <v>2009</v>
      </c>
      <c r="C86" s="728">
        <v>93.239000000000004</v>
      </c>
      <c r="D86" s="738">
        <v>50.389000000000003</v>
      </c>
      <c r="E86" s="738">
        <v>42.85</v>
      </c>
      <c r="F86" s="54"/>
      <c r="G86" s="54"/>
    </row>
    <row r="87" spans="1:7" s="17" customFormat="1" ht="11.25" x14ac:dyDescent="0.2">
      <c r="A87" s="54"/>
      <c r="B87" s="738">
        <v>2008</v>
      </c>
      <c r="C87" s="728">
        <v>114.72499999999999</v>
      </c>
      <c r="D87" s="738">
        <v>64.266999999999996</v>
      </c>
      <c r="E87" s="738">
        <v>50.457999999999998</v>
      </c>
      <c r="F87" s="54"/>
      <c r="G87" s="54"/>
    </row>
    <row r="88" spans="1:7" s="17" customFormat="1" ht="11.25" x14ac:dyDescent="0.2">
      <c r="A88" s="54"/>
      <c r="B88" s="738">
        <v>2007</v>
      </c>
      <c r="C88" s="728">
        <v>114.819</v>
      </c>
      <c r="D88" s="738">
        <v>64.025000000000006</v>
      </c>
      <c r="E88" s="738">
        <v>50.793999999999997</v>
      </c>
      <c r="F88" s="54"/>
      <c r="G88" s="54"/>
    </row>
    <row r="89" spans="1:7" s="17" customFormat="1" ht="11.25" x14ac:dyDescent="0.2">
      <c r="A89" s="54"/>
      <c r="B89" s="738">
        <v>2006</v>
      </c>
      <c r="C89" s="728">
        <v>110.536</v>
      </c>
      <c r="D89" s="738">
        <v>60.234999999999999</v>
      </c>
      <c r="E89" s="738">
        <v>50.301000000000002</v>
      </c>
      <c r="F89" s="54"/>
      <c r="G89" s="54"/>
    </row>
    <row r="90" spans="1:7" s="17" customFormat="1" ht="11.25" x14ac:dyDescent="0.2">
      <c r="A90" s="54"/>
      <c r="B90" s="738">
        <v>2005</v>
      </c>
      <c r="C90" s="728">
        <v>100</v>
      </c>
      <c r="D90" s="738">
        <v>55</v>
      </c>
      <c r="E90" s="738">
        <v>45</v>
      </c>
      <c r="F90" s="54"/>
      <c r="G90" s="54"/>
    </row>
    <row r="91" spans="1:7" s="17" customFormat="1" ht="11.25" x14ac:dyDescent="0.2">
      <c r="A91" s="54"/>
      <c r="B91" s="738">
        <v>2004</v>
      </c>
      <c r="C91" s="728">
        <v>107</v>
      </c>
      <c r="D91" s="738">
        <v>58</v>
      </c>
      <c r="E91" s="738">
        <v>48</v>
      </c>
      <c r="F91" s="54"/>
      <c r="G91" s="54"/>
    </row>
    <row r="92" spans="1:7" s="17" customFormat="1" ht="11.25" x14ac:dyDescent="0.2">
      <c r="A92" s="54"/>
      <c r="B92" s="738">
        <v>2003</v>
      </c>
      <c r="C92" s="728">
        <v>104</v>
      </c>
      <c r="D92" s="738">
        <v>57</v>
      </c>
      <c r="E92" s="738">
        <v>47</v>
      </c>
      <c r="F92" s="54"/>
      <c r="G92" s="54"/>
    </row>
    <row r="93" spans="1:7" s="17" customFormat="1" ht="11.25" x14ac:dyDescent="0.2">
      <c r="A93" s="54"/>
      <c r="B93" s="738">
        <v>2002</v>
      </c>
      <c r="C93" s="728">
        <v>99</v>
      </c>
      <c r="D93" s="728">
        <v>52</v>
      </c>
      <c r="E93" s="728">
        <v>48</v>
      </c>
      <c r="F93" s="54"/>
      <c r="G93" s="54"/>
    </row>
    <row r="94" spans="1:7" s="17" customFormat="1" ht="11.25" x14ac:dyDescent="0.2">
      <c r="A94" s="54"/>
      <c r="B94" s="738">
        <v>2001</v>
      </c>
      <c r="C94" s="750">
        <v>96</v>
      </c>
      <c r="D94" s="750">
        <v>51</v>
      </c>
      <c r="E94" s="750">
        <v>45</v>
      </c>
      <c r="F94" s="54"/>
      <c r="G94" s="54"/>
    </row>
    <row r="95" spans="1:7" s="17" customFormat="1" ht="11.25" x14ac:dyDescent="0.2">
      <c r="A95" s="54"/>
      <c r="B95" s="738">
        <v>2000</v>
      </c>
      <c r="C95" s="750">
        <v>81</v>
      </c>
      <c r="D95" s="750">
        <v>41</v>
      </c>
      <c r="E95" s="750">
        <v>40</v>
      </c>
      <c r="F95" s="54"/>
      <c r="G95" s="54"/>
    </row>
    <row r="96" spans="1:7" s="17" customFormat="1" ht="11.25" x14ac:dyDescent="0.2">
      <c r="A96" s="54"/>
      <c r="B96" s="738">
        <v>1999</v>
      </c>
      <c r="C96" s="750">
        <v>77</v>
      </c>
      <c r="D96" s="750">
        <v>38</v>
      </c>
      <c r="E96" s="750">
        <v>39</v>
      </c>
      <c r="F96" s="54"/>
      <c r="G96" s="54"/>
    </row>
    <row r="97" spans="1:7" s="17" customFormat="1" ht="11.25" x14ac:dyDescent="0.2">
      <c r="A97" s="53"/>
      <c r="B97" s="738">
        <v>1998</v>
      </c>
      <c r="C97" s="750">
        <v>77</v>
      </c>
      <c r="D97" s="750">
        <v>39</v>
      </c>
      <c r="E97" s="750">
        <v>38</v>
      </c>
      <c r="F97" s="54"/>
      <c r="G97" s="54"/>
    </row>
    <row r="98" spans="1:7" s="17" customFormat="1" ht="11.25" x14ac:dyDescent="0.2">
      <c r="A98" s="845" t="s">
        <v>693</v>
      </c>
      <c r="B98" s="845"/>
      <c r="C98" s="845"/>
      <c r="D98" s="845"/>
      <c r="E98" s="845"/>
      <c r="F98" s="54"/>
      <c r="G98" s="54"/>
    </row>
    <row r="99" spans="1:7" s="17" customFormat="1" ht="12.75" customHeight="1" x14ac:dyDescent="0.2">
      <c r="A99" s="846" t="s">
        <v>694</v>
      </c>
      <c r="B99" s="846"/>
      <c r="C99" s="846"/>
      <c r="D99" s="846"/>
      <c r="E99" s="846"/>
      <c r="F99" s="54"/>
      <c r="G99" s="54"/>
    </row>
    <row r="100" spans="1:7" s="17" customFormat="1" ht="11.25" x14ac:dyDescent="0.2">
      <c r="A100" s="847" t="s">
        <v>695</v>
      </c>
      <c r="B100" s="847"/>
      <c r="C100" s="847"/>
      <c r="D100" s="847"/>
      <c r="E100" s="847"/>
      <c r="F100" s="54"/>
      <c r="G100" s="54"/>
    </row>
    <row r="101" spans="1:7" s="17" customFormat="1" ht="11.25" x14ac:dyDescent="0.2">
      <c r="A101" s="848" t="s">
        <v>696</v>
      </c>
      <c r="B101" s="848"/>
      <c r="C101" s="848"/>
      <c r="D101" s="848"/>
      <c r="E101" s="848"/>
      <c r="F101" s="54"/>
      <c r="G101" s="54"/>
    </row>
    <row r="102" spans="1:7" s="17" customFormat="1" ht="24" customHeight="1" x14ac:dyDescent="0.2">
      <c r="A102" s="842" t="s">
        <v>697</v>
      </c>
      <c r="B102" s="842"/>
      <c r="C102" s="842"/>
      <c r="D102" s="842"/>
      <c r="E102" s="842"/>
      <c r="F102" s="54"/>
      <c r="G102" s="54"/>
    </row>
    <row r="103" spans="1:7" s="17" customFormat="1" ht="11.25" x14ac:dyDescent="0.2">
      <c r="A103" s="54"/>
      <c r="B103" s="54"/>
      <c r="C103" s="54"/>
      <c r="D103" s="54"/>
      <c r="E103" s="54"/>
      <c r="F103" s="54"/>
      <c r="G103" s="54"/>
    </row>
    <row r="104" spans="1:7" s="17" customFormat="1" ht="11.25" x14ac:dyDescent="0.2">
      <c r="A104" s="54"/>
      <c r="B104" s="54"/>
      <c r="C104" s="54"/>
      <c r="D104" s="54"/>
      <c r="E104" s="54"/>
      <c r="F104" s="54"/>
      <c r="G104" s="54"/>
    </row>
    <row r="105" spans="1:7" s="17" customFormat="1" ht="11.25" x14ac:dyDescent="0.2">
      <c r="A105" s="54"/>
      <c r="B105" s="743"/>
      <c r="C105" s="743"/>
      <c r="D105" s="744"/>
      <c r="E105" s="743"/>
      <c r="F105" s="54"/>
      <c r="G105" s="54"/>
    </row>
    <row r="106" spans="1:7" s="17" customFormat="1" ht="11.25" x14ac:dyDescent="0.2">
      <c r="A106" s="54"/>
      <c r="B106" s="743"/>
      <c r="C106" s="743"/>
      <c r="D106" s="744"/>
      <c r="E106" s="743"/>
      <c r="F106" s="54"/>
      <c r="G106" s="54"/>
    </row>
    <row r="107" spans="1:7" s="17" customFormat="1" ht="11.25" x14ac:dyDescent="0.2">
      <c r="A107" s="751"/>
      <c r="B107" s="743"/>
      <c r="C107" s="743"/>
      <c r="D107" s="744"/>
      <c r="E107" s="743"/>
      <c r="F107" s="54"/>
      <c r="G107" s="54"/>
    </row>
  </sheetData>
  <mergeCells count="6">
    <mergeCell ref="A102:E102"/>
    <mergeCell ref="A3:E3"/>
    <mergeCell ref="A98:E98"/>
    <mergeCell ref="A99:E99"/>
    <mergeCell ref="A100:E100"/>
    <mergeCell ref="A101:E101"/>
  </mergeCells>
  <hyperlinks>
    <hyperlink ref="A99" r:id="rId1" display="Källa övriga nordiska länder: Eurostats databas mars 2016" xr:uid="{C9A81B66-8C9E-4754-9414-CE77A5753CA9}"/>
    <hyperlink ref="A101:E101" r:id="rId2" display="Source Danish, Norwegian and Finnish data: Eurostat´s database of Mars 2016" xr:uid="{C805C360-EBDF-48C0-9A6B-FFD578C74071}"/>
  </hyperlinks>
  <pageMargins left="0.70866141732283472" right="0.70866141732283472" top="0.74803149606299213" bottom="0.74803149606299213" header="0.31496062992125984" footer="0.31496062992125984"/>
  <pageSetup paperSize="9" orientation="portrait" r:id="rId3"/>
  <rowBreaks count="1" manualBreakCount="1">
    <brk id="7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07"/>
  <sheetViews>
    <sheetView showGridLines="0" showWhiteSpace="0" zoomScaleNormal="100" zoomScaleSheetLayoutView="100" workbookViewId="0"/>
  </sheetViews>
  <sheetFormatPr defaultColWidth="9.140625" defaultRowHeight="12.75" x14ac:dyDescent="0.2"/>
  <cols>
    <col min="1" max="3" width="1.5703125" style="111" customWidth="1"/>
    <col min="4" max="4" width="1.5703125" style="112" customWidth="1"/>
    <col min="5" max="5" width="6.85546875" style="112" customWidth="1"/>
    <col min="6" max="6" width="56.7109375" style="111" customWidth="1"/>
    <col min="7" max="7" width="10.7109375" style="103" customWidth="1"/>
    <col min="8" max="8" width="1.28515625" style="127" customWidth="1"/>
    <col min="9" max="9" width="10.7109375" style="97" customWidth="1"/>
    <col min="10" max="10" width="1.28515625" style="130" customWidth="1"/>
    <col min="11" max="11" width="10.7109375" style="97" customWidth="1"/>
    <col min="12" max="16384" width="9.140625" style="97"/>
  </cols>
  <sheetData>
    <row r="1" spans="1:11" ht="12" customHeight="1" x14ac:dyDescent="0.2">
      <c r="A1" s="84" t="s">
        <v>138</v>
      </c>
      <c r="B1" s="84"/>
      <c r="C1" s="84"/>
      <c r="D1" s="85"/>
      <c r="E1" s="85"/>
      <c r="F1" s="86"/>
      <c r="J1" s="134"/>
    </row>
    <row r="2" spans="1:11" s="102" customFormat="1" x14ac:dyDescent="0.2">
      <c r="A2" s="87" t="s">
        <v>139</v>
      </c>
      <c r="B2" s="87"/>
      <c r="C2" s="87"/>
      <c r="D2" s="88"/>
      <c r="E2" s="88"/>
      <c r="F2" s="87"/>
      <c r="G2" s="87"/>
      <c r="H2" s="128"/>
      <c r="I2" s="87"/>
      <c r="J2" s="135"/>
      <c r="K2" s="87"/>
    </row>
    <row r="3" spans="1:11" ht="12" customHeight="1" x14ac:dyDescent="0.2">
      <c r="A3" s="98"/>
      <c r="B3" s="98"/>
      <c r="C3" s="98"/>
      <c r="D3" s="104"/>
      <c r="E3" s="104"/>
      <c r="F3" s="98"/>
      <c r="G3" s="105"/>
      <c r="I3" s="137"/>
      <c r="K3" s="137"/>
    </row>
    <row r="4" spans="1:11" ht="12" customHeight="1" x14ac:dyDescent="0.2">
      <c r="A4" s="92"/>
      <c r="B4" s="92"/>
      <c r="C4" s="92"/>
      <c r="D4" s="91"/>
      <c r="E4" s="91"/>
      <c r="F4" s="92"/>
      <c r="G4" s="106"/>
      <c r="H4" s="129"/>
      <c r="I4" s="138"/>
      <c r="J4" s="139"/>
      <c r="K4" s="138"/>
    </row>
    <row r="5" spans="1:11" ht="12" customHeight="1" x14ac:dyDescent="0.2">
      <c r="A5" s="93"/>
      <c r="B5" s="93"/>
      <c r="C5" s="93"/>
      <c r="D5" s="91"/>
      <c r="E5" s="91"/>
      <c r="F5" s="92"/>
      <c r="G5" s="107" t="s">
        <v>17</v>
      </c>
    </row>
    <row r="6" spans="1:11" s="81" customFormat="1" ht="12" customHeight="1" x14ac:dyDescent="0.2">
      <c r="A6" s="99"/>
      <c r="B6" s="99"/>
      <c r="C6" s="99"/>
      <c r="D6" s="108"/>
      <c r="E6" s="108"/>
      <c r="F6" s="99"/>
      <c r="G6" s="89">
        <v>2017</v>
      </c>
      <c r="H6" s="131"/>
      <c r="I6" s="89">
        <v>2018</v>
      </c>
      <c r="J6" s="131"/>
      <c r="K6" s="89">
        <v>2019</v>
      </c>
    </row>
    <row r="7" spans="1:11" ht="12" customHeight="1" x14ac:dyDescent="0.2">
      <c r="A7" s="90" t="s">
        <v>116</v>
      </c>
      <c r="B7" s="90"/>
      <c r="C7" s="90"/>
      <c r="D7" s="91"/>
      <c r="E7" s="91"/>
      <c r="F7" s="92"/>
      <c r="G7" s="100"/>
      <c r="I7" s="100"/>
      <c r="J7" s="127"/>
      <c r="K7" s="100"/>
    </row>
    <row r="8" spans="1:11" ht="12" customHeight="1" x14ac:dyDescent="0.2">
      <c r="A8" s="90"/>
      <c r="B8" s="91" t="s">
        <v>126</v>
      </c>
      <c r="C8" s="90"/>
      <c r="D8" s="94"/>
      <c r="E8" s="91"/>
      <c r="F8" s="90"/>
      <c r="G8" s="95">
        <v>78736</v>
      </c>
      <c r="H8" s="132" t="s">
        <v>17</v>
      </c>
      <c r="I8" s="95">
        <v>81208</v>
      </c>
      <c r="J8" s="132" t="s">
        <v>17</v>
      </c>
      <c r="K8" s="95">
        <v>80890</v>
      </c>
    </row>
    <row r="9" spans="1:11" ht="12" customHeight="1" x14ac:dyDescent="0.2">
      <c r="A9" s="90"/>
      <c r="B9" s="91" t="s">
        <v>127</v>
      </c>
      <c r="C9" s="90"/>
      <c r="D9" s="94"/>
      <c r="E9" s="91"/>
      <c r="F9" s="90"/>
      <c r="G9" s="95">
        <v>1223262.6159999999</v>
      </c>
      <c r="H9" s="132" t="s">
        <v>17</v>
      </c>
      <c r="I9" s="95">
        <v>1256997.2990000001</v>
      </c>
      <c r="J9" s="132" t="s">
        <v>17</v>
      </c>
      <c r="K9" s="95">
        <v>1284501.804</v>
      </c>
    </row>
    <row r="10" spans="1:11" ht="12" customHeight="1" x14ac:dyDescent="0.2">
      <c r="A10" s="93"/>
      <c r="B10" s="91" t="s">
        <v>117</v>
      </c>
      <c r="C10" s="93"/>
      <c r="D10" s="91"/>
      <c r="E10" s="91"/>
      <c r="F10" s="92"/>
      <c r="G10" s="95">
        <v>1103371.5919999999</v>
      </c>
      <c r="H10" s="132" t="s">
        <v>17</v>
      </c>
      <c r="I10" s="95">
        <v>1132935.6839999999</v>
      </c>
      <c r="J10" s="132" t="s">
        <v>17</v>
      </c>
      <c r="K10" s="95">
        <v>1147175.6980000001</v>
      </c>
    </row>
    <row r="11" spans="1:11" ht="24" customHeight="1" x14ac:dyDescent="0.2">
      <c r="A11" s="90" t="s">
        <v>90</v>
      </c>
      <c r="B11" s="90"/>
      <c r="C11" s="90"/>
      <c r="D11" s="91"/>
      <c r="E11" s="91"/>
      <c r="F11" s="92"/>
      <c r="G11" s="95"/>
      <c r="H11" s="132" t="s">
        <v>17</v>
      </c>
      <c r="I11" s="95" t="s">
        <v>17</v>
      </c>
      <c r="J11" s="132" t="s">
        <v>17</v>
      </c>
      <c r="K11" s="95" t="s">
        <v>17</v>
      </c>
    </row>
    <row r="12" spans="1:11" ht="12" customHeight="1" x14ac:dyDescent="0.2">
      <c r="A12" s="92"/>
      <c r="B12" s="90" t="s">
        <v>91</v>
      </c>
      <c r="C12" s="90"/>
      <c r="D12" s="94"/>
      <c r="E12" s="94"/>
      <c r="F12" s="92"/>
      <c r="G12" s="95"/>
      <c r="H12" s="132" t="s">
        <v>17</v>
      </c>
      <c r="I12" s="95" t="s">
        <v>17</v>
      </c>
      <c r="J12" s="132" t="s">
        <v>17</v>
      </c>
      <c r="K12" s="95" t="s">
        <v>17</v>
      </c>
    </row>
    <row r="13" spans="1:11" ht="12" customHeight="1" x14ac:dyDescent="0.2">
      <c r="A13" s="92"/>
      <c r="B13" s="92"/>
      <c r="C13" s="90" t="s">
        <v>19</v>
      </c>
      <c r="D13" s="94"/>
      <c r="E13" s="94"/>
      <c r="F13" s="90"/>
      <c r="G13" s="96">
        <v>82077.879000000001</v>
      </c>
      <c r="H13" s="132" t="s">
        <v>17</v>
      </c>
      <c r="I13" s="96">
        <v>87017.807000000001</v>
      </c>
      <c r="J13" s="132" t="s">
        <v>17</v>
      </c>
      <c r="K13" s="96">
        <v>81278.692999999999</v>
      </c>
    </row>
    <row r="14" spans="1:11" ht="12" customHeight="1" x14ac:dyDescent="0.2">
      <c r="A14" s="92"/>
      <c r="B14" s="92"/>
      <c r="C14" s="92"/>
      <c r="D14" s="91"/>
      <c r="E14" s="91" t="s">
        <v>18</v>
      </c>
      <c r="F14" s="92" t="s">
        <v>92</v>
      </c>
      <c r="G14" s="95">
        <v>21698.769</v>
      </c>
      <c r="H14" s="132" t="s">
        <v>17</v>
      </c>
      <c r="I14" s="95">
        <v>22141.827000000001</v>
      </c>
      <c r="J14" s="132" t="s">
        <v>17</v>
      </c>
      <c r="K14" s="95">
        <v>21561.976999999999</v>
      </c>
    </row>
    <row r="15" spans="1:11" ht="12" customHeight="1" x14ac:dyDescent="0.2">
      <c r="A15" s="92"/>
      <c r="B15" s="92"/>
      <c r="C15" s="92"/>
      <c r="D15" s="91"/>
      <c r="E15" s="91"/>
      <c r="F15" s="92" t="s">
        <v>93</v>
      </c>
      <c r="G15" s="95">
        <v>326.15600000000001</v>
      </c>
      <c r="H15" s="132" t="s">
        <v>17</v>
      </c>
      <c r="I15" s="95">
        <v>379.00400000000002</v>
      </c>
      <c r="J15" s="132" t="s">
        <v>17</v>
      </c>
      <c r="K15" s="95">
        <v>337.01499999999999</v>
      </c>
    </row>
    <row r="16" spans="1:11" ht="12" customHeight="1" x14ac:dyDescent="0.2">
      <c r="A16" s="92"/>
      <c r="B16" s="92"/>
      <c r="C16" s="90" t="s">
        <v>94</v>
      </c>
      <c r="D16" s="94"/>
      <c r="E16" s="94"/>
      <c r="F16" s="90"/>
      <c r="G16" s="96">
        <v>69652.510999999999</v>
      </c>
      <c r="H16" s="132" t="s">
        <v>17</v>
      </c>
      <c r="I16" s="96">
        <v>67163.695999999996</v>
      </c>
      <c r="J16" s="132" t="s">
        <v>17</v>
      </c>
      <c r="K16" s="96">
        <v>64131.311000000002</v>
      </c>
    </row>
    <row r="17" spans="1:11" ht="12" customHeight="1" x14ac:dyDescent="0.2">
      <c r="A17" s="92"/>
      <c r="B17" s="92"/>
      <c r="C17" s="92"/>
      <c r="D17" s="91"/>
      <c r="E17" s="91" t="s">
        <v>18</v>
      </c>
      <c r="F17" s="92" t="s">
        <v>92</v>
      </c>
      <c r="G17" s="95">
        <v>20521.447</v>
      </c>
      <c r="H17" s="132" t="s">
        <v>17</v>
      </c>
      <c r="I17" s="95">
        <v>20251.723000000002</v>
      </c>
      <c r="J17" s="132" t="s">
        <v>17</v>
      </c>
      <c r="K17" s="95">
        <v>19721.449000000001</v>
      </c>
    </row>
    <row r="18" spans="1:11" ht="12" customHeight="1" x14ac:dyDescent="0.2">
      <c r="A18" s="92"/>
      <c r="B18" s="92"/>
      <c r="C18" s="92"/>
      <c r="D18" s="91"/>
      <c r="E18" s="91"/>
      <c r="F18" s="92" t="s">
        <v>95</v>
      </c>
      <c r="G18" s="95">
        <v>609.85299999999995</v>
      </c>
      <c r="H18" s="132"/>
      <c r="I18" s="95">
        <v>609.69899999999996</v>
      </c>
      <c r="J18" s="132"/>
      <c r="K18" s="95">
        <v>472.07400000000001</v>
      </c>
    </row>
    <row r="19" spans="1:11" ht="12" customHeight="1" x14ac:dyDescent="0.2">
      <c r="A19" s="92"/>
      <c r="B19" s="90" t="s">
        <v>96</v>
      </c>
      <c r="C19" s="90"/>
      <c r="D19" s="94"/>
      <c r="E19" s="94"/>
      <c r="F19" s="90"/>
      <c r="G19" s="96">
        <v>151730.39000000001</v>
      </c>
      <c r="H19" s="132"/>
      <c r="I19" s="96">
        <v>154181.503</v>
      </c>
      <c r="J19" s="132"/>
      <c r="K19" s="96">
        <v>145410.00399999999</v>
      </c>
    </row>
    <row r="20" spans="1:11" ht="12" customHeight="1" x14ac:dyDescent="0.2">
      <c r="A20" s="90"/>
      <c r="B20" s="90"/>
      <c r="C20" s="90"/>
      <c r="D20" s="94"/>
      <c r="E20" s="94"/>
      <c r="F20" s="90"/>
      <c r="G20" s="96"/>
      <c r="H20" s="132"/>
      <c r="I20" s="96" t="s">
        <v>17</v>
      </c>
      <c r="J20" s="132"/>
      <c r="K20" s="96" t="s">
        <v>17</v>
      </c>
    </row>
    <row r="21" spans="1:11" ht="12" customHeight="1" x14ac:dyDescent="0.2">
      <c r="A21" s="92"/>
      <c r="B21" s="90" t="s">
        <v>97</v>
      </c>
      <c r="C21" s="90"/>
      <c r="D21" s="91"/>
      <c r="E21" s="91"/>
      <c r="F21" s="92"/>
      <c r="G21" s="95"/>
      <c r="H21" s="132"/>
      <c r="I21" s="95" t="s">
        <v>17</v>
      </c>
      <c r="J21" s="132"/>
      <c r="K21" s="95" t="s">
        <v>17</v>
      </c>
    </row>
    <row r="22" spans="1:11" ht="12" customHeight="1" x14ac:dyDescent="0.2">
      <c r="A22" s="92"/>
      <c r="B22" s="92"/>
      <c r="C22" s="90" t="s">
        <v>19</v>
      </c>
      <c r="D22" s="94"/>
      <c r="E22" s="94"/>
      <c r="F22" s="90"/>
      <c r="G22" s="96">
        <v>11580.960999999999</v>
      </c>
      <c r="H22" s="132"/>
      <c r="I22" s="96">
        <v>12054.137000000001</v>
      </c>
      <c r="J22" s="132"/>
      <c r="K22" s="96">
        <v>12387.646000000001</v>
      </c>
    </row>
    <row r="23" spans="1:11" ht="12" customHeight="1" x14ac:dyDescent="0.2">
      <c r="A23" s="92"/>
      <c r="B23" s="92"/>
      <c r="C23" s="90"/>
      <c r="D23" s="94"/>
      <c r="E23" s="91" t="s">
        <v>18</v>
      </c>
      <c r="F23" s="92" t="s">
        <v>92</v>
      </c>
      <c r="G23" s="95">
        <v>844.88400000000001</v>
      </c>
      <c r="H23" s="132"/>
      <c r="I23" s="95">
        <v>881.66099999999994</v>
      </c>
      <c r="J23" s="132"/>
      <c r="K23" s="95">
        <v>844.08600000000001</v>
      </c>
    </row>
    <row r="24" spans="1:11" ht="12" customHeight="1" x14ac:dyDescent="0.2">
      <c r="A24" s="92"/>
      <c r="B24" s="92"/>
      <c r="C24" s="90" t="s">
        <v>118</v>
      </c>
      <c r="D24" s="94"/>
      <c r="E24" s="94"/>
      <c r="F24" s="115"/>
      <c r="G24" s="83">
        <v>12002.31</v>
      </c>
      <c r="H24" s="133"/>
      <c r="I24" s="83">
        <v>12806.369000000001</v>
      </c>
      <c r="J24" s="133"/>
      <c r="K24" s="83">
        <v>11994.813</v>
      </c>
    </row>
    <row r="25" spans="1:11" ht="12" customHeight="1" x14ac:dyDescent="0.2">
      <c r="A25" s="92"/>
      <c r="B25" s="90"/>
      <c r="C25" s="90"/>
      <c r="D25" s="94"/>
      <c r="E25" s="91" t="s">
        <v>18</v>
      </c>
      <c r="F25" s="119" t="s">
        <v>92</v>
      </c>
      <c r="G25" s="116">
        <v>721.05200000000002</v>
      </c>
      <c r="H25" s="133"/>
      <c r="I25" s="116">
        <v>752.73400000000004</v>
      </c>
      <c r="J25" s="133"/>
      <c r="K25" s="116">
        <v>753.32100000000003</v>
      </c>
    </row>
    <row r="26" spans="1:11" ht="12" customHeight="1" x14ac:dyDescent="0.2">
      <c r="A26" s="92"/>
      <c r="B26" s="90" t="s">
        <v>98</v>
      </c>
      <c r="C26" s="90"/>
      <c r="D26" s="94"/>
      <c r="E26" s="94"/>
      <c r="F26" s="115"/>
      <c r="G26" s="83">
        <v>23583.271000000001</v>
      </c>
      <c r="H26" s="133"/>
      <c r="I26" s="83">
        <v>24860.506000000001</v>
      </c>
      <c r="J26" s="133"/>
      <c r="K26" s="83">
        <v>24382.458999999999</v>
      </c>
    </row>
    <row r="27" spans="1:11" ht="12" customHeight="1" x14ac:dyDescent="0.2">
      <c r="A27" s="90"/>
      <c r="B27" s="90"/>
      <c r="C27" s="90"/>
      <c r="D27" s="94"/>
      <c r="E27" s="94"/>
      <c r="F27" s="115"/>
      <c r="G27" s="83"/>
      <c r="H27" s="133"/>
      <c r="I27" s="83"/>
      <c r="J27" s="133"/>
      <c r="K27" s="83"/>
    </row>
    <row r="28" spans="1:11" ht="12" customHeight="1" x14ac:dyDescent="0.2">
      <c r="A28" s="90" t="s">
        <v>99</v>
      </c>
      <c r="B28" s="90"/>
      <c r="C28" s="90"/>
      <c r="D28" s="94"/>
      <c r="E28" s="94"/>
      <c r="F28" s="115"/>
      <c r="G28" s="83">
        <v>175313.66099999999</v>
      </c>
      <c r="H28" s="133"/>
      <c r="I28" s="83">
        <v>179042.00899999999</v>
      </c>
      <c r="J28" s="133"/>
      <c r="K28" s="83">
        <v>169792.46299999999</v>
      </c>
    </row>
    <row r="29" spans="1:11" ht="12" customHeight="1" x14ac:dyDescent="0.2">
      <c r="A29" s="90"/>
      <c r="B29" s="90"/>
      <c r="C29" s="90"/>
      <c r="D29" s="94"/>
      <c r="E29" s="94"/>
      <c r="F29" s="115"/>
      <c r="G29" s="83"/>
      <c r="H29" s="133"/>
      <c r="I29" s="83" t="s">
        <v>17</v>
      </c>
      <c r="J29" s="133"/>
      <c r="K29" s="83"/>
    </row>
    <row r="30" spans="1:11" ht="12" customHeight="1" x14ac:dyDescent="0.2">
      <c r="A30" s="90" t="s">
        <v>125</v>
      </c>
      <c r="B30" s="90"/>
      <c r="C30" s="90"/>
      <c r="D30" s="91"/>
      <c r="E30" s="91"/>
      <c r="F30" s="119"/>
      <c r="G30" s="120"/>
      <c r="H30" s="118"/>
      <c r="I30" s="120"/>
      <c r="J30" s="133"/>
      <c r="K30" s="120"/>
    </row>
    <row r="31" spans="1:11" ht="12" customHeight="1" x14ac:dyDescent="0.2">
      <c r="A31" s="92"/>
      <c r="B31" s="90" t="s">
        <v>130</v>
      </c>
      <c r="C31" s="90"/>
      <c r="D31" s="94"/>
      <c r="E31" s="94"/>
      <c r="F31" s="115"/>
      <c r="G31" s="117">
        <f>G32+G33</f>
        <v>224152.37</v>
      </c>
      <c r="H31" s="125"/>
      <c r="I31" s="117">
        <f>I32+I33</f>
        <v>224642.76</v>
      </c>
      <c r="J31" s="125"/>
      <c r="K31" s="117">
        <f>K32+K33</f>
        <v>224141.12</v>
      </c>
    </row>
    <row r="32" spans="1:11" ht="12" customHeight="1" x14ac:dyDescent="0.2">
      <c r="A32" s="92"/>
      <c r="B32" s="90"/>
      <c r="C32" s="90"/>
      <c r="D32" s="109" t="s">
        <v>100</v>
      </c>
      <c r="E32" s="91"/>
      <c r="F32" s="119"/>
      <c r="G32" s="116">
        <v>116043.69</v>
      </c>
      <c r="H32" s="125"/>
      <c r="I32" s="116">
        <v>120582.49</v>
      </c>
      <c r="J32" s="125"/>
      <c r="K32" s="116">
        <v>121436.96</v>
      </c>
    </row>
    <row r="33" spans="1:13" ht="12" customHeight="1" x14ac:dyDescent="0.2">
      <c r="A33" s="92"/>
      <c r="B33" s="90"/>
      <c r="C33" s="90"/>
      <c r="D33" s="110" t="s">
        <v>89</v>
      </c>
      <c r="E33" s="91"/>
      <c r="F33" s="119"/>
      <c r="G33" s="116">
        <v>108108.68</v>
      </c>
      <c r="H33" s="125"/>
      <c r="I33" s="116">
        <v>104060.27</v>
      </c>
      <c r="J33" s="125"/>
      <c r="K33" s="116">
        <v>102704.16</v>
      </c>
    </row>
    <row r="34" spans="1:13" ht="26.25" customHeight="1" x14ac:dyDescent="0.2">
      <c r="A34" s="92"/>
      <c r="B34" s="782" t="s">
        <v>763</v>
      </c>
      <c r="C34" s="783"/>
      <c r="D34" s="783"/>
      <c r="E34" s="783"/>
      <c r="F34" s="783"/>
      <c r="G34" s="117">
        <f>G35+G36</f>
        <v>114368.42</v>
      </c>
      <c r="H34" s="125"/>
      <c r="I34" s="117">
        <f>I35+I36</f>
        <v>114748.14</v>
      </c>
      <c r="J34" s="125"/>
      <c r="K34" s="117">
        <f>K35+K36</f>
        <v>114435.06</v>
      </c>
      <c r="M34" s="775"/>
    </row>
    <row r="35" spans="1:13" ht="12" customHeight="1" x14ac:dyDescent="0.2">
      <c r="A35" s="92"/>
      <c r="B35" s="90"/>
      <c r="C35" s="90"/>
      <c r="D35" s="109" t="s">
        <v>100</v>
      </c>
      <c r="E35" s="91"/>
      <c r="F35" s="119"/>
      <c r="G35" s="116">
        <v>59297.09</v>
      </c>
      <c r="H35" s="125"/>
      <c r="I35" s="116">
        <v>61762.19</v>
      </c>
      <c r="J35" s="125"/>
      <c r="K35" s="116">
        <v>62137.66</v>
      </c>
    </row>
    <row r="36" spans="1:13" ht="12" customHeight="1" x14ac:dyDescent="0.2">
      <c r="A36" s="92"/>
      <c r="B36" s="90"/>
      <c r="C36" s="90"/>
      <c r="D36" s="110" t="s">
        <v>89</v>
      </c>
      <c r="E36" s="91"/>
      <c r="F36" s="119"/>
      <c r="G36" s="116">
        <v>55071.33</v>
      </c>
      <c r="H36" s="125"/>
      <c r="I36" s="116">
        <v>52985.95</v>
      </c>
      <c r="J36" s="125"/>
      <c r="K36" s="116">
        <v>52297.4</v>
      </c>
    </row>
    <row r="37" spans="1:13" ht="12" customHeight="1" x14ac:dyDescent="0.2">
      <c r="A37" s="92"/>
      <c r="B37" s="90" t="s">
        <v>129</v>
      </c>
      <c r="C37" s="90"/>
      <c r="D37" s="94"/>
      <c r="E37" s="94"/>
      <c r="F37" s="115"/>
      <c r="G37" s="117">
        <v>22719.199999999997</v>
      </c>
      <c r="H37" s="125"/>
      <c r="I37" s="117">
        <v>22484.799999999999</v>
      </c>
      <c r="J37" s="125"/>
      <c r="K37" s="117">
        <v>21813.14</v>
      </c>
    </row>
    <row r="38" spans="1:13" ht="12" customHeight="1" x14ac:dyDescent="0.2">
      <c r="A38" s="92"/>
      <c r="B38" s="90"/>
      <c r="C38" s="90"/>
      <c r="D38" s="109" t="s">
        <v>100</v>
      </c>
      <c r="E38" s="91"/>
      <c r="F38" s="119"/>
      <c r="G38" s="116">
        <v>11934.8</v>
      </c>
      <c r="H38" s="125"/>
      <c r="I38" s="116">
        <v>12661.72</v>
      </c>
      <c r="J38" s="125"/>
      <c r="K38" s="116">
        <v>12109.69</v>
      </c>
    </row>
    <row r="39" spans="1:13" ht="12" customHeight="1" x14ac:dyDescent="0.2">
      <c r="A39" s="92"/>
      <c r="B39" s="90"/>
      <c r="C39" s="90"/>
      <c r="D39" s="110" t="s">
        <v>89</v>
      </c>
      <c r="E39" s="91"/>
      <c r="F39" s="119"/>
      <c r="G39" s="116">
        <v>10784.4</v>
      </c>
      <c r="H39" s="125"/>
      <c r="I39" s="116">
        <v>9823.08</v>
      </c>
      <c r="J39" s="125"/>
      <c r="K39" s="116">
        <v>9703.4500000000007</v>
      </c>
    </row>
    <row r="40" spans="1:13" ht="12" customHeight="1" x14ac:dyDescent="0.2">
      <c r="A40" s="92"/>
      <c r="B40" s="90" t="s">
        <v>764</v>
      </c>
      <c r="C40" s="90"/>
      <c r="D40" s="94"/>
      <c r="E40" s="94"/>
      <c r="F40" s="115"/>
      <c r="G40" s="83">
        <v>7140.64</v>
      </c>
      <c r="H40" s="125"/>
      <c r="I40" s="83">
        <v>7570.2</v>
      </c>
      <c r="J40" s="125"/>
      <c r="K40" s="83">
        <v>7749.77</v>
      </c>
    </row>
    <row r="41" spans="1:13" ht="24" customHeight="1" x14ac:dyDescent="0.2">
      <c r="A41" s="90" t="s">
        <v>101</v>
      </c>
      <c r="B41" s="90"/>
      <c r="C41" s="90"/>
      <c r="D41" s="94"/>
      <c r="E41" s="94"/>
      <c r="F41" s="115"/>
      <c r="G41" s="83"/>
      <c r="H41" s="124"/>
      <c r="I41" s="83"/>
      <c r="J41" s="124"/>
      <c r="K41" s="116"/>
    </row>
    <row r="42" spans="1:13" ht="12" customHeight="1" x14ac:dyDescent="0.2">
      <c r="A42" s="92"/>
      <c r="B42" s="90" t="s">
        <v>102</v>
      </c>
      <c r="C42" s="90"/>
      <c r="D42" s="91"/>
      <c r="E42" s="91"/>
      <c r="F42" s="119"/>
      <c r="G42" s="116"/>
      <c r="H42" s="133"/>
      <c r="I42" s="121"/>
      <c r="J42" s="133"/>
      <c r="K42" s="121"/>
    </row>
    <row r="43" spans="1:13" ht="12" customHeight="1" x14ac:dyDescent="0.2">
      <c r="A43" s="92"/>
      <c r="B43" s="92"/>
      <c r="C43" s="90" t="s">
        <v>765</v>
      </c>
      <c r="D43" s="90"/>
      <c r="E43" s="94"/>
      <c r="F43" s="115"/>
      <c r="G43" s="83"/>
      <c r="H43" s="133"/>
      <c r="I43" s="83" t="s">
        <v>17</v>
      </c>
      <c r="J43" s="133"/>
      <c r="K43" s="83"/>
    </row>
    <row r="44" spans="1:13" ht="12" customHeight="1" x14ac:dyDescent="0.2">
      <c r="A44" s="92"/>
      <c r="B44" s="92"/>
      <c r="C44" s="92"/>
      <c r="D44" s="91" t="s">
        <v>103</v>
      </c>
      <c r="E44" s="91"/>
      <c r="F44" s="119"/>
      <c r="G44" s="116">
        <v>3647.56</v>
      </c>
      <c r="H44" s="133"/>
      <c r="I44" s="116">
        <v>3544.5349999999999</v>
      </c>
      <c r="J44" s="133"/>
      <c r="K44" s="116">
        <v>3555.306</v>
      </c>
    </row>
    <row r="45" spans="1:13" ht="12" customHeight="1" x14ac:dyDescent="0.2">
      <c r="A45" s="92"/>
      <c r="B45" s="92"/>
      <c r="C45" s="92"/>
      <c r="D45" s="91" t="s">
        <v>104</v>
      </c>
      <c r="E45" s="91"/>
      <c r="F45" s="119"/>
      <c r="G45" s="116">
        <v>1410.864</v>
      </c>
      <c r="H45" s="125"/>
      <c r="I45" s="116">
        <v>1449.675</v>
      </c>
      <c r="J45" s="133"/>
      <c r="K45" s="116">
        <v>1543.5160000000001</v>
      </c>
    </row>
    <row r="46" spans="1:13" ht="12" customHeight="1" x14ac:dyDescent="0.2">
      <c r="A46" s="92"/>
      <c r="B46" s="92"/>
      <c r="C46" s="92"/>
      <c r="D46" s="91" t="s">
        <v>105</v>
      </c>
      <c r="E46" s="91"/>
      <c r="F46" s="119"/>
      <c r="G46" s="116">
        <v>4375.8180000000002</v>
      </c>
      <c r="H46" s="133"/>
      <c r="I46" s="116">
        <v>4295.3209999999999</v>
      </c>
      <c r="J46" s="133"/>
      <c r="K46" s="116">
        <v>4278.4269999999997</v>
      </c>
    </row>
    <row r="47" spans="1:13" ht="12" customHeight="1" x14ac:dyDescent="0.2">
      <c r="A47" s="92"/>
      <c r="B47" s="92"/>
      <c r="C47" s="92"/>
      <c r="D47" s="91" t="s">
        <v>106</v>
      </c>
      <c r="E47" s="91"/>
      <c r="F47" s="119"/>
      <c r="G47" s="116">
        <v>1051.2719999999999</v>
      </c>
      <c r="H47" s="133"/>
      <c r="I47" s="116">
        <v>1055.058</v>
      </c>
      <c r="J47" s="133"/>
      <c r="K47" s="116">
        <v>1074.106</v>
      </c>
    </row>
    <row r="48" spans="1:13" ht="12" customHeight="1" x14ac:dyDescent="0.2">
      <c r="A48" s="92"/>
      <c r="B48" s="92"/>
      <c r="C48" s="92"/>
      <c r="D48" s="91" t="s">
        <v>107</v>
      </c>
      <c r="E48" s="91"/>
      <c r="F48" s="119"/>
      <c r="G48" s="116">
        <v>2938.4839999999999</v>
      </c>
      <c r="H48" s="133"/>
      <c r="I48" s="116">
        <v>3038.5829999999996</v>
      </c>
      <c r="J48" s="133"/>
      <c r="K48" s="116">
        <v>3197.5419999999995</v>
      </c>
    </row>
    <row r="49" spans="1:11" ht="12" customHeight="1" x14ac:dyDescent="0.2">
      <c r="A49" s="92"/>
      <c r="B49" s="92"/>
      <c r="C49" s="90" t="s">
        <v>108</v>
      </c>
      <c r="D49" s="90"/>
      <c r="E49" s="94"/>
      <c r="F49" s="115"/>
      <c r="G49" s="83">
        <v>13423.998</v>
      </c>
      <c r="H49" s="125"/>
      <c r="I49" s="83">
        <v>13383.172</v>
      </c>
      <c r="J49" s="133"/>
      <c r="K49" s="83">
        <v>13648.897000000001</v>
      </c>
    </row>
    <row r="50" spans="1:11" ht="12" customHeight="1" x14ac:dyDescent="0.2">
      <c r="A50" s="92"/>
      <c r="B50" s="90"/>
      <c r="C50" s="90"/>
      <c r="D50" s="94"/>
      <c r="E50" s="94"/>
      <c r="F50" s="115"/>
      <c r="G50" s="83"/>
      <c r="H50" s="133"/>
      <c r="I50" s="83" t="s">
        <v>17</v>
      </c>
      <c r="J50" s="133"/>
      <c r="K50" s="83" t="s">
        <v>17</v>
      </c>
    </row>
    <row r="51" spans="1:11" ht="12" customHeight="1" x14ac:dyDescent="0.2">
      <c r="A51" s="92"/>
      <c r="B51" s="92"/>
      <c r="C51" s="90" t="s">
        <v>109</v>
      </c>
      <c r="D51" s="90"/>
      <c r="E51" s="91"/>
      <c r="F51" s="122"/>
      <c r="G51" s="116"/>
      <c r="H51" s="133"/>
      <c r="I51" s="116" t="s">
        <v>17</v>
      </c>
      <c r="J51" s="133"/>
      <c r="K51" s="116" t="s">
        <v>17</v>
      </c>
    </row>
    <row r="52" spans="1:11" ht="12" customHeight="1" x14ac:dyDescent="0.2">
      <c r="A52" s="92"/>
      <c r="B52" s="92"/>
      <c r="C52" s="92"/>
      <c r="D52" s="91" t="s">
        <v>44</v>
      </c>
      <c r="E52" s="91"/>
      <c r="F52" s="122"/>
      <c r="G52" s="116">
        <v>639.33299999999997</v>
      </c>
      <c r="H52" s="133"/>
      <c r="I52" s="116">
        <v>646.47799999999995</v>
      </c>
      <c r="J52" s="133"/>
      <c r="K52" s="116">
        <v>672.83699999999999</v>
      </c>
    </row>
    <row r="53" spans="1:11" ht="12" customHeight="1" x14ac:dyDescent="0.2">
      <c r="A53" s="92"/>
      <c r="B53" s="92"/>
      <c r="C53" s="92"/>
      <c r="D53" s="91" t="s">
        <v>43</v>
      </c>
      <c r="E53" s="91"/>
      <c r="F53" s="122"/>
      <c r="G53" s="116">
        <v>202.43100000000001</v>
      </c>
      <c r="H53" s="133"/>
      <c r="I53" s="116">
        <v>202.63399999999999</v>
      </c>
      <c r="J53" s="133"/>
      <c r="K53" s="116">
        <v>217.03</v>
      </c>
    </row>
    <row r="54" spans="1:11" ht="12" customHeight="1" x14ac:dyDescent="0.2">
      <c r="A54" s="92"/>
      <c r="B54" s="92"/>
      <c r="C54" s="92"/>
      <c r="D54" s="91" t="s">
        <v>87</v>
      </c>
      <c r="E54" s="91"/>
      <c r="F54" s="122"/>
      <c r="G54" s="116">
        <v>31.209</v>
      </c>
      <c r="H54" s="133"/>
      <c r="I54" s="116">
        <v>32.231999999999999</v>
      </c>
      <c r="J54" s="133"/>
      <c r="K54" s="116">
        <v>20.93</v>
      </c>
    </row>
    <row r="55" spans="1:11" ht="12" customHeight="1" x14ac:dyDescent="0.2">
      <c r="A55" s="92"/>
      <c r="B55" s="92"/>
      <c r="C55" s="92"/>
      <c r="D55" s="91" t="s">
        <v>45</v>
      </c>
      <c r="E55" s="91"/>
      <c r="F55" s="122"/>
      <c r="G55" s="116">
        <v>759.21199999999999</v>
      </c>
      <c r="H55" s="133"/>
      <c r="I55" s="116">
        <v>651.72400000000005</v>
      </c>
      <c r="J55" s="133"/>
      <c r="K55" s="116">
        <v>679.99800000000005</v>
      </c>
    </row>
    <row r="56" spans="1:11" ht="12" customHeight="1" x14ac:dyDescent="0.2">
      <c r="A56" s="92"/>
      <c r="B56" s="92"/>
      <c r="C56" s="92"/>
      <c r="D56" s="91" t="s">
        <v>46</v>
      </c>
      <c r="E56" s="91"/>
      <c r="F56" s="122"/>
      <c r="G56" s="116">
        <v>208.44499999999999</v>
      </c>
      <c r="H56" s="133"/>
      <c r="I56" s="116">
        <v>201.08699999999999</v>
      </c>
      <c r="J56" s="133"/>
      <c r="K56" s="116">
        <v>213.58799999999999</v>
      </c>
    </row>
    <row r="57" spans="1:11" ht="12" customHeight="1" x14ac:dyDescent="0.2">
      <c r="A57" s="92"/>
      <c r="B57" s="92"/>
      <c r="C57" s="92"/>
      <c r="D57" s="91" t="s">
        <v>88</v>
      </c>
      <c r="E57" s="91"/>
      <c r="F57" s="122"/>
      <c r="G57" s="116">
        <v>26.05</v>
      </c>
      <c r="H57" s="133"/>
      <c r="I57" s="116">
        <v>32.826000000000001</v>
      </c>
      <c r="J57" s="133"/>
      <c r="K57" s="116">
        <v>22.001999999999999</v>
      </c>
    </row>
    <row r="58" spans="1:11" ht="12" customHeight="1" x14ac:dyDescent="0.2">
      <c r="A58" s="92"/>
      <c r="B58" s="92"/>
      <c r="C58" s="92"/>
      <c r="D58" s="91" t="s">
        <v>2</v>
      </c>
      <c r="E58" s="91"/>
      <c r="F58" s="122"/>
      <c r="G58" s="116">
        <v>6.3310000000000004</v>
      </c>
      <c r="H58" s="133"/>
      <c r="I58" s="116">
        <v>0.97199999999988762</v>
      </c>
      <c r="J58" s="133"/>
      <c r="K58" s="116">
        <v>0.92800000000015004</v>
      </c>
    </row>
    <row r="59" spans="1:11" ht="12" customHeight="1" x14ac:dyDescent="0.2">
      <c r="A59" s="92"/>
      <c r="B59" s="92"/>
      <c r="C59" s="90" t="s">
        <v>110</v>
      </c>
      <c r="D59" s="90"/>
      <c r="E59" s="91"/>
      <c r="F59" s="123"/>
      <c r="G59" s="83">
        <v>1873.011</v>
      </c>
      <c r="H59" s="133"/>
      <c r="I59" s="83">
        <v>1767.953</v>
      </c>
      <c r="J59" s="133"/>
      <c r="K59" s="83">
        <v>1827.3130000000001</v>
      </c>
    </row>
    <row r="60" spans="1:11" ht="12" customHeight="1" x14ac:dyDescent="0.2">
      <c r="A60" s="90"/>
      <c r="B60" s="90"/>
      <c r="C60" s="90"/>
      <c r="D60" s="94"/>
      <c r="E60" s="94"/>
      <c r="F60" s="115"/>
      <c r="G60" s="83"/>
      <c r="H60" s="133"/>
      <c r="I60" s="83" t="s">
        <v>17</v>
      </c>
      <c r="J60" s="133"/>
      <c r="K60" s="83"/>
    </row>
    <row r="61" spans="1:11" x14ac:dyDescent="0.2">
      <c r="A61" s="90" t="s">
        <v>123</v>
      </c>
      <c r="B61" s="90"/>
      <c r="C61" s="90"/>
      <c r="D61" s="91"/>
      <c r="E61" s="91"/>
      <c r="F61" s="119"/>
      <c r="G61" s="120"/>
      <c r="H61" s="118"/>
      <c r="I61" s="120"/>
      <c r="J61" s="133"/>
      <c r="K61" s="120"/>
    </row>
    <row r="62" spans="1:11" ht="14.25" x14ac:dyDescent="0.2">
      <c r="A62" s="92"/>
      <c r="B62" s="90" t="s">
        <v>131</v>
      </c>
      <c r="C62" s="90"/>
      <c r="D62" s="94"/>
      <c r="E62" s="94"/>
      <c r="F62" s="115"/>
      <c r="G62" s="117">
        <f>G63+G64</f>
        <v>4519385.1099999994</v>
      </c>
      <c r="H62" s="125"/>
      <c r="I62" s="117">
        <f>I63+I64</f>
        <v>4533713.63</v>
      </c>
      <c r="J62" s="125"/>
      <c r="K62" s="117">
        <f>K63+K64</f>
        <v>4544685.42</v>
      </c>
    </row>
    <row r="63" spans="1:11" ht="12" customHeight="1" x14ac:dyDescent="0.2">
      <c r="A63" s="92"/>
      <c r="B63" s="90"/>
      <c r="C63" s="109" t="s">
        <v>111</v>
      </c>
      <c r="D63" s="91"/>
      <c r="E63" s="91"/>
      <c r="F63" s="92"/>
      <c r="G63" s="116">
        <v>2273726.08</v>
      </c>
      <c r="H63" s="125"/>
      <c r="I63" s="116">
        <v>2278481.15</v>
      </c>
      <c r="J63" s="136"/>
      <c r="K63" s="116">
        <v>2290645.71</v>
      </c>
    </row>
    <row r="64" spans="1:11" ht="12" customHeight="1" x14ac:dyDescent="0.2">
      <c r="A64" s="92"/>
      <c r="B64" s="90"/>
      <c r="C64" s="110" t="s">
        <v>112</v>
      </c>
      <c r="D64" s="91"/>
      <c r="E64" s="91"/>
      <c r="F64" s="92"/>
      <c r="G64" s="116">
        <v>2245659.0299999998</v>
      </c>
      <c r="H64" s="125"/>
      <c r="I64" s="116">
        <v>2255232.48</v>
      </c>
      <c r="J64" s="136"/>
      <c r="K64" s="116">
        <v>2254039.71</v>
      </c>
    </row>
    <row r="65" spans="1:11" ht="27.75" customHeight="1" x14ac:dyDescent="0.2">
      <c r="A65" s="92"/>
      <c r="B65" s="782" t="s">
        <v>258</v>
      </c>
      <c r="C65" s="783"/>
      <c r="D65" s="783"/>
      <c r="E65" s="783"/>
      <c r="F65" s="783"/>
      <c r="G65" s="117">
        <f>G66+G67</f>
        <v>2413759.17</v>
      </c>
      <c r="H65" s="125"/>
      <c r="I65" s="117">
        <f>I66+I67</f>
        <v>2426789.91</v>
      </c>
      <c r="J65" s="136"/>
      <c r="K65" s="117">
        <f>K66+K67</f>
        <v>2427162.25</v>
      </c>
    </row>
    <row r="66" spans="1:11" ht="12" customHeight="1" x14ac:dyDescent="0.2">
      <c r="A66" s="92"/>
      <c r="B66" s="90"/>
      <c r="C66" s="90"/>
      <c r="D66" s="109" t="s">
        <v>100</v>
      </c>
      <c r="E66" s="91"/>
      <c r="F66" s="119"/>
      <c r="G66" s="116">
        <v>1215285.8799999999</v>
      </c>
      <c r="H66" s="125"/>
      <c r="I66" s="116">
        <v>1220010.48</v>
      </c>
      <c r="J66" s="136"/>
      <c r="K66" s="116">
        <v>1224203.95</v>
      </c>
    </row>
    <row r="67" spans="1:11" ht="12" customHeight="1" x14ac:dyDescent="0.2">
      <c r="A67" s="92"/>
      <c r="B67" s="90"/>
      <c r="C67" s="90"/>
      <c r="D67" s="110" t="s">
        <v>89</v>
      </c>
      <c r="E67" s="91"/>
      <c r="F67" s="119"/>
      <c r="G67" s="116">
        <v>1198473.29</v>
      </c>
      <c r="H67" s="125"/>
      <c r="I67" s="116">
        <v>1206779.43</v>
      </c>
      <c r="J67" s="136"/>
      <c r="K67" s="116">
        <v>1202958.3</v>
      </c>
    </row>
    <row r="68" spans="1:11" ht="12" customHeight="1" x14ac:dyDescent="0.2">
      <c r="A68" s="92"/>
      <c r="B68" s="90" t="s">
        <v>128</v>
      </c>
      <c r="C68" s="90"/>
      <c r="D68" s="94"/>
      <c r="E68" s="94"/>
      <c r="F68" s="115"/>
      <c r="G68" s="115">
        <v>1320535.46</v>
      </c>
      <c r="H68" s="125"/>
      <c r="I68" s="115">
        <v>1319450.5899999999</v>
      </c>
      <c r="J68" s="125"/>
      <c r="K68" s="115">
        <v>1317933.72</v>
      </c>
    </row>
    <row r="69" spans="1:11" ht="12" customHeight="1" x14ac:dyDescent="0.2">
      <c r="A69" s="92"/>
      <c r="B69" s="90"/>
      <c r="C69" s="109" t="s">
        <v>111</v>
      </c>
      <c r="D69" s="91"/>
      <c r="E69" s="91"/>
      <c r="F69" s="92"/>
      <c r="G69" s="116">
        <v>662098.93000000005</v>
      </c>
      <c r="H69" s="125"/>
      <c r="I69" s="116">
        <v>662469.59</v>
      </c>
      <c r="J69" s="136"/>
      <c r="K69" s="116">
        <v>661768.94999999995</v>
      </c>
    </row>
    <row r="70" spans="1:11" ht="12" customHeight="1" x14ac:dyDescent="0.2">
      <c r="A70" s="92"/>
      <c r="B70" s="90"/>
      <c r="C70" s="110" t="s">
        <v>112</v>
      </c>
      <c r="D70" s="91"/>
      <c r="E70" s="91"/>
      <c r="F70" s="92"/>
      <c r="G70" s="116">
        <v>658436.53</v>
      </c>
      <c r="H70" s="125"/>
      <c r="I70" s="116">
        <v>656981</v>
      </c>
      <c r="J70" s="136"/>
      <c r="K70" s="116">
        <v>656164.77</v>
      </c>
    </row>
    <row r="71" spans="1:11" ht="12" customHeight="1" x14ac:dyDescent="0.2">
      <c r="A71" s="92"/>
      <c r="B71" s="99" t="s">
        <v>766</v>
      </c>
      <c r="C71" s="99"/>
      <c r="D71" s="108"/>
      <c r="E71" s="108"/>
      <c r="F71" s="99"/>
      <c r="G71" s="82">
        <v>264268.7</v>
      </c>
      <c r="H71" s="126"/>
      <c r="I71" s="82">
        <v>246323.73</v>
      </c>
      <c r="J71" s="126"/>
      <c r="K71" s="82">
        <v>254693.74</v>
      </c>
    </row>
    <row r="72" spans="1:11" ht="21" customHeight="1" x14ac:dyDescent="0.2">
      <c r="I72" s="140"/>
    </row>
    <row r="73" spans="1:11" ht="25.5" customHeight="1" x14ac:dyDescent="0.2">
      <c r="A73" s="113" t="s">
        <v>119</v>
      </c>
      <c r="I73" s="114"/>
      <c r="K73" s="114"/>
    </row>
    <row r="74" spans="1:11" ht="27" customHeight="1" x14ac:dyDescent="0.2">
      <c r="A74" s="779" t="s">
        <v>120</v>
      </c>
      <c r="B74" s="779"/>
      <c r="C74" s="779"/>
      <c r="D74" s="779"/>
      <c r="E74" s="779"/>
      <c r="F74" s="779"/>
      <c r="G74" s="779"/>
      <c r="H74" s="779"/>
      <c r="I74" s="779"/>
      <c r="J74" s="779"/>
      <c r="K74" s="784"/>
    </row>
    <row r="75" spans="1:11" ht="24.75" customHeight="1" x14ac:dyDescent="0.2">
      <c r="A75" s="779" t="s">
        <v>124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84"/>
    </row>
    <row r="76" spans="1:11" ht="24.75" customHeight="1" x14ac:dyDescent="0.2">
      <c r="A76" s="779" t="s">
        <v>769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</row>
    <row r="77" spans="1:11" ht="39.75" customHeight="1" x14ac:dyDescent="0.2">
      <c r="A77" s="779" t="s">
        <v>768</v>
      </c>
      <c r="B77" s="779"/>
      <c r="C77" s="779"/>
      <c r="D77" s="779"/>
      <c r="E77" s="779"/>
      <c r="F77" s="779"/>
      <c r="G77" s="779"/>
      <c r="H77" s="779"/>
      <c r="I77" s="779"/>
      <c r="J77" s="779"/>
      <c r="K77" s="784"/>
    </row>
    <row r="78" spans="1:11" ht="16.5" customHeight="1" x14ac:dyDescent="0.2">
      <c r="A78" s="780" t="s">
        <v>767</v>
      </c>
      <c r="B78" s="781"/>
      <c r="C78" s="781"/>
      <c r="D78" s="781"/>
      <c r="E78" s="781"/>
      <c r="F78" s="781"/>
    </row>
    <row r="79" spans="1:11" ht="72" customHeight="1" x14ac:dyDescent="0.2">
      <c r="A79" s="779"/>
      <c r="B79" s="779"/>
      <c r="C79" s="779"/>
      <c r="D79" s="779"/>
      <c r="E79" s="779"/>
      <c r="F79" s="779"/>
      <c r="G79" s="779"/>
      <c r="H79" s="779"/>
      <c r="I79" s="779"/>
      <c r="J79" s="779"/>
      <c r="K79" s="141"/>
    </row>
    <row r="80" spans="1:11" ht="15" customHeight="1" x14ac:dyDescent="0.2">
      <c r="A80" s="779"/>
      <c r="B80" s="779"/>
      <c r="C80" s="779"/>
      <c r="D80" s="779"/>
      <c r="E80" s="779"/>
      <c r="F80" s="779"/>
      <c r="G80" s="779"/>
      <c r="H80" s="779"/>
      <c r="I80" s="779"/>
      <c r="J80" s="779"/>
      <c r="K80" s="141"/>
    </row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</sheetData>
  <mergeCells count="9">
    <mergeCell ref="A80:J80"/>
    <mergeCell ref="A78:F78"/>
    <mergeCell ref="A79:J79"/>
    <mergeCell ref="B34:F34"/>
    <mergeCell ref="B65:F65"/>
    <mergeCell ref="A74:K74"/>
    <mergeCell ref="A75:K75"/>
    <mergeCell ref="A77:K77"/>
    <mergeCell ref="A76:K7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99422-3427-43F4-95ED-6C9AD3AECFDA}">
  <dimension ref="A1:M133"/>
  <sheetViews>
    <sheetView showGridLines="0" zoomScaleNormal="100" zoomScaleSheetLayoutView="100" workbookViewId="0"/>
  </sheetViews>
  <sheetFormatPr defaultColWidth="9.140625" defaultRowHeight="12.75" x14ac:dyDescent="0.2"/>
  <cols>
    <col min="1" max="1" width="22.28515625" style="724" customWidth="1"/>
    <col min="2" max="3" width="10" style="722" customWidth="1"/>
    <col min="4" max="4" width="1.28515625" style="722" customWidth="1"/>
    <col min="5" max="5" width="13.7109375" style="722" bestFit="1" customWidth="1"/>
    <col min="6" max="6" width="1.28515625" style="722" customWidth="1"/>
    <col min="7" max="7" width="13.7109375" style="722" bestFit="1" customWidth="1"/>
    <col min="8" max="8" width="1.28515625" style="321" customWidth="1"/>
    <col min="9" max="16384" width="9.140625" style="321"/>
  </cols>
  <sheetData>
    <row r="1" spans="1:7" ht="12.75" customHeight="1" x14ac:dyDescent="0.2">
      <c r="A1" s="27" t="s">
        <v>698</v>
      </c>
      <c r="G1" s="27"/>
    </row>
    <row r="2" spans="1:7" x14ac:dyDescent="0.2">
      <c r="A2" s="27" t="s">
        <v>699</v>
      </c>
      <c r="B2" s="27"/>
      <c r="C2" s="27"/>
      <c r="D2" s="27"/>
      <c r="E2" s="27"/>
      <c r="F2" s="27"/>
    </row>
    <row r="3" spans="1:7" s="244" customFormat="1" x14ac:dyDescent="0.2">
      <c r="A3" s="726" t="s">
        <v>700</v>
      </c>
      <c r="B3" s="752"/>
      <c r="C3" s="752"/>
      <c r="D3" s="752"/>
      <c r="E3" s="752"/>
      <c r="F3" s="752"/>
      <c r="G3" s="753"/>
    </row>
    <row r="4" spans="1:7" s="17" customFormat="1" ht="11.25" x14ac:dyDescent="0.2">
      <c r="A4" s="461" t="s">
        <v>682</v>
      </c>
      <c r="B4" s="754" t="s">
        <v>683</v>
      </c>
      <c r="C4" s="754" t="s">
        <v>306</v>
      </c>
      <c r="D4" s="754"/>
      <c r="E4" s="754" t="s">
        <v>701</v>
      </c>
      <c r="F4" s="754"/>
      <c r="G4" s="754" t="s">
        <v>702</v>
      </c>
    </row>
    <row r="5" spans="1:7" s="17" customFormat="1" ht="11.25" x14ac:dyDescent="0.2">
      <c r="A5" s="730" t="s">
        <v>684</v>
      </c>
      <c r="B5" s="755" t="s">
        <v>685</v>
      </c>
      <c r="C5" s="755" t="s">
        <v>365</v>
      </c>
      <c r="D5" s="755"/>
      <c r="E5" s="755" t="s">
        <v>703</v>
      </c>
      <c r="F5" s="755"/>
      <c r="G5" s="755" t="s">
        <v>704</v>
      </c>
    </row>
    <row r="6" spans="1:7" s="425" customFormat="1" ht="11.25" x14ac:dyDescent="0.2">
      <c r="A6" s="733" t="s">
        <v>688</v>
      </c>
      <c r="B6" s="734">
        <v>2019</v>
      </c>
      <c r="C6" s="735">
        <v>30523.028999999999</v>
      </c>
      <c r="D6" s="756"/>
      <c r="E6" s="735">
        <v>15588.346</v>
      </c>
      <c r="F6" s="756"/>
      <c r="G6" s="735">
        <v>14934.683000000001</v>
      </c>
    </row>
    <row r="7" spans="1:7" s="17" customFormat="1" ht="11.25" x14ac:dyDescent="0.2">
      <c r="A7" s="54"/>
      <c r="B7" s="738">
        <v>2018</v>
      </c>
      <c r="C7" s="739">
        <v>30054.725000000002</v>
      </c>
      <c r="D7" s="757"/>
      <c r="E7" s="739">
        <v>15236.129000000001</v>
      </c>
      <c r="F7" s="757"/>
      <c r="G7" s="739">
        <v>14818.596</v>
      </c>
    </row>
    <row r="8" spans="1:7" s="17" customFormat="1" ht="11.25" x14ac:dyDescent="0.2">
      <c r="B8" s="738">
        <v>2017</v>
      </c>
      <c r="C8" s="758">
        <v>30265.455999999998</v>
      </c>
      <c r="D8" s="757"/>
      <c r="E8" s="758">
        <v>15384.040999999999</v>
      </c>
      <c r="F8" s="757"/>
      <c r="G8" s="758">
        <v>14881.415000000001</v>
      </c>
    </row>
    <row r="9" spans="1:7" s="17" customFormat="1" ht="11.25" x14ac:dyDescent="0.2">
      <c r="A9" s="54"/>
      <c r="B9" s="738">
        <v>2016</v>
      </c>
      <c r="C9" s="728">
        <v>29800.328000000001</v>
      </c>
      <c r="D9" s="728" t="s">
        <v>17</v>
      </c>
      <c r="E9" s="728">
        <v>15092.204</v>
      </c>
      <c r="F9" s="728" t="s">
        <v>17</v>
      </c>
      <c r="G9" s="728">
        <v>14708.124</v>
      </c>
    </row>
    <row r="10" spans="1:7" s="17" customFormat="1" ht="11.25" x14ac:dyDescent="0.2">
      <c r="A10" s="54"/>
      <c r="B10" s="738">
        <v>2015</v>
      </c>
      <c r="C10" s="728">
        <v>29500.335999999999</v>
      </c>
      <c r="D10" s="728" t="s">
        <v>17</v>
      </c>
      <c r="E10" s="728">
        <v>14984.762000000001</v>
      </c>
      <c r="F10" s="728" t="s">
        <v>17</v>
      </c>
      <c r="G10" s="728">
        <v>14515.574000000001</v>
      </c>
    </row>
    <row r="11" spans="1:7" s="17" customFormat="1" ht="11.25" x14ac:dyDescent="0.2">
      <c r="A11" s="54"/>
      <c r="B11" s="738">
        <v>2014</v>
      </c>
      <c r="C11" s="728">
        <v>29244.292000000001</v>
      </c>
      <c r="D11" s="728" t="s">
        <v>17</v>
      </c>
      <c r="E11" s="728">
        <v>14834.344999999999</v>
      </c>
      <c r="F11" s="728" t="s">
        <v>17</v>
      </c>
      <c r="G11" s="728">
        <v>14409.947</v>
      </c>
    </row>
    <row r="12" spans="1:7" s="17" customFormat="1" ht="11.25" x14ac:dyDescent="0.2">
      <c r="A12" s="54"/>
      <c r="B12" s="738">
        <v>2013</v>
      </c>
      <c r="C12" s="728">
        <v>29146</v>
      </c>
      <c r="D12" s="728" t="s">
        <v>17</v>
      </c>
      <c r="E12" s="728">
        <v>14742</v>
      </c>
      <c r="F12" s="728" t="s">
        <v>17</v>
      </c>
      <c r="G12" s="728">
        <v>14403</v>
      </c>
    </row>
    <row r="13" spans="1:7" s="17" customFormat="1" ht="11.25" x14ac:dyDescent="0.2">
      <c r="A13" s="54"/>
      <c r="B13" s="738">
        <v>2012</v>
      </c>
      <c r="C13" s="728">
        <v>29471</v>
      </c>
      <c r="D13" s="728"/>
      <c r="E13" s="728">
        <v>14940</v>
      </c>
      <c r="F13" s="728"/>
      <c r="G13" s="728">
        <v>14532</v>
      </c>
    </row>
    <row r="14" spans="1:7" s="17" customFormat="1" ht="11.25" x14ac:dyDescent="0.2">
      <c r="A14" s="54"/>
      <c r="B14" s="738">
        <v>2011</v>
      </c>
      <c r="C14" s="728">
        <v>30094</v>
      </c>
      <c r="D14" s="728"/>
      <c r="E14" s="728">
        <v>15300</v>
      </c>
      <c r="F14" s="728"/>
      <c r="G14" s="728">
        <v>14795</v>
      </c>
    </row>
    <row r="15" spans="1:7" s="17" customFormat="1" ht="11.25" x14ac:dyDescent="0.2">
      <c r="A15" s="54"/>
      <c r="B15" s="738">
        <v>2010</v>
      </c>
      <c r="C15" s="728">
        <v>30185</v>
      </c>
      <c r="D15" s="728"/>
      <c r="E15" s="728">
        <v>15346</v>
      </c>
      <c r="F15" s="728"/>
      <c r="G15" s="728">
        <v>14839</v>
      </c>
    </row>
    <row r="16" spans="1:7" s="17" customFormat="1" ht="11.25" x14ac:dyDescent="0.2">
      <c r="A16" s="54"/>
      <c r="B16" s="738">
        <v>2009</v>
      </c>
      <c r="C16" s="728">
        <v>31066</v>
      </c>
      <c r="D16" s="728"/>
      <c r="E16" s="728">
        <v>15748</v>
      </c>
      <c r="F16" s="728"/>
      <c r="G16" s="728">
        <v>15319</v>
      </c>
    </row>
    <row r="17" spans="1:8" s="17" customFormat="1" ht="11.25" x14ac:dyDescent="0.2">
      <c r="A17" s="54"/>
      <c r="B17" s="738">
        <v>2008</v>
      </c>
      <c r="C17" s="728">
        <v>32745</v>
      </c>
      <c r="D17" s="728"/>
      <c r="E17" s="728">
        <v>16551</v>
      </c>
      <c r="F17" s="728"/>
      <c r="G17" s="728">
        <v>16194</v>
      </c>
    </row>
    <row r="18" spans="1:8" s="17" customFormat="1" ht="11.25" x14ac:dyDescent="0.2">
      <c r="A18" s="54"/>
      <c r="B18" s="738">
        <v>2007</v>
      </c>
      <c r="C18" s="728">
        <v>32662</v>
      </c>
      <c r="D18" s="728"/>
      <c r="E18" s="728">
        <v>16582</v>
      </c>
      <c r="F18" s="728"/>
      <c r="G18" s="728">
        <v>16080</v>
      </c>
    </row>
    <row r="19" spans="1:8" s="17" customFormat="1" ht="11.25" x14ac:dyDescent="0.2">
      <c r="A19" s="54"/>
      <c r="B19" s="738">
        <v>2006</v>
      </c>
      <c r="C19" s="728">
        <v>32334</v>
      </c>
      <c r="D19" s="728"/>
      <c r="E19" s="728">
        <v>16399</v>
      </c>
      <c r="F19" s="728"/>
      <c r="G19" s="728">
        <v>15935</v>
      </c>
    </row>
    <row r="20" spans="1:8" s="17" customFormat="1" ht="11.25" x14ac:dyDescent="0.2">
      <c r="A20" s="54"/>
      <c r="B20" s="738">
        <v>2005</v>
      </c>
      <c r="C20" s="728">
        <v>32617</v>
      </c>
      <c r="D20" s="728"/>
      <c r="E20" s="728">
        <v>16380</v>
      </c>
      <c r="F20" s="728"/>
      <c r="G20" s="728">
        <v>16237</v>
      </c>
    </row>
    <row r="21" spans="1:8" s="17" customFormat="1" ht="11.25" x14ac:dyDescent="0.2">
      <c r="A21" s="54"/>
      <c r="B21" s="738">
        <v>2004</v>
      </c>
      <c r="C21" s="728">
        <v>33318</v>
      </c>
      <c r="D21" s="728"/>
      <c r="E21" s="728">
        <v>16892</v>
      </c>
      <c r="F21" s="728"/>
      <c r="G21" s="728">
        <v>16426</v>
      </c>
      <c r="H21" s="759"/>
    </row>
    <row r="22" spans="1:8" s="17" customFormat="1" ht="11.25" x14ac:dyDescent="0.2">
      <c r="A22" s="54"/>
      <c r="B22" s="738">
        <v>2003</v>
      </c>
      <c r="C22" s="59">
        <v>32748</v>
      </c>
      <c r="D22" s="759"/>
      <c r="E22" s="59">
        <v>16545</v>
      </c>
      <c r="F22" s="759"/>
      <c r="G22" s="59">
        <v>16203</v>
      </c>
      <c r="H22" s="759"/>
    </row>
    <row r="23" spans="1:8" s="17" customFormat="1" ht="11.25" x14ac:dyDescent="0.2">
      <c r="A23" s="54"/>
      <c r="B23" s="738">
        <v>2002</v>
      </c>
      <c r="C23" s="59">
        <v>32112</v>
      </c>
      <c r="D23" s="759"/>
      <c r="E23" s="59">
        <v>16164</v>
      </c>
      <c r="F23" s="759"/>
      <c r="G23" s="59">
        <v>15948</v>
      </c>
      <c r="H23" s="759"/>
    </row>
    <row r="24" spans="1:8" s="17" customFormat="1" ht="11.25" x14ac:dyDescent="0.2">
      <c r="A24" s="54"/>
      <c r="B24" s="738">
        <v>2001</v>
      </c>
      <c r="C24" s="59">
        <v>32350</v>
      </c>
      <c r="D24" s="759"/>
      <c r="E24" s="760">
        <v>16201</v>
      </c>
      <c r="F24" s="759"/>
      <c r="G24" s="59">
        <v>16149</v>
      </c>
      <c r="H24" s="759"/>
    </row>
    <row r="25" spans="1:8" s="17" customFormat="1" ht="11.25" x14ac:dyDescent="0.2">
      <c r="A25" s="54"/>
      <c r="B25" s="738">
        <v>2000</v>
      </c>
      <c r="C25" s="761">
        <v>36573</v>
      </c>
      <c r="D25" s="761"/>
      <c r="E25" s="761">
        <v>18457</v>
      </c>
      <c r="F25" s="761"/>
      <c r="G25" s="761">
        <v>18116</v>
      </c>
      <c r="H25" s="759"/>
    </row>
    <row r="26" spans="1:8" s="17" customFormat="1" ht="11.25" x14ac:dyDescent="0.2">
      <c r="A26" s="54"/>
      <c r="B26" s="738">
        <v>1999</v>
      </c>
      <c r="C26" s="761">
        <v>41574</v>
      </c>
      <c r="D26" s="761"/>
      <c r="E26" s="761">
        <v>20914</v>
      </c>
      <c r="F26" s="761"/>
      <c r="G26" s="761">
        <v>20660</v>
      </c>
      <c r="H26" s="759"/>
    </row>
    <row r="27" spans="1:8" s="17" customFormat="1" ht="11.25" x14ac:dyDescent="0.2">
      <c r="A27" s="54"/>
      <c r="B27" s="738">
        <v>1998</v>
      </c>
      <c r="C27" s="761">
        <v>41749</v>
      </c>
      <c r="D27" s="761"/>
      <c r="E27" s="761">
        <v>20955</v>
      </c>
      <c r="F27" s="761"/>
      <c r="G27" s="761">
        <v>20794</v>
      </c>
      <c r="H27" s="759"/>
    </row>
    <row r="28" spans="1:8" s="17" customFormat="1" ht="11.25" x14ac:dyDescent="0.2">
      <c r="A28" s="54"/>
      <c r="B28" s="738"/>
      <c r="C28" s="761"/>
      <c r="D28" s="761"/>
      <c r="E28" s="761"/>
      <c r="F28" s="761"/>
      <c r="G28" s="761"/>
    </row>
    <row r="29" spans="1:8" s="425" customFormat="1" ht="11.25" x14ac:dyDescent="0.2">
      <c r="A29" s="733" t="s">
        <v>689</v>
      </c>
      <c r="B29" s="734">
        <v>2019</v>
      </c>
      <c r="C29" s="750" t="s">
        <v>458</v>
      </c>
      <c r="D29" s="750"/>
      <c r="E29" s="750" t="s">
        <v>458</v>
      </c>
      <c r="F29" s="750"/>
      <c r="G29" s="750" t="s">
        <v>458</v>
      </c>
    </row>
    <row r="30" spans="1:8" s="17" customFormat="1" ht="11.25" x14ac:dyDescent="0.2">
      <c r="A30" s="54"/>
      <c r="B30" s="738">
        <v>2018</v>
      </c>
      <c r="C30" s="750" t="s">
        <v>458</v>
      </c>
      <c r="D30" s="750"/>
      <c r="E30" s="750" t="s">
        <v>458</v>
      </c>
      <c r="F30" s="750"/>
      <c r="G30" s="750" t="s">
        <v>458</v>
      </c>
    </row>
    <row r="31" spans="1:8" s="17" customFormat="1" ht="11.25" x14ac:dyDescent="0.2">
      <c r="B31" s="738">
        <v>2017</v>
      </c>
      <c r="C31" s="750" t="s">
        <v>458</v>
      </c>
      <c r="D31" s="761"/>
      <c r="E31" s="750" t="s">
        <v>458</v>
      </c>
      <c r="F31" s="761"/>
      <c r="G31" s="750" t="s">
        <v>458</v>
      </c>
      <c r="H31" s="39"/>
    </row>
    <row r="32" spans="1:8" s="17" customFormat="1" ht="11.25" x14ac:dyDescent="0.2">
      <c r="A32" s="54"/>
      <c r="B32" s="738">
        <v>2016</v>
      </c>
      <c r="C32" s="761" t="s">
        <v>458</v>
      </c>
      <c r="D32" s="761"/>
      <c r="E32" s="761" t="s">
        <v>458</v>
      </c>
      <c r="F32" s="761"/>
      <c r="G32" s="761" t="s">
        <v>458</v>
      </c>
    </row>
    <row r="33" spans="1:13" s="17" customFormat="1" ht="11.25" x14ac:dyDescent="0.2">
      <c r="A33" s="54"/>
      <c r="B33" s="738">
        <v>2015</v>
      </c>
      <c r="C33" s="728">
        <v>41647</v>
      </c>
      <c r="D33" s="728"/>
      <c r="E33" s="728">
        <v>20854</v>
      </c>
      <c r="F33" s="728"/>
      <c r="G33" s="728">
        <v>20793</v>
      </c>
    </row>
    <row r="34" spans="1:13" s="17" customFormat="1" ht="11.25" x14ac:dyDescent="0.2">
      <c r="A34" s="54"/>
      <c r="B34" s="738">
        <v>2014</v>
      </c>
      <c r="C34" s="728">
        <v>41353</v>
      </c>
      <c r="D34" s="728"/>
      <c r="E34" s="728">
        <v>20733</v>
      </c>
      <c r="F34" s="728"/>
      <c r="G34" s="728">
        <v>20619</v>
      </c>
    </row>
    <row r="35" spans="1:13" s="17" customFormat="1" ht="11.25" x14ac:dyDescent="0.2">
      <c r="A35" s="54"/>
      <c r="B35" s="738">
        <v>2013</v>
      </c>
      <c r="C35" s="728">
        <v>41266</v>
      </c>
      <c r="D35" s="728"/>
      <c r="E35" s="728">
        <v>20668</v>
      </c>
      <c r="F35" s="728"/>
      <c r="G35" s="728">
        <v>20597</v>
      </c>
    </row>
    <row r="36" spans="1:13" s="17" customFormat="1" ht="11.25" x14ac:dyDescent="0.2">
      <c r="A36" s="54"/>
      <c r="B36" s="738">
        <v>2012</v>
      </c>
      <c r="C36" s="728">
        <v>40965</v>
      </c>
      <c r="D36" s="728"/>
      <c r="E36" s="728">
        <v>20518</v>
      </c>
      <c r="F36" s="728"/>
      <c r="G36" s="728">
        <v>20447</v>
      </c>
    </row>
    <row r="37" spans="1:13" s="17" customFormat="1" ht="11.25" x14ac:dyDescent="0.2">
      <c r="A37" s="54"/>
      <c r="B37" s="738">
        <v>2011</v>
      </c>
      <c r="C37" s="728">
        <v>41527</v>
      </c>
      <c r="D37" s="728"/>
      <c r="E37" s="728">
        <v>20778</v>
      </c>
      <c r="F37" s="728"/>
      <c r="G37" s="728">
        <v>20749</v>
      </c>
    </row>
    <row r="38" spans="1:13" s="17" customFormat="1" ht="11.25" x14ac:dyDescent="0.2">
      <c r="A38" s="54"/>
      <c r="B38" s="738">
        <v>2010</v>
      </c>
      <c r="C38" s="728">
        <v>41993</v>
      </c>
      <c r="D38" s="728"/>
      <c r="E38" s="728">
        <v>21190</v>
      </c>
      <c r="F38" s="728"/>
      <c r="G38" s="728">
        <v>20803</v>
      </c>
    </row>
    <row r="39" spans="1:13" s="17" customFormat="1" ht="11.25" x14ac:dyDescent="0.2">
      <c r="A39" s="54"/>
      <c r="B39" s="738">
        <v>2009</v>
      </c>
      <c r="C39" s="728">
        <v>43561</v>
      </c>
      <c r="D39" s="728"/>
      <c r="E39" s="728">
        <v>21814</v>
      </c>
      <c r="F39" s="728"/>
      <c r="G39" s="728">
        <v>21747</v>
      </c>
    </row>
    <row r="40" spans="1:13" s="17" customFormat="1" ht="11.25" x14ac:dyDescent="0.2">
      <c r="A40" s="54"/>
      <c r="B40" s="738">
        <v>2008</v>
      </c>
      <c r="C40" s="728">
        <v>46657</v>
      </c>
      <c r="D40" s="728"/>
      <c r="E40" s="728">
        <v>23329</v>
      </c>
      <c r="F40" s="728"/>
      <c r="G40" s="728">
        <v>23328</v>
      </c>
    </row>
    <row r="41" spans="1:13" s="17" customFormat="1" ht="11.25" x14ac:dyDescent="0.2">
      <c r="A41" s="54"/>
      <c r="B41" s="738">
        <v>2007</v>
      </c>
      <c r="C41" s="728">
        <v>48409</v>
      </c>
      <c r="D41" s="728"/>
      <c r="E41" s="728">
        <v>24200</v>
      </c>
      <c r="F41" s="728"/>
      <c r="G41" s="728">
        <v>24208</v>
      </c>
    </row>
    <row r="42" spans="1:13" s="17" customFormat="1" ht="11.25" x14ac:dyDescent="0.2">
      <c r="A42" s="54"/>
      <c r="B42" s="738">
        <v>2006</v>
      </c>
      <c r="C42" s="728">
        <v>48145</v>
      </c>
      <c r="D42" s="728"/>
      <c r="E42" s="728">
        <v>24068</v>
      </c>
      <c r="F42" s="728"/>
      <c r="G42" s="728">
        <v>24077</v>
      </c>
    </row>
    <row r="43" spans="1:13" s="17" customFormat="1" ht="11.25" x14ac:dyDescent="0.2">
      <c r="A43" s="54"/>
      <c r="B43" s="738">
        <v>2005</v>
      </c>
      <c r="C43" s="728">
        <v>47924</v>
      </c>
      <c r="D43" s="728"/>
      <c r="E43" s="728">
        <v>23963</v>
      </c>
      <c r="F43" s="728"/>
      <c r="G43" s="728">
        <v>23961</v>
      </c>
    </row>
    <row r="44" spans="1:13" s="17" customFormat="1" ht="11.25" x14ac:dyDescent="0.2">
      <c r="A44" s="54"/>
      <c r="B44" s="738">
        <v>2004</v>
      </c>
      <c r="C44" s="728">
        <v>48555</v>
      </c>
      <c r="D44" s="728"/>
      <c r="E44" s="728">
        <v>24297</v>
      </c>
      <c r="F44" s="728"/>
      <c r="G44" s="728">
        <v>24258</v>
      </c>
    </row>
    <row r="45" spans="1:13" s="17" customFormat="1" ht="12" x14ac:dyDescent="0.2">
      <c r="A45" s="54"/>
      <c r="B45" s="738">
        <v>2003</v>
      </c>
      <c r="C45" s="761">
        <v>48653</v>
      </c>
      <c r="D45" s="761"/>
      <c r="E45" s="761">
        <v>24358</v>
      </c>
      <c r="F45" s="761"/>
      <c r="G45" s="761">
        <v>24294</v>
      </c>
      <c r="M45" s="762"/>
    </row>
    <row r="46" spans="1:13" s="17" customFormat="1" ht="12" x14ac:dyDescent="0.2">
      <c r="A46" s="54"/>
      <c r="B46" s="738">
        <v>2002</v>
      </c>
      <c r="C46" s="761">
        <v>48178</v>
      </c>
      <c r="D46" s="761"/>
      <c r="E46" s="761">
        <v>24090</v>
      </c>
      <c r="F46" s="761"/>
      <c r="G46" s="761">
        <v>24088</v>
      </c>
      <c r="M46" s="762"/>
    </row>
    <row r="47" spans="1:13" s="17" customFormat="1" ht="12" x14ac:dyDescent="0.2">
      <c r="A47" s="54"/>
      <c r="B47" s="738">
        <v>2001</v>
      </c>
      <c r="C47" s="761">
        <v>47862</v>
      </c>
      <c r="D47" s="761"/>
      <c r="E47" s="761">
        <v>23994</v>
      </c>
      <c r="F47" s="761"/>
      <c r="G47" s="761">
        <v>23868</v>
      </c>
      <c r="M47" s="762"/>
    </row>
    <row r="48" spans="1:13" s="17" customFormat="1" ht="12" x14ac:dyDescent="0.2">
      <c r="A48" s="54"/>
      <c r="B48" s="738">
        <v>2000</v>
      </c>
      <c r="C48" s="761">
        <v>51830</v>
      </c>
      <c r="D48" s="761"/>
      <c r="E48" s="761">
        <v>25958</v>
      </c>
      <c r="F48" s="761"/>
      <c r="G48" s="761">
        <v>25872</v>
      </c>
      <c r="M48" s="762"/>
    </row>
    <row r="49" spans="1:13" s="17" customFormat="1" ht="12" x14ac:dyDescent="0.2">
      <c r="A49" s="54"/>
      <c r="B49" s="738">
        <v>1999</v>
      </c>
      <c r="C49" s="761">
        <v>57345</v>
      </c>
      <c r="D49" s="761"/>
      <c r="E49" s="761">
        <v>28649</v>
      </c>
      <c r="F49" s="761"/>
      <c r="G49" s="761">
        <v>28696</v>
      </c>
      <c r="M49" s="762"/>
    </row>
    <row r="50" spans="1:13" s="17" customFormat="1" ht="12" x14ac:dyDescent="0.2">
      <c r="A50" s="54"/>
      <c r="B50" s="738">
        <v>1998</v>
      </c>
      <c r="C50" s="761">
        <v>63448</v>
      </c>
      <c r="D50" s="761"/>
      <c r="E50" s="761">
        <v>31661</v>
      </c>
      <c r="F50" s="761"/>
      <c r="G50" s="761">
        <v>31787</v>
      </c>
      <c r="M50" s="762"/>
    </row>
    <row r="51" spans="1:13" s="17" customFormat="1" ht="11.25" x14ac:dyDescent="0.2">
      <c r="A51" s="54"/>
      <c r="B51" s="738"/>
      <c r="C51" s="761"/>
      <c r="D51" s="761"/>
      <c r="E51" s="761"/>
      <c r="F51" s="761"/>
      <c r="G51" s="761"/>
    </row>
    <row r="52" spans="1:13" s="425" customFormat="1" ht="11.25" x14ac:dyDescent="0.2">
      <c r="A52" s="733" t="s">
        <v>690</v>
      </c>
      <c r="B52" s="734">
        <v>2019</v>
      </c>
      <c r="C52" s="761" t="s">
        <v>458</v>
      </c>
      <c r="D52" s="761"/>
      <c r="E52" s="761" t="s">
        <v>458</v>
      </c>
      <c r="F52" s="761"/>
      <c r="G52" s="761" t="s">
        <v>458</v>
      </c>
    </row>
    <row r="53" spans="1:13" s="17" customFormat="1" ht="11.25" x14ac:dyDescent="0.2">
      <c r="A53" s="54"/>
      <c r="B53" s="738">
        <v>2018</v>
      </c>
      <c r="C53" s="761" t="s">
        <v>458</v>
      </c>
      <c r="D53" s="761"/>
      <c r="E53" s="761" t="s">
        <v>458</v>
      </c>
      <c r="F53" s="761"/>
      <c r="G53" s="761" t="s">
        <v>458</v>
      </c>
    </row>
    <row r="54" spans="1:13" s="17" customFormat="1" ht="11.25" x14ac:dyDescent="0.2">
      <c r="B54" s="738">
        <v>2017</v>
      </c>
      <c r="C54" s="750" t="s">
        <v>458</v>
      </c>
      <c r="D54" s="761"/>
      <c r="E54" s="750" t="s">
        <v>458</v>
      </c>
      <c r="F54" s="761"/>
      <c r="G54" s="750" t="s">
        <v>458</v>
      </c>
    </row>
    <row r="55" spans="1:13" s="17" customFormat="1" ht="11.25" x14ac:dyDescent="0.2">
      <c r="A55" s="54"/>
      <c r="B55" s="738">
        <v>2016</v>
      </c>
      <c r="C55" s="761" t="s">
        <v>458</v>
      </c>
      <c r="D55" s="761"/>
      <c r="E55" s="761" t="s">
        <v>458</v>
      </c>
      <c r="F55" s="761"/>
      <c r="G55" s="761" t="s">
        <v>458</v>
      </c>
    </row>
    <row r="56" spans="1:13" s="17" customFormat="1" ht="11.25" x14ac:dyDescent="0.2">
      <c r="A56" s="54"/>
      <c r="B56" s="738">
        <v>2015</v>
      </c>
      <c r="C56" s="761">
        <v>7311</v>
      </c>
      <c r="D56" s="761"/>
      <c r="E56" s="761">
        <v>4015</v>
      </c>
      <c r="F56" s="761"/>
      <c r="G56" s="761">
        <v>3296</v>
      </c>
    </row>
    <row r="57" spans="1:13" s="17" customFormat="1" ht="11.25" x14ac:dyDescent="0.2">
      <c r="A57" s="54"/>
      <c r="B57" s="738">
        <v>2014</v>
      </c>
      <c r="C57" s="761">
        <v>7908</v>
      </c>
      <c r="D57" s="761"/>
      <c r="E57" s="761">
        <v>4207</v>
      </c>
      <c r="F57" s="761"/>
      <c r="G57" s="761">
        <v>3700</v>
      </c>
    </row>
    <row r="58" spans="1:13" s="17" customFormat="1" ht="11.25" x14ac:dyDescent="0.2">
      <c r="A58" s="54"/>
      <c r="B58" s="738">
        <v>2013</v>
      </c>
      <c r="C58" s="761">
        <v>7898</v>
      </c>
      <c r="D58" s="761"/>
      <c r="E58" s="761">
        <v>4174</v>
      </c>
      <c r="F58" s="761"/>
      <c r="G58" s="761">
        <v>3725</v>
      </c>
    </row>
    <row r="59" spans="1:13" s="17" customFormat="1" ht="11.25" x14ac:dyDescent="0.2">
      <c r="A59" s="54"/>
      <c r="B59" s="738">
        <v>2012</v>
      </c>
      <c r="C59" s="761">
        <v>6003</v>
      </c>
      <c r="D59" s="761"/>
      <c r="E59" s="761">
        <v>2944</v>
      </c>
      <c r="F59" s="761"/>
      <c r="G59" s="761">
        <v>3059</v>
      </c>
    </row>
    <row r="60" spans="1:13" s="17" customFormat="1" ht="11.25" x14ac:dyDescent="0.2">
      <c r="A60" s="54"/>
      <c r="B60" s="738">
        <v>2011</v>
      </c>
      <c r="C60" s="728">
        <v>6130</v>
      </c>
      <c r="D60" s="728"/>
      <c r="E60" s="728">
        <v>2894</v>
      </c>
      <c r="F60" s="728"/>
      <c r="G60" s="728">
        <v>3236</v>
      </c>
    </row>
    <row r="61" spans="1:13" s="17" customFormat="1" ht="11.25" x14ac:dyDescent="0.2">
      <c r="A61" s="54"/>
      <c r="B61" s="738">
        <v>2010</v>
      </c>
      <c r="C61" s="728">
        <v>5876</v>
      </c>
      <c r="D61" s="728"/>
      <c r="E61" s="728">
        <v>2835</v>
      </c>
      <c r="F61" s="728"/>
      <c r="G61" s="728">
        <v>3040</v>
      </c>
    </row>
    <row r="62" spans="1:13" s="17" customFormat="1" ht="11.25" x14ac:dyDescent="0.2">
      <c r="A62" s="54"/>
      <c r="B62" s="738">
        <v>2009</v>
      </c>
      <c r="C62" s="728">
        <v>5728</v>
      </c>
      <c r="D62" s="728"/>
      <c r="E62" s="728">
        <v>2756</v>
      </c>
      <c r="F62" s="728"/>
      <c r="G62" s="728">
        <v>2973</v>
      </c>
    </row>
    <row r="63" spans="1:13" s="17" customFormat="1" ht="11.25" x14ac:dyDescent="0.2">
      <c r="A63" s="54"/>
      <c r="B63" s="738">
        <v>2008</v>
      </c>
      <c r="C63" s="728">
        <v>6208</v>
      </c>
      <c r="D63" s="728"/>
      <c r="E63" s="728">
        <v>2882</v>
      </c>
      <c r="F63" s="728"/>
      <c r="G63" s="728">
        <v>3327</v>
      </c>
    </row>
    <row r="64" spans="1:13" s="17" customFormat="1" ht="11.25" x14ac:dyDescent="0.2">
      <c r="A64" s="54"/>
      <c r="B64" s="738">
        <v>2007</v>
      </c>
      <c r="C64" s="728">
        <v>6447</v>
      </c>
      <c r="D64" s="728"/>
      <c r="E64" s="728">
        <v>3029</v>
      </c>
      <c r="F64" s="728"/>
      <c r="G64" s="728">
        <v>3418</v>
      </c>
    </row>
    <row r="65" spans="1:8" s="17" customFormat="1" ht="11.25" x14ac:dyDescent="0.2">
      <c r="A65" s="54"/>
      <c r="B65" s="738">
        <v>2006</v>
      </c>
      <c r="C65" s="728">
        <v>6280</v>
      </c>
      <c r="D65" s="728"/>
      <c r="E65" s="728">
        <v>2980</v>
      </c>
      <c r="F65" s="728"/>
      <c r="G65" s="728">
        <v>3299</v>
      </c>
    </row>
    <row r="66" spans="1:8" s="17" customFormat="1" ht="11.25" x14ac:dyDescent="0.2">
      <c r="A66" s="54"/>
      <c r="B66" s="738">
        <v>2005</v>
      </c>
      <c r="C66" s="728">
        <v>6663</v>
      </c>
      <c r="D66" s="728"/>
      <c r="E66" s="728">
        <v>3146</v>
      </c>
      <c r="F66" s="728"/>
      <c r="G66" s="728">
        <v>3517</v>
      </c>
    </row>
    <row r="67" spans="1:8" s="17" customFormat="1" ht="11.25" x14ac:dyDescent="0.2">
      <c r="A67" s="54"/>
      <c r="B67" s="738">
        <v>2004</v>
      </c>
      <c r="C67" s="728">
        <v>5787</v>
      </c>
      <c r="D67" s="728"/>
      <c r="E67" s="728">
        <v>2722</v>
      </c>
      <c r="F67" s="728"/>
      <c r="G67" s="728">
        <v>3065</v>
      </c>
    </row>
    <row r="68" spans="1:8" s="17" customFormat="1" ht="11.25" x14ac:dyDescent="0.2">
      <c r="A68" s="54"/>
      <c r="B68" s="738">
        <v>2003</v>
      </c>
      <c r="C68" s="761">
        <v>4656</v>
      </c>
      <c r="D68" s="761"/>
      <c r="E68" s="761">
        <v>2309</v>
      </c>
      <c r="F68" s="761"/>
      <c r="G68" s="761">
        <v>2347</v>
      </c>
    </row>
    <row r="69" spans="1:8" s="17" customFormat="1" ht="11.25" x14ac:dyDescent="0.2">
      <c r="A69" s="54"/>
      <c r="B69" s="738">
        <v>2002</v>
      </c>
      <c r="C69" s="761">
        <v>6077</v>
      </c>
      <c r="D69" s="761"/>
      <c r="E69" s="761">
        <v>2832</v>
      </c>
      <c r="F69" s="761"/>
      <c r="G69" s="761">
        <v>3246</v>
      </c>
    </row>
    <row r="70" spans="1:8" s="17" customFormat="1" ht="11.25" x14ac:dyDescent="0.2">
      <c r="A70" s="54"/>
      <c r="B70" s="738">
        <v>2001</v>
      </c>
      <c r="C70" s="761" t="s">
        <v>458</v>
      </c>
      <c r="D70" s="761"/>
      <c r="E70" s="761" t="s">
        <v>458</v>
      </c>
      <c r="F70" s="761"/>
      <c r="G70" s="761" t="s">
        <v>458</v>
      </c>
    </row>
    <row r="71" spans="1:8" s="17" customFormat="1" ht="11.25" x14ac:dyDescent="0.2">
      <c r="A71" s="54"/>
      <c r="B71" s="738">
        <v>2000</v>
      </c>
      <c r="C71" s="761" t="s">
        <v>458</v>
      </c>
      <c r="D71" s="761"/>
      <c r="E71" s="761" t="s">
        <v>458</v>
      </c>
      <c r="F71" s="761"/>
      <c r="G71" s="761" t="s">
        <v>458</v>
      </c>
    </row>
    <row r="72" spans="1:8" s="17" customFormat="1" ht="11.25" x14ac:dyDescent="0.2">
      <c r="A72" s="54"/>
      <c r="B72" s="738">
        <v>1999</v>
      </c>
      <c r="C72" s="761" t="s">
        <v>458</v>
      </c>
      <c r="D72" s="761"/>
      <c r="E72" s="761" t="s">
        <v>458</v>
      </c>
      <c r="F72" s="761"/>
      <c r="G72" s="761" t="s">
        <v>458</v>
      </c>
    </row>
    <row r="73" spans="1:8" s="17" customFormat="1" ht="11.25" x14ac:dyDescent="0.2">
      <c r="A73" s="54"/>
      <c r="B73" s="738">
        <v>1998</v>
      </c>
      <c r="C73" s="761" t="s">
        <v>458</v>
      </c>
      <c r="D73" s="761"/>
      <c r="E73" s="761" t="s">
        <v>458</v>
      </c>
      <c r="F73" s="761"/>
      <c r="G73" s="761" t="s">
        <v>458</v>
      </c>
    </row>
    <row r="74" spans="1:8" s="17" customFormat="1" x14ac:dyDescent="0.2">
      <c r="A74" s="27" t="s">
        <v>705</v>
      </c>
      <c r="B74" s="722"/>
      <c r="C74" s="722"/>
      <c r="D74" s="722"/>
      <c r="E74" s="722"/>
      <c r="F74" s="722"/>
      <c r="G74" s="27"/>
      <c r="H74" s="321"/>
    </row>
    <row r="75" spans="1:8" s="17" customFormat="1" x14ac:dyDescent="0.2">
      <c r="A75" s="27"/>
      <c r="B75" s="27"/>
      <c r="C75" s="27"/>
      <c r="D75" s="27"/>
      <c r="E75" s="27"/>
      <c r="F75" s="27"/>
      <c r="G75" s="722"/>
      <c r="H75" s="321"/>
    </row>
    <row r="76" spans="1:8" s="17" customFormat="1" x14ac:dyDescent="0.2">
      <c r="A76" s="724"/>
      <c r="B76" s="722"/>
      <c r="C76" s="722"/>
      <c r="D76" s="722"/>
      <c r="E76" s="722"/>
      <c r="F76" s="722"/>
      <c r="G76" s="724"/>
      <c r="H76" s="321"/>
    </row>
    <row r="77" spans="1:8" s="17" customFormat="1" ht="11.25" x14ac:dyDescent="0.2">
      <c r="A77" s="461" t="s">
        <v>682</v>
      </c>
      <c r="B77" s="754" t="s">
        <v>683</v>
      </c>
      <c r="C77" s="754" t="s">
        <v>306</v>
      </c>
      <c r="D77" s="754"/>
      <c r="E77" s="754" t="s">
        <v>701</v>
      </c>
      <c r="F77" s="754"/>
      <c r="G77" s="754" t="s">
        <v>702</v>
      </c>
    </row>
    <row r="78" spans="1:8" s="17" customFormat="1" ht="11.25" x14ac:dyDescent="0.2">
      <c r="A78" s="730" t="s">
        <v>684</v>
      </c>
      <c r="B78" s="755" t="s">
        <v>685</v>
      </c>
      <c r="C78" s="755" t="s">
        <v>365</v>
      </c>
      <c r="D78" s="755"/>
      <c r="E78" s="755" t="s">
        <v>703</v>
      </c>
      <c r="F78" s="755"/>
      <c r="G78" s="755" t="s">
        <v>704</v>
      </c>
    </row>
    <row r="79" spans="1:8" s="425" customFormat="1" ht="11.25" x14ac:dyDescent="0.2">
      <c r="A79" s="733" t="s">
        <v>692</v>
      </c>
      <c r="B79" s="734">
        <v>2019</v>
      </c>
      <c r="C79" s="750" t="s">
        <v>458</v>
      </c>
      <c r="D79" s="750"/>
      <c r="E79" s="750" t="s">
        <v>458</v>
      </c>
      <c r="F79" s="750"/>
      <c r="G79" s="750" t="s">
        <v>458</v>
      </c>
    </row>
    <row r="80" spans="1:8" s="17" customFormat="1" ht="11.25" x14ac:dyDescent="0.2">
      <c r="A80" s="54"/>
      <c r="B80" s="738">
        <v>2018</v>
      </c>
      <c r="C80" s="750" t="s">
        <v>458</v>
      </c>
      <c r="D80" s="750"/>
      <c r="E80" s="750" t="s">
        <v>458</v>
      </c>
      <c r="F80" s="750"/>
      <c r="G80" s="750" t="s">
        <v>458</v>
      </c>
    </row>
    <row r="81" spans="1:10" s="17" customFormat="1" ht="11.25" x14ac:dyDescent="0.2">
      <c r="B81" s="738">
        <v>2017</v>
      </c>
      <c r="C81" s="750" t="s">
        <v>458</v>
      </c>
      <c r="D81" s="750"/>
      <c r="E81" s="750" t="s">
        <v>458</v>
      </c>
      <c r="F81" s="750"/>
      <c r="G81" s="750" t="s">
        <v>458</v>
      </c>
    </row>
    <row r="82" spans="1:10" s="17" customFormat="1" ht="11.25" x14ac:dyDescent="0.2">
      <c r="A82" s="751"/>
      <c r="B82" s="738">
        <v>2016</v>
      </c>
      <c r="C82" s="757" t="s">
        <v>458</v>
      </c>
      <c r="D82" s="763"/>
      <c r="E82" s="757" t="s">
        <v>458</v>
      </c>
      <c r="F82" s="763"/>
      <c r="G82" s="757" t="s">
        <v>458</v>
      </c>
    </row>
    <row r="83" spans="1:10" s="17" customFormat="1" ht="11.25" x14ac:dyDescent="0.2">
      <c r="A83" s="54"/>
      <c r="B83" s="738">
        <v>2015</v>
      </c>
      <c r="C83" s="728">
        <v>18884</v>
      </c>
      <c r="D83" s="728"/>
      <c r="E83" s="728">
        <v>9480</v>
      </c>
      <c r="F83" s="728"/>
      <c r="G83" s="728">
        <v>9404</v>
      </c>
    </row>
    <row r="84" spans="1:10" s="17" customFormat="1" ht="11.25" x14ac:dyDescent="0.2">
      <c r="A84" s="54"/>
      <c r="B84" s="738">
        <v>2014</v>
      </c>
      <c r="C84" s="728">
        <v>18487</v>
      </c>
      <c r="D84" s="728"/>
      <c r="E84" s="728">
        <v>9277</v>
      </c>
      <c r="F84" s="728"/>
      <c r="G84" s="728">
        <v>9209</v>
      </c>
    </row>
    <row r="85" spans="1:10" s="17" customFormat="1" ht="11.25" x14ac:dyDescent="0.2">
      <c r="A85" s="54"/>
      <c r="B85" s="738">
        <v>2013</v>
      </c>
      <c r="C85" s="728">
        <v>18524</v>
      </c>
      <c r="D85" s="728"/>
      <c r="E85" s="728">
        <v>9311</v>
      </c>
      <c r="F85" s="728"/>
      <c r="G85" s="728">
        <v>9213</v>
      </c>
    </row>
    <row r="86" spans="1:10" s="17" customFormat="1" ht="11.25" x14ac:dyDescent="0.2">
      <c r="A86" s="54"/>
      <c r="B86" s="738">
        <v>2012</v>
      </c>
      <c r="C86" s="728">
        <v>18264</v>
      </c>
      <c r="D86" s="728"/>
      <c r="E86" s="728">
        <v>9203</v>
      </c>
      <c r="F86" s="728"/>
      <c r="G86" s="728">
        <v>9060</v>
      </c>
    </row>
    <row r="87" spans="1:10" s="17" customFormat="1" ht="11.25" x14ac:dyDescent="0.2">
      <c r="A87" s="54"/>
      <c r="B87" s="738">
        <v>2011</v>
      </c>
      <c r="C87" s="728">
        <v>18074</v>
      </c>
      <c r="D87" s="728"/>
      <c r="E87" s="728">
        <v>9094</v>
      </c>
      <c r="F87" s="728"/>
      <c r="G87" s="728">
        <v>8980</v>
      </c>
    </row>
    <row r="88" spans="1:10" s="17" customFormat="1" ht="11.25" x14ac:dyDescent="0.2">
      <c r="A88" s="54"/>
      <c r="B88" s="738">
        <v>2010</v>
      </c>
      <c r="C88" s="728">
        <v>17867</v>
      </c>
      <c r="D88" s="728"/>
      <c r="E88" s="728">
        <v>8989</v>
      </c>
      <c r="F88" s="728"/>
      <c r="G88" s="728">
        <v>8877</v>
      </c>
    </row>
    <row r="89" spans="1:10" s="17" customFormat="1" ht="11.25" x14ac:dyDescent="0.2">
      <c r="A89" s="54"/>
      <c r="B89" s="738">
        <v>2009</v>
      </c>
      <c r="C89" s="728">
        <v>17226</v>
      </c>
      <c r="D89" s="728"/>
      <c r="E89" s="728">
        <v>8645</v>
      </c>
      <c r="F89" s="728"/>
      <c r="G89" s="728">
        <v>8581</v>
      </c>
    </row>
    <row r="90" spans="1:10" s="17" customFormat="1" ht="11.25" x14ac:dyDescent="0.2">
      <c r="A90" s="54"/>
      <c r="B90" s="738">
        <v>2008</v>
      </c>
      <c r="C90" s="728">
        <v>16975</v>
      </c>
      <c r="D90" s="728"/>
      <c r="E90" s="728">
        <v>8517</v>
      </c>
      <c r="F90" s="728"/>
      <c r="G90" s="728">
        <v>8458</v>
      </c>
    </row>
    <row r="91" spans="1:10" s="17" customFormat="1" ht="11.25" x14ac:dyDescent="0.2">
      <c r="A91" s="54"/>
      <c r="B91" s="738">
        <v>2007</v>
      </c>
      <c r="C91" s="728">
        <v>16450</v>
      </c>
      <c r="D91" s="728"/>
      <c r="E91" s="728">
        <v>8251</v>
      </c>
      <c r="F91" s="728"/>
      <c r="G91" s="728">
        <v>8199</v>
      </c>
    </row>
    <row r="92" spans="1:10" s="17" customFormat="1" ht="11.25" x14ac:dyDescent="0.2">
      <c r="A92" s="54"/>
      <c r="B92" s="738">
        <v>2006</v>
      </c>
      <c r="C92" s="728">
        <v>16739</v>
      </c>
      <c r="D92" s="728"/>
      <c r="E92" s="728">
        <v>8391</v>
      </c>
      <c r="F92" s="728"/>
      <c r="G92" s="728">
        <v>8348</v>
      </c>
    </row>
    <row r="93" spans="1:10" s="17" customFormat="1" ht="11.25" x14ac:dyDescent="0.2">
      <c r="A93" s="54"/>
      <c r="B93" s="738">
        <v>2005</v>
      </c>
      <c r="C93" s="728">
        <v>17112</v>
      </c>
      <c r="D93" s="728"/>
      <c r="E93" s="728">
        <v>8582</v>
      </c>
      <c r="F93" s="728"/>
      <c r="G93" s="728">
        <v>8530</v>
      </c>
    </row>
    <row r="94" spans="1:10" s="246" customFormat="1" ht="12.75" customHeight="1" x14ac:dyDescent="0.2">
      <c r="A94" s="54"/>
      <c r="B94" s="738">
        <v>2004</v>
      </c>
      <c r="C94" s="728">
        <v>16806</v>
      </c>
      <c r="D94" s="728"/>
      <c r="E94" s="728">
        <v>8432</v>
      </c>
      <c r="F94" s="728"/>
      <c r="G94" s="728">
        <v>8375</v>
      </c>
      <c r="H94" s="17"/>
      <c r="I94" s="17"/>
      <c r="J94" s="17"/>
    </row>
    <row r="95" spans="1:10" s="17" customFormat="1" ht="11.25" x14ac:dyDescent="0.2">
      <c r="A95" s="54"/>
      <c r="B95" s="738">
        <v>2003</v>
      </c>
      <c r="C95" s="761">
        <v>16341</v>
      </c>
      <c r="D95" s="761"/>
      <c r="E95" s="761">
        <v>8216</v>
      </c>
      <c r="F95" s="761"/>
      <c r="G95" s="761">
        <v>8125</v>
      </c>
      <c r="I95" s="246"/>
      <c r="J95" s="246"/>
    </row>
    <row r="96" spans="1:10" s="17" customFormat="1" ht="11.25" x14ac:dyDescent="0.2">
      <c r="A96" s="54"/>
      <c r="B96" s="738">
        <v>2002</v>
      </c>
      <c r="C96" s="761">
        <v>16577</v>
      </c>
      <c r="D96" s="761"/>
      <c r="E96" s="761">
        <v>8336</v>
      </c>
      <c r="F96" s="761"/>
      <c r="G96" s="761">
        <v>8241</v>
      </c>
    </row>
    <row r="97" spans="1:8" s="17" customFormat="1" ht="11.25" x14ac:dyDescent="0.2">
      <c r="A97" s="54"/>
      <c r="B97" s="738">
        <v>2001</v>
      </c>
      <c r="C97" s="761">
        <v>16729</v>
      </c>
      <c r="D97" s="761"/>
      <c r="E97" s="761">
        <v>8405</v>
      </c>
      <c r="F97" s="761"/>
      <c r="G97" s="761">
        <v>8324</v>
      </c>
    </row>
    <row r="98" spans="1:8" s="17" customFormat="1" ht="11.25" x14ac:dyDescent="0.2">
      <c r="A98" s="54"/>
      <c r="B98" s="738">
        <v>2000</v>
      </c>
      <c r="C98" s="761">
        <v>15964</v>
      </c>
      <c r="D98" s="761"/>
      <c r="E98" s="761">
        <v>8008</v>
      </c>
      <c r="F98" s="761"/>
      <c r="G98" s="761">
        <v>7956</v>
      </c>
    </row>
    <row r="99" spans="1:8" s="17" customFormat="1" ht="11.25" x14ac:dyDescent="0.2">
      <c r="A99" s="54"/>
      <c r="B99" s="738">
        <v>1999</v>
      </c>
      <c r="C99" s="761">
        <v>16146</v>
      </c>
      <c r="D99" s="761"/>
      <c r="E99" s="761">
        <v>8096</v>
      </c>
      <c r="F99" s="761"/>
      <c r="G99" s="761">
        <v>8051</v>
      </c>
    </row>
    <row r="100" spans="1:8" s="17" customFormat="1" ht="11.25" x14ac:dyDescent="0.2">
      <c r="A100" s="53"/>
      <c r="B100" s="738">
        <v>1998</v>
      </c>
      <c r="C100" s="761">
        <v>15986</v>
      </c>
      <c r="D100" s="761"/>
      <c r="E100" s="761">
        <v>8012</v>
      </c>
      <c r="F100" s="764"/>
      <c r="G100" s="764">
        <v>7974</v>
      </c>
    </row>
    <row r="101" spans="1:8" s="17" customFormat="1" ht="11.25" x14ac:dyDescent="0.2">
      <c r="A101" s="845" t="s">
        <v>706</v>
      </c>
      <c r="B101" s="845"/>
      <c r="C101" s="845"/>
      <c r="D101" s="845"/>
      <c r="E101" s="845"/>
      <c r="F101" s="54"/>
      <c r="G101" s="54"/>
    </row>
    <row r="102" spans="1:8" s="17" customFormat="1" ht="12.75" customHeight="1" x14ac:dyDescent="0.2">
      <c r="A102" s="849" t="s">
        <v>694</v>
      </c>
      <c r="B102" s="846"/>
      <c r="C102" s="846"/>
      <c r="D102" s="846"/>
      <c r="E102" s="846"/>
      <c r="F102" s="54"/>
      <c r="G102" s="54"/>
    </row>
    <row r="103" spans="1:8" s="17" customFormat="1" ht="11.25" x14ac:dyDescent="0.2">
      <c r="A103" s="847" t="s">
        <v>707</v>
      </c>
      <c r="B103" s="847"/>
      <c r="C103" s="847"/>
      <c r="D103" s="847"/>
      <c r="E103" s="847"/>
      <c r="F103" s="54"/>
      <c r="G103" s="54"/>
    </row>
    <row r="104" spans="1:8" s="17" customFormat="1" ht="11.25" x14ac:dyDescent="0.2">
      <c r="A104" s="848" t="s">
        <v>696</v>
      </c>
      <c r="B104" s="848"/>
      <c r="C104" s="848"/>
      <c r="D104" s="848"/>
      <c r="E104" s="848"/>
      <c r="F104" s="54"/>
      <c r="G104" s="54"/>
    </row>
    <row r="105" spans="1:8" s="17" customFormat="1" ht="24" customHeight="1" x14ac:dyDescent="0.2">
      <c r="A105" s="850" t="s">
        <v>708</v>
      </c>
      <c r="B105" s="850"/>
      <c r="C105" s="850"/>
      <c r="D105" s="850"/>
      <c r="E105" s="850"/>
      <c r="F105" s="850"/>
      <c r="G105" s="850"/>
      <c r="H105" s="246"/>
    </row>
    <row r="106" spans="1:8" s="17" customFormat="1" ht="24" customHeight="1" x14ac:dyDescent="0.2">
      <c r="A106" s="842" t="s">
        <v>709</v>
      </c>
      <c r="B106" s="842"/>
      <c r="C106" s="842"/>
      <c r="D106" s="842"/>
      <c r="E106" s="842"/>
      <c r="F106" s="842"/>
      <c r="G106" s="842"/>
    </row>
    <row r="107" spans="1:8" s="17" customFormat="1" ht="24" customHeight="1" x14ac:dyDescent="0.2">
      <c r="A107" s="842" t="s">
        <v>710</v>
      </c>
      <c r="B107" s="842"/>
      <c r="C107" s="842"/>
      <c r="D107" s="842"/>
      <c r="E107" s="842"/>
      <c r="F107" s="842"/>
      <c r="G107" s="842"/>
    </row>
    <row r="108" spans="1:8" s="17" customFormat="1" ht="11.25" x14ac:dyDescent="0.2">
      <c r="A108" s="54"/>
      <c r="B108" s="54"/>
      <c r="C108" s="54"/>
      <c r="D108" s="54"/>
      <c r="E108" s="54"/>
      <c r="F108" s="54"/>
      <c r="G108" s="54"/>
    </row>
    <row r="109" spans="1:8" s="17" customFormat="1" ht="11.25" x14ac:dyDescent="0.2">
      <c r="A109" s="54"/>
      <c r="B109" s="54"/>
      <c r="C109" s="54"/>
      <c r="D109" s="54"/>
      <c r="E109" s="54"/>
      <c r="F109" s="54"/>
      <c r="G109" s="54"/>
    </row>
    <row r="110" spans="1:8" s="17" customFormat="1" ht="11.25" x14ac:dyDescent="0.2">
      <c r="A110" s="54"/>
      <c r="B110" s="54"/>
      <c r="C110" s="54"/>
      <c r="D110" s="54"/>
      <c r="E110" s="54"/>
      <c r="F110" s="54"/>
      <c r="G110" s="54"/>
    </row>
    <row r="111" spans="1:8" s="17" customFormat="1" ht="11.25" x14ac:dyDescent="0.2">
      <c r="A111" s="54"/>
      <c r="B111" s="54"/>
      <c r="C111" s="54"/>
      <c r="D111" s="54"/>
      <c r="E111" s="54"/>
      <c r="F111" s="54"/>
      <c r="G111" s="54"/>
    </row>
    <row r="112" spans="1:8" s="17" customFormat="1" ht="11.25" x14ac:dyDescent="0.2">
      <c r="A112" s="54"/>
      <c r="B112" s="54"/>
      <c r="C112" s="54"/>
      <c r="D112" s="54"/>
      <c r="E112" s="54"/>
      <c r="F112" s="54"/>
      <c r="G112" s="54"/>
    </row>
    <row r="113" spans="1:7" s="17" customFormat="1" ht="11.25" x14ac:dyDescent="0.2">
      <c r="A113" s="54"/>
      <c r="B113" s="743"/>
      <c r="C113" s="743"/>
      <c r="D113" s="743"/>
      <c r="E113" s="54"/>
      <c r="F113" s="54"/>
      <c r="G113" s="54"/>
    </row>
    <row r="114" spans="1:7" s="17" customFormat="1" ht="11.25" x14ac:dyDescent="0.2">
      <c r="A114" s="54"/>
      <c r="B114" s="743"/>
      <c r="C114" s="743"/>
      <c r="D114" s="743"/>
      <c r="E114" s="54"/>
      <c r="F114" s="54"/>
      <c r="G114" s="54"/>
    </row>
    <row r="115" spans="1:7" s="17" customFormat="1" ht="11.25" x14ac:dyDescent="0.2">
      <c r="A115" s="54"/>
      <c r="B115" s="743"/>
      <c r="C115" s="743"/>
      <c r="D115" s="743"/>
      <c r="E115" s="54"/>
      <c r="F115" s="54"/>
      <c r="G115" s="54"/>
    </row>
    <row r="116" spans="1:7" s="17" customFormat="1" ht="11.25" x14ac:dyDescent="0.2">
      <c r="A116" s="54"/>
      <c r="B116" s="738"/>
      <c r="C116" s="738"/>
      <c r="D116" s="738"/>
      <c r="E116" s="738"/>
      <c r="F116" s="738"/>
      <c r="G116" s="738"/>
    </row>
    <row r="117" spans="1:7" s="17" customFormat="1" ht="11.25" x14ac:dyDescent="0.2">
      <c r="A117" s="54"/>
      <c r="B117" s="54"/>
      <c r="C117" s="54"/>
      <c r="D117" s="54"/>
      <c r="E117" s="54"/>
      <c r="F117" s="54"/>
      <c r="G117" s="54"/>
    </row>
    <row r="118" spans="1:7" s="17" customFormat="1" ht="11.25" x14ac:dyDescent="0.2">
      <c r="A118" s="54"/>
      <c r="B118" s="54"/>
      <c r="C118" s="54"/>
      <c r="D118" s="54"/>
      <c r="E118" s="54"/>
      <c r="F118" s="54"/>
      <c r="G118" s="54"/>
    </row>
    <row r="119" spans="1:7" s="17" customFormat="1" ht="11.25" x14ac:dyDescent="0.2">
      <c r="A119" s="54"/>
      <c r="B119" s="54"/>
      <c r="C119" s="54"/>
      <c r="D119" s="54"/>
      <c r="E119" s="54"/>
      <c r="F119" s="54"/>
      <c r="G119" s="54"/>
    </row>
    <row r="120" spans="1:7" s="17" customFormat="1" ht="11.25" x14ac:dyDescent="0.2">
      <c r="A120" s="54"/>
      <c r="B120" s="54"/>
      <c r="C120" s="54"/>
      <c r="D120" s="54"/>
      <c r="E120" s="54"/>
      <c r="F120" s="54"/>
      <c r="G120" s="54"/>
    </row>
    <row r="121" spans="1:7" s="17" customFormat="1" ht="11.25" x14ac:dyDescent="0.2">
      <c r="A121" s="54"/>
      <c r="B121" s="54"/>
      <c r="C121" s="54"/>
      <c r="D121" s="54"/>
      <c r="E121" s="54"/>
      <c r="F121" s="54"/>
      <c r="G121" s="54"/>
    </row>
    <row r="122" spans="1:7" s="17" customFormat="1" ht="11.25" x14ac:dyDescent="0.2">
      <c r="A122" s="54"/>
      <c r="B122" s="54"/>
      <c r="C122" s="54"/>
      <c r="D122" s="54"/>
      <c r="E122" s="54"/>
      <c r="F122" s="54"/>
      <c r="G122" s="54"/>
    </row>
    <row r="123" spans="1:7" s="17" customFormat="1" ht="11.25" x14ac:dyDescent="0.2">
      <c r="A123" s="54"/>
      <c r="B123" s="54"/>
      <c r="C123" s="54"/>
      <c r="D123" s="54"/>
      <c r="E123" s="54"/>
      <c r="F123" s="54"/>
      <c r="G123" s="54"/>
    </row>
    <row r="124" spans="1:7" s="17" customFormat="1" ht="11.25" x14ac:dyDescent="0.2">
      <c r="A124" s="54"/>
      <c r="B124" s="54"/>
      <c r="C124" s="54"/>
      <c r="D124" s="54"/>
      <c r="E124" s="54"/>
      <c r="F124" s="54"/>
      <c r="G124" s="54"/>
    </row>
    <row r="125" spans="1:7" s="17" customFormat="1" ht="11.25" x14ac:dyDescent="0.2">
      <c r="A125" s="54"/>
      <c r="B125" s="54"/>
      <c r="C125" s="54"/>
      <c r="D125" s="54"/>
      <c r="E125" s="54"/>
      <c r="F125" s="54"/>
      <c r="G125" s="54"/>
    </row>
    <row r="126" spans="1:7" s="17" customFormat="1" ht="11.25" x14ac:dyDescent="0.2">
      <c r="A126" s="54"/>
      <c r="B126" s="54"/>
      <c r="C126" s="54"/>
      <c r="D126" s="54"/>
      <c r="E126" s="54"/>
      <c r="F126" s="54"/>
      <c r="G126" s="54"/>
    </row>
    <row r="127" spans="1:7" s="17" customFormat="1" ht="11.25" x14ac:dyDescent="0.2">
      <c r="A127" s="54"/>
      <c r="B127" s="54"/>
      <c r="C127" s="54"/>
      <c r="D127" s="54"/>
      <c r="E127" s="54"/>
      <c r="F127" s="54"/>
      <c r="G127" s="54"/>
    </row>
    <row r="128" spans="1:7" s="17" customFormat="1" ht="11.25" x14ac:dyDescent="0.2">
      <c r="A128" s="54"/>
      <c r="B128" s="54"/>
      <c r="C128" s="54"/>
      <c r="D128" s="54"/>
      <c r="E128" s="54"/>
      <c r="F128" s="54"/>
      <c r="G128" s="54"/>
    </row>
    <row r="129" spans="1:8" x14ac:dyDescent="0.2">
      <c r="A129" s="54"/>
      <c r="B129" s="54"/>
      <c r="C129" s="54"/>
      <c r="D129" s="54"/>
      <c r="E129" s="54"/>
      <c r="F129" s="54"/>
      <c r="G129" s="54"/>
      <c r="H129" s="17"/>
    </row>
    <row r="130" spans="1:8" x14ac:dyDescent="0.2">
      <c r="A130" s="54"/>
      <c r="B130" s="54"/>
      <c r="C130" s="54"/>
      <c r="D130" s="54"/>
      <c r="E130" s="54"/>
      <c r="F130" s="54"/>
      <c r="G130" s="54"/>
      <c r="H130" s="17"/>
    </row>
    <row r="131" spans="1:8" x14ac:dyDescent="0.2">
      <c r="A131" s="54"/>
      <c r="B131" s="743"/>
      <c r="C131" s="743"/>
      <c r="D131" s="743"/>
      <c r="E131" s="743"/>
      <c r="F131" s="743"/>
      <c r="G131" s="743"/>
      <c r="H131" s="17"/>
    </row>
    <row r="132" spans="1:8" x14ac:dyDescent="0.2">
      <c r="A132" s="54"/>
      <c r="B132" s="743"/>
      <c r="C132" s="743"/>
      <c r="D132" s="743"/>
      <c r="E132" s="743"/>
      <c r="F132" s="743"/>
      <c r="G132" s="743"/>
      <c r="H132" s="17"/>
    </row>
    <row r="133" spans="1:8" x14ac:dyDescent="0.2">
      <c r="A133" s="751"/>
      <c r="B133" s="743"/>
      <c r="C133" s="743"/>
      <c r="D133" s="743"/>
      <c r="E133" s="743"/>
      <c r="F133" s="743"/>
      <c r="G133" s="743"/>
      <c r="H133" s="17"/>
    </row>
  </sheetData>
  <mergeCells count="7">
    <mergeCell ref="A107:G107"/>
    <mergeCell ref="A101:E101"/>
    <mergeCell ref="A102:E102"/>
    <mergeCell ref="A103:E103"/>
    <mergeCell ref="A104:E104"/>
    <mergeCell ref="A105:G105"/>
    <mergeCell ref="A106:G106"/>
  </mergeCells>
  <hyperlinks>
    <hyperlink ref="A102" r:id="rId1" display="Källa övriga nordiska länder: Eurostats databas mars 2016" xr:uid="{11521BF1-D764-40BF-9885-ECD51B924363}"/>
    <hyperlink ref="A104:E104" r:id="rId2" display="Source Danish, Norwegian and Finnish data: Eurostat´s database of Mars 2016" xr:uid="{900CB07C-0D5C-4310-BB24-9FDAA04CF623}"/>
  </hyperlinks>
  <pageMargins left="0.70866141732283472" right="0.70866141732283472" top="0.74803149606299213" bottom="0.74803149606299213" header="0.31496062992125984" footer="0.31496062992125984"/>
  <pageSetup paperSize="9" scale="98" orientation="portrait" r:id="rId3"/>
  <rowBreaks count="1" manualBreakCount="1">
    <brk id="7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AR35"/>
  <sheetViews>
    <sheetView showGridLines="0" zoomScale="90" zoomScaleNormal="90" workbookViewId="0">
      <selection activeCell="C32" sqref="C32"/>
    </sheetView>
  </sheetViews>
  <sheetFormatPr defaultColWidth="9.140625" defaultRowHeight="12.75" x14ac:dyDescent="0.2"/>
  <cols>
    <col min="1" max="1" width="2.140625" customWidth="1"/>
    <col min="2" max="2" width="4.28515625" customWidth="1"/>
    <col min="3" max="3" width="6.140625" customWidth="1"/>
    <col min="4" max="4" width="8" customWidth="1"/>
    <col min="5" max="5" width="2.140625" customWidth="1"/>
    <col min="6" max="6" width="11" customWidth="1"/>
    <col min="7" max="7" width="3.42578125" customWidth="1"/>
    <col min="9" max="9" width="2.5703125" customWidth="1"/>
    <col min="11" max="11" width="2.140625" customWidth="1"/>
    <col min="13" max="13" width="2.42578125" customWidth="1"/>
    <col min="14" max="14" width="9" customWidth="1"/>
    <col min="15" max="15" width="2.42578125" customWidth="1"/>
    <col min="17" max="17" width="2.42578125" customWidth="1"/>
    <col min="19" max="19" width="2.28515625" customWidth="1"/>
    <col min="21" max="21" width="2.140625" customWidth="1"/>
    <col min="23" max="23" width="2.7109375" customWidth="1"/>
    <col min="24" max="24" width="3" customWidth="1"/>
    <col min="25" max="25" width="6.28515625" customWidth="1"/>
    <col min="26" max="26" width="5.7109375" customWidth="1"/>
    <col min="27" max="27" width="7.85546875" customWidth="1"/>
    <col min="28" max="28" width="2.28515625" customWidth="1"/>
    <col min="29" max="29" width="9.42578125" customWidth="1"/>
    <col min="30" max="30" width="2.7109375" customWidth="1"/>
    <col min="31" max="31" width="11.140625" customWidth="1"/>
    <col min="32" max="32" width="3.28515625" customWidth="1"/>
    <col min="34" max="34" width="3.42578125" customWidth="1"/>
    <col min="36" max="36" width="2.85546875" customWidth="1"/>
    <col min="38" max="38" width="7.5703125" customWidth="1"/>
    <col min="39" max="39" width="22.7109375" customWidth="1"/>
    <col min="41" max="41" width="3.5703125" customWidth="1"/>
    <col min="43" max="43" width="3.5703125" customWidth="1"/>
  </cols>
  <sheetData>
    <row r="1" spans="1:44" x14ac:dyDescent="0.2">
      <c r="A1" s="4" t="s">
        <v>10</v>
      </c>
      <c r="B1" s="28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4" t="s">
        <v>14</v>
      </c>
      <c r="Y1" s="11"/>
      <c r="Z1" s="8"/>
      <c r="AA1" s="7"/>
      <c r="AB1" s="7"/>
      <c r="AC1" s="7"/>
      <c r="AD1" s="7"/>
      <c r="AE1" s="46"/>
      <c r="AF1" s="7"/>
      <c r="AG1" s="7"/>
      <c r="AH1" s="7"/>
      <c r="AI1" s="7"/>
      <c r="AK1" s="4" t="s">
        <v>15</v>
      </c>
      <c r="AL1" s="11"/>
      <c r="AM1" s="8"/>
      <c r="AN1" s="46"/>
      <c r="AO1" s="46"/>
      <c r="AP1" s="46"/>
    </row>
    <row r="2" spans="1:44" x14ac:dyDescent="0.2">
      <c r="A2" s="790" t="s">
        <v>66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20"/>
      <c r="R2" s="20"/>
      <c r="S2" s="20"/>
      <c r="T2" s="20"/>
      <c r="U2" s="20"/>
      <c r="V2" s="20"/>
      <c r="X2" s="4" t="s">
        <v>61</v>
      </c>
      <c r="Y2" s="47"/>
      <c r="Z2" s="48"/>
      <c r="AA2" s="10"/>
      <c r="AB2" s="10"/>
      <c r="AC2" s="10"/>
      <c r="AD2" s="10"/>
      <c r="AE2" s="10"/>
      <c r="AF2" s="10"/>
      <c r="AG2" s="10"/>
      <c r="AH2" s="10"/>
      <c r="AI2" s="10"/>
      <c r="AK2" s="4" t="s">
        <v>32</v>
      </c>
      <c r="AL2" s="47"/>
      <c r="AM2" s="48"/>
      <c r="AN2" s="10"/>
      <c r="AO2" s="10"/>
      <c r="AP2" s="10"/>
    </row>
    <row r="3" spans="1:44" x14ac:dyDescent="0.2">
      <c r="A3" s="29" t="s">
        <v>65</v>
      </c>
      <c r="B3" s="30"/>
      <c r="C3" s="3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X3" s="29" t="s">
        <v>62</v>
      </c>
      <c r="Y3" s="47"/>
      <c r="Z3" s="48"/>
      <c r="AA3" s="10"/>
      <c r="AB3" s="10"/>
      <c r="AC3" s="10"/>
      <c r="AD3" s="10"/>
      <c r="AE3" s="10"/>
      <c r="AF3" s="10"/>
      <c r="AG3" s="10"/>
      <c r="AH3" s="10"/>
      <c r="AI3" s="10"/>
      <c r="AK3" s="29" t="s">
        <v>33</v>
      </c>
      <c r="AL3" s="47"/>
      <c r="AM3" s="48"/>
      <c r="AN3" s="10"/>
      <c r="AO3" s="10"/>
      <c r="AP3" s="10"/>
    </row>
    <row r="4" spans="1:44" ht="11.25" customHeight="1" x14ac:dyDescent="0.2">
      <c r="A4" s="32" t="s">
        <v>1</v>
      </c>
      <c r="B4" s="33"/>
      <c r="C4" s="34"/>
      <c r="D4" s="35"/>
      <c r="E4" s="35"/>
      <c r="F4" s="36"/>
      <c r="G4" s="35"/>
      <c r="H4" s="45">
        <v>1999</v>
      </c>
      <c r="I4" s="45"/>
      <c r="J4" s="45">
        <v>2000</v>
      </c>
      <c r="K4" s="45"/>
      <c r="L4" s="45">
        <v>2001</v>
      </c>
      <c r="M4" s="45"/>
      <c r="N4" s="45">
        <v>2002</v>
      </c>
      <c r="O4" s="45"/>
      <c r="P4" s="45">
        <v>2003</v>
      </c>
      <c r="Q4" s="45"/>
      <c r="R4" s="45">
        <v>2004</v>
      </c>
      <c r="S4" s="45"/>
      <c r="T4" s="45">
        <v>2005</v>
      </c>
      <c r="U4" s="45"/>
      <c r="V4" s="45">
        <v>2006</v>
      </c>
      <c r="X4" s="42" t="s">
        <v>1</v>
      </c>
      <c r="Y4" s="43"/>
      <c r="Z4" s="44"/>
      <c r="AA4" s="40"/>
      <c r="AB4" s="40"/>
      <c r="AC4" s="40"/>
      <c r="AD4" s="40"/>
      <c r="AE4" s="45">
        <v>1999</v>
      </c>
      <c r="AF4" s="45"/>
      <c r="AG4" s="45">
        <v>2000</v>
      </c>
      <c r="AH4" s="45"/>
      <c r="AI4" s="45">
        <v>2001</v>
      </c>
      <c r="AK4" s="42" t="s">
        <v>1</v>
      </c>
      <c r="AL4" s="43"/>
      <c r="AM4" s="44"/>
      <c r="AN4" s="45">
        <v>1999</v>
      </c>
      <c r="AO4" s="45"/>
      <c r="AP4" s="45">
        <v>2000</v>
      </c>
      <c r="AQ4" s="45"/>
      <c r="AR4" s="45">
        <v>2001</v>
      </c>
    </row>
    <row r="5" spans="1:44" ht="10.5" customHeight="1" x14ac:dyDescent="0.2">
      <c r="A5" s="10" t="s">
        <v>86</v>
      </c>
      <c r="B5" s="11"/>
      <c r="C5" s="8"/>
      <c r="D5" s="7"/>
      <c r="E5" s="7"/>
      <c r="F5" s="7"/>
      <c r="G5" s="10"/>
      <c r="H5" s="60">
        <v>83504</v>
      </c>
      <c r="J5" s="60">
        <v>87124</v>
      </c>
      <c r="L5" s="10">
        <v>82885</v>
      </c>
      <c r="M5" s="2"/>
      <c r="N5" s="10">
        <v>84551</v>
      </c>
      <c r="O5" s="10"/>
      <c r="P5" s="10">
        <v>88621</v>
      </c>
      <c r="Q5" s="10"/>
      <c r="R5" s="10">
        <v>90552</v>
      </c>
      <c r="S5" s="10"/>
      <c r="T5" s="10">
        <v>95780</v>
      </c>
      <c r="U5" s="10"/>
      <c r="V5" s="10">
        <v>94568.698000000004</v>
      </c>
      <c r="X5" s="10" t="s">
        <v>60</v>
      </c>
      <c r="Y5" s="47"/>
      <c r="Z5" s="48"/>
      <c r="AA5" s="10"/>
      <c r="AB5" s="10"/>
      <c r="AC5" s="10"/>
      <c r="AD5" s="10"/>
      <c r="AE5" s="10">
        <v>41093</v>
      </c>
      <c r="AF5" s="10"/>
      <c r="AG5" s="10">
        <v>36573</v>
      </c>
      <c r="AH5" s="10"/>
      <c r="AI5" s="10">
        <v>32350</v>
      </c>
      <c r="AK5" s="10" t="s">
        <v>82</v>
      </c>
      <c r="AL5" s="15"/>
      <c r="AM5" s="10"/>
      <c r="AN5" s="62">
        <v>132827</v>
      </c>
      <c r="AO5" s="62" t="s">
        <v>17</v>
      </c>
      <c r="AP5" s="62">
        <v>126883</v>
      </c>
      <c r="AR5" s="62">
        <v>114281</v>
      </c>
    </row>
    <row r="6" spans="1:44" ht="11.25" customHeight="1" x14ac:dyDescent="0.2">
      <c r="A6" s="7" t="s">
        <v>11</v>
      </c>
      <c r="B6" s="14"/>
      <c r="C6" s="7" t="s">
        <v>24</v>
      </c>
      <c r="D6" s="7"/>
      <c r="E6" s="14"/>
      <c r="F6" s="14"/>
      <c r="G6" s="14"/>
      <c r="H6" s="59">
        <v>36694</v>
      </c>
      <c r="J6" s="59">
        <v>37562</v>
      </c>
      <c r="L6" s="7">
        <v>37011</v>
      </c>
      <c r="M6" s="2"/>
      <c r="N6" s="7">
        <v>35956</v>
      </c>
      <c r="O6" s="7"/>
      <c r="P6" s="7">
        <v>38067</v>
      </c>
      <c r="Q6" s="7"/>
      <c r="R6" s="7">
        <v>38251</v>
      </c>
      <c r="S6" s="7"/>
      <c r="T6" s="7">
        <v>41090</v>
      </c>
      <c r="U6" s="7"/>
      <c r="V6" s="7">
        <v>41073.379000000001</v>
      </c>
      <c r="X6" s="7" t="s">
        <v>11</v>
      </c>
      <c r="Y6" s="14"/>
      <c r="Z6" s="7" t="s">
        <v>48</v>
      </c>
      <c r="AA6" s="7"/>
      <c r="AB6" s="14"/>
      <c r="AC6" s="14"/>
      <c r="AD6" s="14"/>
      <c r="AE6" s="17"/>
      <c r="AF6" s="17"/>
      <c r="AG6" s="17"/>
      <c r="AH6" s="17"/>
      <c r="AI6" s="17"/>
      <c r="AK6" s="7" t="s">
        <v>34</v>
      </c>
      <c r="AL6" s="7" t="s">
        <v>35</v>
      </c>
      <c r="AM6" s="13"/>
      <c r="AN6" s="49">
        <v>101470</v>
      </c>
      <c r="AO6" s="49" t="s">
        <v>17</v>
      </c>
      <c r="AP6" s="49">
        <v>95919</v>
      </c>
      <c r="AR6" s="49">
        <v>86126</v>
      </c>
    </row>
    <row r="7" spans="1:44" ht="10.5" customHeight="1" x14ac:dyDescent="0.2">
      <c r="A7" s="14"/>
      <c r="B7" s="9"/>
      <c r="C7" s="7" t="s">
        <v>25</v>
      </c>
      <c r="D7" s="7"/>
      <c r="E7" s="14"/>
      <c r="F7" s="14"/>
      <c r="G7" s="14"/>
      <c r="H7" s="59">
        <v>15572</v>
      </c>
      <c r="J7" s="59">
        <v>16304</v>
      </c>
      <c r="L7" s="7">
        <v>16002</v>
      </c>
      <c r="M7" s="2"/>
      <c r="N7" s="7">
        <v>16441</v>
      </c>
      <c r="O7" s="7"/>
      <c r="P7" s="7">
        <v>17034</v>
      </c>
      <c r="Q7" s="7"/>
      <c r="R7" s="7">
        <v>17702</v>
      </c>
      <c r="S7" s="7"/>
      <c r="T7" s="7">
        <v>17457</v>
      </c>
      <c r="U7" s="7"/>
      <c r="V7" s="7">
        <v>17147.631000000001</v>
      </c>
      <c r="X7" s="14" t="s">
        <v>29</v>
      </c>
      <c r="Y7" s="14"/>
      <c r="Z7" s="14" t="s">
        <v>30</v>
      </c>
      <c r="AA7" s="14"/>
      <c r="AB7" s="14"/>
      <c r="AC7" s="14"/>
      <c r="AD7" s="14"/>
      <c r="AE7" s="7">
        <v>20673</v>
      </c>
      <c r="AF7" s="7"/>
      <c r="AG7" s="7">
        <v>18457</v>
      </c>
      <c r="AH7" s="7"/>
      <c r="AI7" s="7">
        <v>16201</v>
      </c>
      <c r="AK7" s="14" t="s">
        <v>36</v>
      </c>
      <c r="AL7" s="14" t="s">
        <v>37</v>
      </c>
      <c r="AM7" s="21"/>
      <c r="AN7" s="7"/>
      <c r="AO7" s="7"/>
      <c r="AP7" s="7"/>
      <c r="AR7" s="7"/>
    </row>
    <row r="8" spans="1:44" ht="10.5" customHeight="1" x14ac:dyDescent="0.2">
      <c r="A8" s="14"/>
      <c r="B8" s="9"/>
      <c r="C8" s="7" t="s">
        <v>28</v>
      </c>
      <c r="D8" s="7"/>
      <c r="E8" s="14"/>
      <c r="F8" s="14"/>
      <c r="G8" s="14"/>
      <c r="H8" s="59">
        <v>2851</v>
      </c>
      <c r="J8" s="59">
        <v>2839</v>
      </c>
      <c r="L8" s="7">
        <v>2719</v>
      </c>
      <c r="M8" s="2"/>
      <c r="N8" s="7">
        <v>2999</v>
      </c>
      <c r="O8" s="7"/>
      <c r="P8" s="7">
        <v>3292</v>
      </c>
      <c r="Q8" s="7"/>
      <c r="R8" s="7">
        <v>3591</v>
      </c>
      <c r="S8" s="7"/>
      <c r="T8" s="7">
        <v>3995</v>
      </c>
      <c r="U8" s="7"/>
      <c r="V8" s="7">
        <v>4411.6379999999999</v>
      </c>
      <c r="X8" s="14"/>
      <c r="Y8" s="14"/>
      <c r="Z8" s="7" t="s">
        <v>50</v>
      </c>
      <c r="AA8" s="14"/>
      <c r="AB8" s="14"/>
      <c r="AC8" s="14"/>
      <c r="AD8" s="14"/>
      <c r="AE8" s="7"/>
      <c r="AF8" s="7"/>
      <c r="AG8" s="7"/>
      <c r="AH8" s="7"/>
      <c r="AI8" s="7"/>
      <c r="AK8" s="7"/>
      <c r="AL8" s="7" t="s">
        <v>69</v>
      </c>
      <c r="AM8" s="13"/>
      <c r="AN8" s="26" t="s">
        <v>3</v>
      </c>
      <c r="AO8" s="26"/>
      <c r="AP8" s="26" t="s">
        <v>3</v>
      </c>
      <c r="AR8" s="26" t="s">
        <v>3</v>
      </c>
    </row>
    <row r="9" spans="1:44" ht="10.5" customHeight="1" x14ac:dyDescent="0.2">
      <c r="A9" s="14"/>
      <c r="B9" s="9"/>
      <c r="C9" s="7" t="s">
        <v>80</v>
      </c>
      <c r="D9" s="7"/>
      <c r="E9" s="14"/>
      <c r="F9" s="14"/>
      <c r="G9" s="14"/>
      <c r="H9" s="59">
        <v>16912</v>
      </c>
      <c r="J9" s="59">
        <v>17281</v>
      </c>
      <c r="L9" s="7">
        <v>16196</v>
      </c>
      <c r="M9" s="2"/>
      <c r="N9" s="7">
        <v>17112</v>
      </c>
      <c r="O9" s="7"/>
      <c r="P9" s="7">
        <v>17858</v>
      </c>
      <c r="Q9" s="7"/>
      <c r="R9" s="7">
        <v>19129</v>
      </c>
      <c r="S9" s="7"/>
      <c r="T9" s="7">
        <v>20213</v>
      </c>
      <c r="U9" s="7"/>
      <c r="V9" s="7">
        <v>22204.287</v>
      </c>
      <c r="X9" s="14"/>
      <c r="Y9" s="9"/>
      <c r="Z9" s="14" t="s">
        <v>31</v>
      </c>
      <c r="AA9" s="7"/>
      <c r="AB9" s="14"/>
      <c r="AC9" s="14"/>
      <c r="AD9" s="14"/>
      <c r="AE9" s="7">
        <v>20420</v>
      </c>
      <c r="AF9" s="7"/>
      <c r="AG9" s="7">
        <v>18116</v>
      </c>
      <c r="AH9" s="7"/>
      <c r="AI9" s="7">
        <v>16149</v>
      </c>
      <c r="AK9" s="7" t="s">
        <v>70</v>
      </c>
      <c r="AL9" s="9"/>
      <c r="AM9" s="14"/>
      <c r="AN9" s="49">
        <v>1057689</v>
      </c>
      <c r="AO9" s="49" t="s">
        <v>17</v>
      </c>
      <c r="AP9" s="49">
        <v>1058927</v>
      </c>
      <c r="AR9" s="49">
        <v>1043843</v>
      </c>
    </row>
    <row r="10" spans="1:44" ht="11.25" customHeight="1" x14ac:dyDescent="0.2">
      <c r="A10" s="14"/>
      <c r="B10" s="9"/>
      <c r="C10" s="8" t="s">
        <v>11</v>
      </c>
      <c r="D10" s="7" t="s">
        <v>26</v>
      </c>
      <c r="E10" s="14"/>
      <c r="F10" s="14"/>
      <c r="G10" s="14"/>
      <c r="M10" s="2"/>
      <c r="N10" s="7"/>
      <c r="O10" s="7"/>
      <c r="P10" s="7"/>
      <c r="Q10" s="7"/>
      <c r="R10" s="7"/>
      <c r="S10" s="7"/>
      <c r="T10" s="7"/>
      <c r="U10" s="7"/>
      <c r="V10" s="7"/>
      <c r="X10" s="14" t="s">
        <v>59</v>
      </c>
      <c r="Y10" s="9"/>
      <c r="Z10" s="14"/>
      <c r="AA10" s="7"/>
      <c r="AB10" s="14"/>
      <c r="AC10" s="14"/>
      <c r="AD10" s="14"/>
      <c r="AE10" s="7"/>
      <c r="AF10" s="7"/>
      <c r="AG10" s="7"/>
      <c r="AH10" s="7"/>
      <c r="AI10" s="7"/>
      <c r="AK10" s="10" t="s">
        <v>85</v>
      </c>
      <c r="AL10" s="7"/>
      <c r="AM10" s="14"/>
      <c r="AN10" s="7"/>
      <c r="AO10" s="7"/>
      <c r="AP10" s="7"/>
      <c r="AR10" s="7"/>
    </row>
    <row r="11" spans="1:44" ht="12" customHeight="1" x14ac:dyDescent="0.2">
      <c r="A11" s="7"/>
      <c r="B11" s="11"/>
      <c r="C11" s="8"/>
      <c r="D11" s="14" t="s">
        <v>41</v>
      </c>
      <c r="E11" s="14"/>
      <c r="F11" s="14"/>
      <c r="G11" s="14"/>
      <c r="H11" s="59"/>
      <c r="I11" s="2"/>
      <c r="J11" s="59"/>
      <c r="N11" s="7"/>
      <c r="O11" s="7"/>
      <c r="P11" s="7"/>
      <c r="Q11" s="7"/>
      <c r="R11" s="7"/>
      <c r="S11" s="7"/>
      <c r="T11" s="7"/>
      <c r="U11" s="7"/>
      <c r="V11" s="7"/>
      <c r="X11" s="24" t="s">
        <v>68</v>
      </c>
      <c r="Y11" s="41"/>
      <c r="Z11" s="18"/>
      <c r="AA11" s="5"/>
      <c r="AB11" s="18"/>
      <c r="AC11" s="18"/>
      <c r="AD11" s="18"/>
      <c r="AE11" s="52" t="s">
        <v>3</v>
      </c>
      <c r="AF11" s="6"/>
      <c r="AG11" s="52" t="s">
        <v>3</v>
      </c>
      <c r="AH11" s="52"/>
      <c r="AI11" s="52" t="s">
        <v>3</v>
      </c>
      <c r="AK11" s="14" t="s">
        <v>36</v>
      </c>
      <c r="AL11" s="14" t="s">
        <v>39</v>
      </c>
      <c r="AM11" s="13"/>
      <c r="AN11" s="7"/>
      <c r="AO11" s="7"/>
      <c r="AP11" s="7"/>
      <c r="AR11" s="7"/>
    </row>
    <row r="12" spans="1:44" ht="11.25" customHeight="1" x14ac:dyDescent="0.2">
      <c r="A12" s="67"/>
      <c r="B12" s="72"/>
      <c r="C12" s="71"/>
      <c r="D12" s="69" t="s">
        <v>27</v>
      </c>
      <c r="E12" s="69"/>
      <c r="F12" s="67"/>
      <c r="G12" s="67"/>
      <c r="H12" s="64">
        <v>13866</v>
      </c>
      <c r="I12" s="65"/>
      <c r="J12" s="64">
        <v>14733</v>
      </c>
      <c r="K12" s="66"/>
      <c r="L12" s="67">
        <v>14419</v>
      </c>
      <c r="M12" s="66"/>
      <c r="N12" s="67">
        <v>15077</v>
      </c>
      <c r="O12" s="67"/>
      <c r="P12" s="67">
        <v>15748</v>
      </c>
      <c r="Q12" s="67"/>
      <c r="R12" s="67">
        <v>16870</v>
      </c>
      <c r="S12" s="67"/>
      <c r="T12" s="67">
        <v>17619</v>
      </c>
      <c r="U12" s="67"/>
      <c r="V12" s="67">
        <v>18656.003000000001</v>
      </c>
      <c r="AK12" s="7" t="s">
        <v>16</v>
      </c>
      <c r="AL12" s="38"/>
      <c r="AM12" s="14"/>
      <c r="AN12" s="49">
        <v>117887</v>
      </c>
      <c r="AO12" s="49" t="s">
        <v>17</v>
      </c>
      <c r="AP12" s="49">
        <v>113232</v>
      </c>
      <c r="AR12" s="49">
        <v>101434</v>
      </c>
    </row>
    <row r="13" spans="1:44" ht="11.25" customHeight="1" x14ac:dyDescent="0.2">
      <c r="A13" s="69"/>
      <c r="B13" s="70"/>
      <c r="C13" s="71"/>
      <c r="D13" s="67" t="s">
        <v>67</v>
      </c>
      <c r="E13" s="69"/>
      <c r="F13" s="69"/>
      <c r="G13" s="69"/>
      <c r="H13" s="64">
        <v>2607</v>
      </c>
      <c r="I13" s="66"/>
      <c r="J13" s="64">
        <v>2119</v>
      </c>
      <c r="K13" s="66"/>
      <c r="L13" s="67">
        <v>1438</v>
      </c>
      <c r="M13" s="65"/>
      <c r="N13" s="67">
        <v>1650</v>
      </c>
      <c r="O13" s="67"/>
      <c r="P13" s="67">
        <v>1644</v>
      </c>
      <c r="Q13" s="67"/>
      <c r="R13" s="67">
        <v>1644</v>
      </c>
      <c r="S13" s="67"/>
      <c r="T13" s="67">
        <v>1591</v>
      </c>
      <c r="U13" s="67"/>
      <c r="V13" s="67">
        <v>1705.9169999999999</v>
      </c>
      <c r="AK13" s="7" t="s">
        <v>11</v>
      </c>
      <c r="AL13" s="7" t="s">
        <v>35</v>
      </c>
      <c r="AM13" s="13"/>
      <c r="AN13" s="49">
        <v>97725</v>
      </c>
      <c r="AO13" s="49" t="s">
        <v>17</v>
      </c>
      <c r="AP13" s="49">
        <v>92178</v>
      </c>
      <c r="AR13" s="49">
        <v>82331</v>
      </c>
    </row>
    <row r="14" spans="1:44" ht="11.25" customHeight="1" x14ac:dyDescent="0.2">
      <c r="A14" s="69"/>
      <c r="B14" s="70"/>
      <c r="C14" s="71"/>
      <c r="D14" s="67" t="s">
        <v>81</v>
      </c>
      <c r="E14" s="69"/>
      <c r="F14" s="69"/>
      <c r="G14" s="69"/>
      <c r="H14" s="68">
        <v>439</v>
      </c>
      <c r="I14" s="66"/>
      <c r="J14" s="64">
        <v>429</v>
      </c>
      <c r="K14" s="66"/>
      <c r="L14" s="67">
        <v>339</v>
      </c>
      <c r="M14" s="65"/>
      <c r="N14" s="67">
        <v>384</v>
      </c>
      <c r="O14" s="67"/>
      <c r="P14" s="67">
        <v>466</v>
      </c>
      <c r="Q14" s="67"/>
      <c r="R14" s="67">
        <v>616</v>
      </c>
      <c r="S14" s="67"/>
      <c r="T14" s="67">
        <v>1003</v>
      </c>
      <c r="U14" s="67"/>
      <c r="V14" s="67">
        <v>1842.367</v>
      </c>
      <c r="AK14" s="7" t="s">
        <v>17</v>
      </c>
      <c r="AL14" s="7" t="s">
        <v>38</v>
      </c>
      <c r="AM14" s="13"/>
      <c r="AN14" s="26" t="s">
        <v>3</v>
      </c>
      <c r="AO14" s="26"/>
      <c r="AP14" s="26" t="s">
        <v>3</v>
      </c>
      <c r="AR14" s="26" t="s">
        <v>3</v>
      </c>
    </row>
    <row r="15" spans="1:44" ht="11.25" customHeight="1" x14ac:dyDescent="0.2">
      <c r="A15" s="14"/>
      <c r="B15" s="9"/>
      <c r="C15" s="7" t="s">
        <v>42</v>
      </c>
      <c r="D15" s="7"/>
      <c r="E15" s="14"/>
      <c r="F15" s="14"/>
      <c r="G15" s="14"/>
      <c r="H15" s="59">
        <v>11475</v>
      </c>
      <c r="J15" s="59">
        <v>13137</v>
      </c>
      <c r="L15" s="7">
        <v>10956</v>
      </c>
      <c r="M15" s="2"/>
      <c r="N15" s="7">
        <v>12043</v>
      </c>
      <c r="O15" s="7"/>
      <c r="P15" s="7">
        <v>12369</v>
      </c>
      <c r="Q15" s="7"/>
      <c r="R15" s="7">
        <v>11880</v>
      </c>
      <c r="S15" s="7"/>
      <c r="T15" s="7">
        <v>13025</v>
      </c>
      <c r="U15" s="7"/>
      <c r="V15" s="7">
        <v>9731.7630000000008</v>
      </c>
      <c r="AK15" s="5" t="s">
        <v>58</v>
      </c>
      <c r="AL15" s="51"/>
      <c r="AM15" s="18"/>
      <c r="AN15" s="63">
        <v>967325</v>
      </c>
      <c r="AO15" s="63" t="s">
        <v>17</v>
      </c>
      <c r="AP15" s="63">
        <v>965196</v>
      </c>
      <c r="AQ15" s="23"/>
      <c r="AR15" s="63">
        <v>953992</v>
      </c>
    </row>
    <row r="16" spans="1:44" ht="9.75" customHeight="1" x14ac:dyDescent="0.2">
      <c r="A16" s="7"/>
      <c r="B16" s="11"/>
      <c r="C16" s="8"/>
      <c r="D16" s="7"/>
      <c r="E16" s="7"/>
      <c r="F16" s="7"/>
      <c r="G16" s="7"/>
      <c r="H16" s="39"/>
      <c r="J16" s="39"/>
      <c r="M16" s="2"/>
      <c r="N16" s="7"/>
      <c r="O16" s="7"/>
      <c r="P16" s="7"/>
      <c r="Q16" s="7"/>
      <c r="R16" s="7"/>
      <c r="S16" s="7"/>
      <c r="T16" s="7"/>
      <c r="U16" s="7"/>
      <c r="V16" s="7"/>
    </row>
    <row r="17" spans="1:22" ht="11.25" customHeight="1" x14ac:dyDescent="0.2">
      <c r="A17" s="10" t="s">
        <v>57</v>
      </c>
      <c r="B17" s="11"/>
      <c r="C17" s="8"/>
      <c r="D17" s="7"/>
      <c r="E17" s="7"/>
      <c r="F17" s="7"/>
      <c r="G17" s="7"/>
      <c r="H17" s="60">
        <v>73044</v>
      </c>
      <c r="J17" s="60">
        <v>72489</v>
      </c>
      <c r="L17" s="10">
        <v>69945</v>
      </c>
      <c r="M17" s="2"/>
      <c r="N17" s="10">
        <v>70567</v>
      </c>
      <c r="O17" s="7"/>
      <c r="P17" s="10">
        <v>72870</v>
      </c>
      <c r="Q17" s="10"/>
      <c r="R17" s="10">
        <v>76798</v>
      </c>
      <c r="S17" s="10"/>
      <c r="T17" s="10">
        <v>82342</v>
      </c>
      <c r="U17" s="10"/>
      <c r="V17" s="10">
        <v>85917.857000000004</v>
      </c>
    </row>
    <row r="18" spans="1:22" ht="10.5" customHeight="1" x14ac:dyDescent="0.2">
      <c r="A18" s="7" t="s">
        <v>11</v>
      </c>
      <c r="B18" s="14"/>
      <c r="C18" s="7" t="s">
        <v>20</v>
      </c>
      <c r="D18" s="7"/>
      <c r="E18" s="14"/>
      <c r="F18" s="14"/>
      <c r="G18" s="14"/>
      <c r="H18" s="59">
        <v>21140</v>
      </c>
      <c r="J18" s="59">
        <v>20810</v>
      </c>
      <c r="L18" s="7">
        <v>19871</v>
      </c>
      <c r="M18" s="2"/>
      <c r="N18" s="7">
        <v>19865</v>
      </c>
      <c r="O18" s="14"/>
      <c r="P18" s="7">
        <v>20510</v>
      </c>
      <c r="Q18" s="7"/>
      <c r="R18" s="7">
        <v>21921</v>
      </c>
      <c r="S18" s="7"/>
      <c r="T18" s="7">
        <v>21836</v>
      </c>
      <c r="U18" s="7"/>
      <c r="V18" s="7">
        <v>24062.61</v>
      </c>
    </row>
    <row r="19" spans="1:22" ht="10.5" customHeight="1" x14ac:dyDescent="0.2">
      <c r="A19" s="14"/>
      <c r="B19" s="9"/>
      <c r="C19" s="7" t="s">
        <v>22</v>
      </c>
      <c r="D19" s="7"/>
      <c r="E19" s="14"/>
      <c r="F19" s="14"/>
      <c r="G19" s="14"/>
      <c r="H19" s="59">
        <v>15742</v>
      </c>
      <c r="J19" s="59">
        <v>15501</v>
      </c>
      <c r="L19" s="7">
        <v>15202</v>
      </c>
      <c r="M19" s="2"/>
      <c r="N19" s="7">
        <v>14325</v>
      </c>
      <c r="O19" s="14"/>
      <c r="P19" s="7">
        <v>15133</v>
      </c>
      <c r="Q19" s="7"/>
      <c r="R19" s="7">
        <v>14986</v>
      </c>
      <c r="S19" s="7"/>
      <c r="T19" s="7">
        <v>15374</v>
      </c>
      <c r="U19" s="7"/>
      <c r="V19" s="7">
        <v>15424.242</v>
      </c>
    </row>
    <row r="20" spans="1:22" ht="11.25" customHeight="1" x14ac:dyDescent="0.2">
      <c r="A20" s="14"/>
      <c r="B20" s="9"/>
      <c r="C20" s="7" t="s">
        <v>21</v>
      </c>
      <c r="D20" s="7"/>
      <c r="E20" s="14"/>
      <c r="F20" s="14"/>
      <c r="G20" s="14"/>
      <c r="H20" s="59">
        <v>5155</v>
      </c>
      <c r="J20" s="59">
        <v>5456</v>
      </c>
      <c r="L20" s="7">
        <v>5629</v>
      </c>
      <c r="M20" s="2"/>
      <c r="N20" s="7">
        <v>6196</v>
      </c>
      <c r="O20" s="14"/>
      <c r="P20" s="7">
        <v>4972</v>
      </c>
      <c r="Q20" s="7"/>
      <c r="R20" s="7">
        <v>5625</v>
      </c>
      <c r="S20" s="7"/>
      <c r="T20" s="7">
        <v>5984</v>
      </c>
      <c r="U20" s="7"/>
      <c r="V20" s="7">
        <v>6201.4570000000003</v>
      </c>
    </row>
    <row r="21" spans="1:22" ht="10.5" customHeight="1" x14ac:dyDescent="0.2">
      <c r="A21" s="14"/>
      <c r="B21" s="9"/>
      <c r="C21" s="7" t="s">
        <v>78</v>
      </c>
      <c r="D21" s="7"/>
      <c r="E21" s="14"/>
      <c r="F21" s="14"/>
      <c r="G21" s="14"/>
      <c r="H21" s="59">
        <v>19883</v>
      </c>
      <c r="J21" s="59">
        <v>19802</v>
      </c>
      <c r="L21" s="7">
        <v>17611</v>
      </c>
      <c r="M21" s="2"/>
      <c r="N21" s="7">
        <v>17849</v>
      </c>
      <c r="O21" s="14"/>
      <c r="P21" s="7">
        <v>19779</v>
      </c>
      <c r="Q21" s="7"/>
      <c r="R21" s="7">
        <v>21065</v>
      </c>
      <c r="S21" s="7"/>
      <c r="T21" s="7">
        <v>21866</v>
      </c>
      <c r="U21" s="7"/>
      <c r="V21" s="7">
        <v>24145.277999999998</v>
      </c>
    </row>
    <row r="22" spans="1:22" ht="11.25" customHeight="1" x14ac:dyDescent="0.2">
      <c r="A22" s="69"/>
      <c r="B22" s="70"/>
      <c r="C22" s="71" t="s">
        <v>11</v>
      </c>
      <c r="D22" s="67" t="s">
        <v>12</v>
      </c>
      <c r="E22" s="69"/>
      <c r="F22" s="69"/>
      <c r="G22" s="69"/>
      <c r="H22" s="64">
        <v>14731</v>
      </c>
      <c r="I22" s="66"/>
      <c r="J22" s="64">
        <v>15489</v>
      </c>
      <c r="K22" s="66"/>
      <c r="L22" s="67">
        <v>14875</v>
      </c>
      <c r="M22" s="65"/>
      <c r="N22" s="67">
        <v>15329</v>
      </c>
      <c r="O22" s="69"/>
      <c r="P22" s="67">
        <v>15606</v>
      </c>
      <c r="Q22" s="67"/>
      <c r="R22" s="67">
        <v>16735</v>
      </c>
      <c r="S22" s="67"/>
      <c r="T22" s="67">
        <v>17388</v>
      </c>
      <c r="U22" s="67"/>
      <c r="V22" s="67">
        <v>18879.424999999999</v>
      </c>
    </row>
    <row r="23" spans="1:22" ht="11.25" customHeight="1" x14ac:dyDescent="0.2">
      <c r="A23" s="69"/>
      <c r="B23" s="70"/>
      <c r="C23" s="71"/>
      <c r="D23" s="67" t="s">
        <v>13</v>
      </c>
      <c r="E23" s="69"/>
      <c r="F23" s="69"/>
      <c r="G23" s="69"/>
      <c r="H23" s="64">
        <v>4770</v>
      </c>
      <c r="I23" s="66"/>
      <c r="J23" s="64">
        <v>3825</v>
      </c>
      <c r="K23" s="66"/>
      <c r="L23" s="67">
        <v>2235</v>
      </c>
      <c r="M23" s="65"/>
      <c r="N23" s="67">
        <v>1882</v>
      </c>
      <c r="O23" s="69"/>
      <c r="P23" s="67">
        <v>2052</v>
      </c>
      <c r="Q23" s="67"/>
      <c r="R23" s="67">
        <v>1955</v>
      </c>
      <c r="S23" s="67"/>
      <c r="T23" s="67">
        <v>1816</v>
      </c>
      <c r="U23" s="67"/>
      <c r="V23" s="67">
        <v>1834.8409999999999</v>
      </c>
    </row>
    <row r="24" spans="1:22" ht="11.25" customHeight="1" x14ac:dyDescent="0.2">
      <c r="A24" s="69"/>
      <c r="B24" s="70"/>
      <c r="C24" s="71"/>
      <c r="D24" s="67" t="s">
        <v>79</v>
      </c>
      <c r="E24" s="69"/>
      <c r="F24" s="69"/>
      <c r="G24" s="69"/>
      <c r="H24" s="64">
        <v>382</v>
      </c>
      <c r="I24" s="66"/>
      <c r="J24" s="64">
        <v>488</v>
      </c>
      <c r="K24" s="66"/>
      <c r="L24" s="67">
        <v>501</v>
      </c>
      <c r="M24" s="65"/>
      <c r="N24" s="67">
        <v>638</v>
      </c>
      <c r="O24" s="69"/>
      <c r="P24" s="67">
        <v>2122</v>
      </c>
      <c r="Q24" s="67"/>
      <c r="R24" s="67">
        <v>2375</v>
      </c>
      <c r="S24" s="67"/>
      <c r="T24" s="67">
        <v>2662</v>
      </c>
      <c r="U24" s="67"/>
      <c r="V24" s="67">
        <v>3431.0120000000002</v>
      </c>
    </row>
    <row r="25" spans="1:22" ht="11.25" customHeight="1" x14ac:dyDescent="0.2">
      <c r="A25" s="14"/>
      <c r="B25" s="9"/>
      <c r="C25" s="7" t="s">
        <v>23</v>
      </c>
      <c r="D25" s="7"/>
      <c r="E25" s="14"/>
      <c r="F25" s="14"/>
      <c r="G25" s="14"/>
      <c r="H25" s="59">
        <v>11125</v>
      </c>
      <c r="J25" s="59">
        <v>10920</v>
      </c>
      <c r="L25" s="7">
        <v>11632</v>
      </c>
      <c r="M25" s="2"/>
      <c r="N25" s="7">
        <v>12332</v>
      </c>
      <c r="O25" s="14"/>
      <c r="P25" s="7">
        <v>12476</v>
      </c>
      <c r="Q25" s="7"/>
      <c r="R25" s="7">
        <v>13202</v>
      </c>
      <c r="S25" s="7"/>
      <c r="T25" s="7">
        <v>17282</v>
      </c>
      <c r="U25" s="7"/>
      <c r="V25" s="7">
        <v>16084.27</v>
      </c>
    </row>
    <row r="26" spans="1:22" ht="11.25" customHeight="1" x14ac:dyDescent="0.2">
      <c r="A26" s="7"/>
      <c r="B26" s="11"/>
      <c r="C26" s="8"/>
      <c r="D26" s="7"/>
      <c r="E26" s="7"/>
      <c r="F26" s="7"/>
      <c r="G26" s="7"/>
      <c r="H26" s="39"/>
      <c r="J26" s="39"/>
      <c r="L26" s="37"/>
      <c r="M26" s="2"/>
      <c r="N26" s="7"/>
      <c r="O26" s="7"/>
      <c r="P26" s="7"/>
      <c r="Q26" s="7"/>
      <c r="R26" s="7"/>
      <c r="S26" s="7"/>
      <c r="T26" s="7"/>
      <c r="U26" s="7"/>
      <c r="V26" s="7"/>
    </row>
    <row r="27" spans="1:22" ht="11.25" customHeight="1" x14ac:dyDescent="0.2">
      <c r="A27" s="10" t="s">
        <v>53</v>
      </c>
      <c r="B27" s="11"/>
      <c r="C27" s="8"/>
      <c r="D27" s="7"/>
      <c r="E27" s="7"/>
      <c r="F27" s="10"/>
      <c r="G27" s="10"/>
      <c r="H27" s="60">
        <v>156548</v>
      </c>
      <c r="J27" s="60">
        <v>159613</v>
      </c>
      <c r="L27" s="10">
        <v>152830</v>
      </c>
      <c r="M27" s="2"/>
      <c r="N27" s="10">
        <v>155118</v>
      </c>
      <c r="O27" s="10"/>
      <c r="P27" s="10">
        <v>161492</v>
      </c>
      <c r="Q27" s="10"/>
      <c r="R27" s="10">
        <v>167350</v>
      </c>
      <c r="S27" s="10"/>
      <c r="T27" s="10">
        <v>178122</v>
      </c>
      <c r="U27" s="10"/>
      <c r="V27" s="10">
        <v>180486.55499999999</v>
      </c>
    </row>
    <row r="28" spans="1:22" ht="12" customHeight="1" x14ac:dyDescent="0.2">
      <c r="A28" s="7" t="s">
        <v>11</v>
      </c>
      <c r="B28" s="14"/>
      <c r="C28" s="7" t="s">
        <v>20</v>
      </c>
      <c r="D28" s="7"/>
      <c r="E28" s="14"/>
      <c r="F28" s="14"/>
      <c r="G28" s="14"/>
      <c r="H28" s="59">
        <v>57834</v>
      </c>
      <c r="J28" s="59">
        <v>58373</v>
      </c>
      <c r="L28" s="7">
        <v>56883</v>
      </c>
      <c r="M28" s="2"/>
      <c r="N28" s="7">
        <v>55821</v>
      </c>
      <c r="O28" s="14"/>
      <c r="P28" s="7">
        <v>58577</v>
      </c>
      <c r="Q28" s="7"/>
      <c r="R28" s="7">
        <v>60171</v>
      </c>
      <c r="S28" s="7"/>
      <c r="T28" s="7">
        <v>62926</v>
      </c>
      <c r="U28" s="7"/>
      <c r="V28" s="7">
        <v>65135.989000000001</v>
      </c>
    </row>
    <row r="29" spans="1:22" ht="10.5" customHeight="1" x14ac:dyDescent="0.2">
      <c r="A29" s="14"/>
      <c r="B29" s="9"/>
      <c r="C29" s="7" t="s">
        <v>22</v>
      </c>
      <c r="D29" s="7"/>
      <c r="E29" s="14"/>
      <c r="F29" s="14"/>
      <c r="G29" s="14"/>
      <c r="H29" s="59">
        <v>31314</v>
      </c>
      <c r="J29" s="59">
        <v>31806</v>
      </c>
      <c r="L29" s="7">
        <v>31205</v>
      </c>
      <c r="M29" s="2"/>
      <c r="N29" s="7">
        <v>30766</v>
      </c>
      <c r="O29" s="14"/>
      <c r="P29" s="7">
        <v>32167</v>
      </c>
      <c r="Q29" s="7"/>
      <c r="R29" s="7">
        <v>32688</v>
      </c>
      <c r="S29" s="7"/>
      <c r="T29" s="7">
        <v>32831</v>
      </c>
      <c r="U29" s="7"/>
      <c r="V29" s="7">
        <v>32571.873</v>
      </c>
    </row>
    <row r="30" spans="1:22" ht="10.5" customHeight="1" x14ac:dyDescent="0.2">
      <c r="A30" s="14"/>
      <c r="B30" s="9"/>
      <c r="C30" s="7" t="s">
        <v>21</v>
      </c>
      <c r="D30" s="7"/>
      <c r="E30" s="14"/>
      <c r="F30" s="14"/>
      <c r="G30" s="14"/>
      <c r="H30" s="59">
        <v>8005</v>
      </c>
      <c r="J30" s="59">
        <v>8295</v>
      </c>
      <c r="L30" s="7">
        <v>8348</v>
      </c>
      <c r="M30" s="2"/>
      <c r="N30" s="7">
        <v>9195</v>
      </c>
      <c r="O30" s="14"/>
      <c r="P30" s="7">
        <v>8265</v>
      </c>
      <c r="Q30" s="7"/>
      <c r="R30" s="7">
        <v>9216</v>
      </c>
      <c r="S30" s="7"/>
      <c r="T30" s="7">
        <v>9979</v>
      </c>
      <c r="U30" s="7"/>
      <c r="V30" s="7">
        <v>10613.094999999999</v>
      </c>
    </row>
    <row r="31" spans="1:22" ht="11.25" customHeight="1" x14ac:dyDescent="0.2">
      <c r="A31" s="14"/>
      <c r="B31" s="9"/>
      <c r="C31" s="7" t="s">
        <v>78</v>
      </c>
      <c r="D31" s="7"/>
      <c r="E31" s="14"/>
      <c r="F31" s="14"/>
      <c r="G31" s="14"/>
      <c r="H31" s="59">
        <v>36795</v>
      </c>
      <c r="J31" s="59">
        <v>37083</v>
      </c>
      <c r="L31" s="7">
        <v>33807</v>
      </c>
      <c r="M31" s="2"/>
      <c r="N31" s="7">
        <v>34961</v>
      </c>
      <c r="O31" s="14"/>
      <c r="P31" s="7">
        <v>37638</v>
      </c>
      <c r="Q31" s="7"/>
      <c r="R31" s="7">
        <v>40194</v>
      </c>
      <c r="S31" s="7"/>
      <c r="T31" s="7">
        <v>42079</v>
      </c>
      <c r="U31" s="7"/>
      <c r="V31" s="7">
        <v>46349.565000000002</v>
      </c>
    </row>
    <row r="32" spans="1:22" ht="10.5" customHeight="1" x14ac:dyDescent="0.2">
      <c r="A32" s="69"/>
      <c r="B32" s="70"/>
      <c r="C32" s="71" t="s">
        <v>11</v>
      </c>
      <c r="D32" s="67" t="s">
        <v>12</v>
      </c>
      <c r="E32" s="69"/>
      <c r="F32" s="69"/>
      <c r="G32" s="69"/>
      <c r="H32" s="64">
        <v>28597</v>
      </c>
      <c r="I32" s="66"/>
      <c r="J32" s="64">
        <v>30222</v>
      </c>
      <c r="K32" s="66"/>
      <c r="L32" s="67">
        <v>29293</v>
      </c>
      <c r="M32" s="65"/>
      <c r="N32" s="67">
        <v>30406</v>
      </c>
      <c r="O32" s="69"/>
      <c r="P32" s="67">
        <v>31354</v>
      </c>
      <c r="Q32" s="67"/>
      <c r="R32" s="67">
        <v>33605</v>
      </c>
      <c r="S32" s="67"/>
      <c r="T32" s="67">
        <v>35007</v>
      </c>
      <c r="U32" s="67"/>
      <c r="V32" s="67">
        <v>37535.428</v>
      </c>
    </row>
    <row r="33" spans="1:22" ht="10.5" customHeight="1" x14ac:dyDescent="0.2">
      <c r="A33" s="69"/>
      <c r="B33" s="70"/>
      <c r="C33" s="71"/>
      <c r="D33" s="67" t="s">
        <v>13</v>
      </c>
      <c r="E33" s="69"/>
      <c r="F33" s="69"/>
      <c r="G33" s="69"/>
      <c r="H33" s="64">
        <v>7378</v>
      </c>
      <c r="I33" s="66"/>
      <c r="J33" s="64">
        <v>5944</v>
      </c>
      <c r="K33" s="66"/>
      <c r="L33" s="67">
        <v>3673</v>
      </c>
      <c r="M33" s="65"/>
      <c r="N33" s="67">
        <v>3532</v>
      </c>
      <c r="O33" s="69"/>
      <c r="P33" s="67">
        <v>3696</v>
      </c>
      <c r="Q33" s="67"/>
      <c r="R33" s="67">
        <v>3598</v>
      </c>
      <c r="S33" s="67"/>
      <c r="T33" s="67">
        <v>3408</v>
      </c>
      <c r="U33" s="67"/>
      <c r="V33" s="67">
        <v>3540.7579999999998</v>
      </c>
    </row>
    <row r="34" spans="1:22" ht="11.25" customHeight="1" x14ac:dyDescent="0.2">
      <c r="A34" s="69"/>
      <c r="B34" s="70"/>
      <c r="C34" s="71"/>
      <c r="D34" s="67" t="s">
        <v>79</v>
      </c>
      <c r="E34" s="69"/>
      <c r="F34" s="69"/>
      <c r="G34" s="69"/>
      <c r="H34" s="64">
        <v>821</v>
      </c>
      <c r="I34" s="66"/>
      <c r="J34" s="64">
        <v>917</v>
      </c>
      <c r="K34" s="66"/>
      <c r="L34" s="67">
        <v>841</v>
      </c>
      <c r="M34" s="65"/>
      <c r="N34" s="67">
        <v>1022</v>
      </c>
      <c r="O34" s="69"/>
      <c r="P34" s="67">
        <v>2588</v>
      </c>
      <c r="Q34" s="67"/>
      <c r="R34" s="67">
        <v>2991</v>
      </c>
      <c r="S34" s="67"/>
      <c r="T34" s="67">
        <v>3664</v>
      </c>
      <c r="U34" s="67"/>
      <c r="V34" s="67">
        <v>5273.3789999999999</v>
      </c>
    </row>
    <row r="35" spans="1:22" ht="11.25" customHeight="1" x14ac:dyDescent="0.2">
      <c r="A35" s="18"/>
      <c r="B35" s="41"/>
      <c r="C35" s="5" t="s">
        <v>23</v>
      </c>
      <c r="D35" s="5"/>
      <c r="E35" s="18"/>
      <c r="F35" s="18"/>
      <c r="G35" s="18"/>
      <c r="H35" s="61">
        <v>22600</v>
      </c>
      <c r="I35" s="61"/>
      <c r="J35" s="61">
        <v>24057</v>
      </c>
      <c r="K35" s="61"/>
      <c r="L35" s="5">
        <v>22588</v>
      </c>
      <c r="M35" s="61"/>
      <c r="N35" s="5">
        <v>24375</v>
      </c>
      <c r="O35" s="18"/>
      <c r="P35" s="5">
        <v>24846</v>
      </c>
      <c r="Q35" s="5"/>
      <c r="R35" s="5">
        <v>25081</v>
      </c>
      <c r="S35" s="5"/>
      <c r="T35" s="5">
        <v>30306</v>
      </c>
      <c r="U35" s="5"/>
      <c r="V35" s="5">
        <v>25816.032999999999</v>
      </c>
    </row>
  </sheetData>
  <mergeCells count="1">
    <mergeCell ref="A2:P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A1:AJ38"/>
  <sheetViews>
    <sheetView showGridLines="0" workbookViewId="0"/>
  </sheetViews>
  <sheetFormatPr defaultColWidth="9.140625" defaultRowHeight="12.75" x14ac:dyDescent="0.2"/>
  <cols>
    <col min="1" max="1" width="17.140625" customWidth="1"/>
    <col min="2" max="2" width="10.140625" customWidth="1"/>
    <col min="3" max="3" width="1.5703125" customWidth="1"/>
    <col min="4" max="4" width="8.85546875" customWidth="1"/>
    <col min="5" max="5" width="1.5703125" customWidth="1"/>
    <col min="6" max="6" width="8" customWidth="1"/>
    <col min="7" max="7" width="1.5703125" customWidth="1"/>
    <col min="8" max="8" width="7.28515625" customWidth="1"/>
    <col min="9" max="9" width="1.5703125" customWidth="1"/>
    <col min="10" max="10" width="7.7109375" customWidth="1"/>
    <col min="11" max="11" width="1.5703125" customWidth="1"/>
    <col min="12" max="12" width="7.7109375" customWidth="1"/>
    <col min="13" max="13" width="1.5703125" customWidth="1"/>
    <col min="14" max="14" width="8.140625" customWidth="1"/>
    <col min="15" max="15" width="1.5703125" customWidth="1"/>
    <col min="16" max="16" width="7.7109375" customWidth="1"/>
    <col min="17" max="17" width="1.5703125" customWidth="1"/>
    <col min="18" max="18" width="7.7109375" customWidth="1"/>
    <col min="19" max="19" width="1.5703125" customWidth="1"/>
    <col min="20" max="20" width="8" customWidth="1"/>
    <col min="21" max="21" width="1.5703125" customWidth="1"/>
    <col min="22" max="22" width="8.28515625" customWidth="1"/>
    <col min="23" max="23" width="1.5703125" customWidth="1"/>
    <col min="24" max="24" width="7.7109375" customWidth="1"/>
    <col min="25" max="25" width="1.5703125" customWidth="1"/>
    <col min="26" max="26" width="8.28515625" customWidth="1"/>
    <col min="27" max="27" width="1.5703125" customWidth="1"/>
    <col min="28" max="28" width="8" customWidth="1"/>
    <col min="29" max="29" width="1.5703125" customWidth="1"/>
    <col min="31" max="31" width="1.5703125" customWidth="1"/>
    <col min="33" max="33" width="1.5703125" customWidth="1"/>
    <col min="35" max="35" width="1.5703125" customWidth="1"/>
    <col min="36" max="36" width="7.7109375" customWidth="1"/>
  </cols>
  <sheetData>
    <row r="1" spans="1:36" x14ac:dyDescent="0.2">
      <c r="A1" s="25" t="s">
        <v>4</v>
      </c>
      <c r="B1" s="49"/>
      <c r="C1" s="50"/>
      <c r="D1" s="49"/>
      <c r="E1" s="49"/>
      <c r="F1" s="49"/>
      <c r="G1" s="49"/>
      <c r="H1" s="49"/>
      <c r="I1" s="50"/>
      <c r="J1" s="49"/>
      <c r="K1" s="49"/>
      <c r="L1" s="49"/>
      <c r="M1" s="50"/>
      <c r="N1" s="49"/>
      <c r="O1" s="49"/>
      <c r="P1" s="49"/>
      <c r="Q1" s="50"/>
      <c r="R1" s="50"/>
      <c r="S1" s="50"/>
      <c r="T1" s="49"/>
      <c r="U1" s="50"/>
      <c r="V1" s="49"/>
    </row>
    <row r="2" spans="1:36" x14ac:dyDescent="0.2">
      <c r="A2" s="27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6" x14ac:dyDescent="0.2">
      <c r="A3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3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x14ac:dyDescent="0.2">
      <c r="A5" s="54" t="s">
        <v>5</v>
      </c>
      <c r="B5" s="851" t="s">
        <v>54</v>
      </c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58"/>
      <c r="N5" s="851" t="s">
        <v>55</v>
      </c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58"/>
      <c r="Z5" s="851" t="s">
        <v>56</v>
      </c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x14ac:dyDescent="0.2">
      <c r="A6" s="53"/>
      <c r="B6" s="53">
        <v>2009</v>
      </c>
      <c r="C6" s="53"/>
      <c r="D6" s="53">
        <v>2010</v>
      </c>
      <c r="E6" s="53"/>
      <c r="F6" s="53">
        <v>2011</v>
      </c>
      <c r="G6" s="53"/>
      <c r="H6" s="53">
        <v>2012</v>
      </c>
      <c r="I6" s="53"/>
      <c r="J6" s="53">
        <v>2013</v>
      </c>
      <c r="K6" s="74"/>
      <c r="L6" s="74">
        <v>2014</v>
      </c>
      <c r="M6" s="54"/>
      <c r="N6" s="53">
        <v>2009</v>
      </c>
      <c r="O6" s="53"/>
      <c r="P6" s="53">
        <v>2010</v>
      </c>
      <c r="Q6" s="53"/>
      <c r="R6" s="53">
        <v>2011</v>
      </c>
      <c r="S6" s="53"/>
      <c r="T6" s="53">
        <v>2012</v>
      </c>
      <c r="U6" s="53"/>
      <c r="V6" s="53">
        <v>2013</v>
      </c>
      <c r="W6" s="74"/>
      <c r="X6" s="74">
        <v>2014</v>
      </c>
      <c r="Y6" s="54"/>
      <c r="Z6" s="53">
        <v>2009</v>
      </c>
      <c r="AA6" s="53"/>
      <c r="AB6" s="53">
        <v>2010</v>
      </c>
      <c r="AC6" s="53"/>
      <c r="AD6" s="53">
        <v>2011</v>
      </c>
      <c r="AE6" s="53"/>
      <c r="AF6" s="53">
        <v>2012</v>
      </c>
      <c r="AG6" s="23"/>
      <c r="AH6" s="53">
        <v>2013</v>
      </c>
      <c r="AI6" s="74"/>
      <c r="AJ6" s="74">
        <v>2014</v>
      </c>
    </row>
    <row r="7" spans="1:36" x14ac:dyDescent="0.2">
      <c r="A7" s="17" t="s">
        <v>75</v>
      </c>
      <c r="B7" s="62">
        <v>10152</v>
      </c>
      <c r="C7" s="62" t="s">
        <v>17</v>
      </c>
      <c r="D7" s="62">
        <v>12107</v>
      </c>
      <c r="E7" s="62"/>
      <c r="F7" s="62">
        <v>11746</v>
      </c>
      <c r="G7" s="62"/>
      <c r="H7" s="62">
        <v>11159</v>
      </c>
      <c r="I7" s="62"/>
      <c r="J7" s="62">
        <v>11153</v>
      </c>
      <c r="K7" s="49"/>
      <c r="L7" s="49">
        <v>11239</v>
      </c>
      <c r="M7" s="49" t="s">
        <v>17</v>
      </c>
      <c r="N7" s="62">
        <v>10478</v>
      </c>
      <c r="O7" s="62" t="s">
        <v>17</v>
      </c>
      <c r="P7" s="62">
        <v>12477</v>
      </c>
      <c r="Q7" s="62"/>
      <c r="R7" s="62">
        <v>12627</v>
      </c>
      <c r="S7" s="62" t="s">
        <v>17</v>
      </c>
      <c r="T7" s="62">
        <v>11986</v>
      </c>
      <c r="U7" s="62"/>
      <c r="V7" s="62">
        <v>11946</v>
      </c>
      <c r="W7" s="49"/>
      <c r="X7" s="49">
        <v>11519</v>
      </c>
      <c r="Y7" s="49"/>
      <c r="Z7" s="62">
        <v>20630</v>
      </c>
      <c r="AA7" s="62" t="s">
        <v>17</v>
      </c>
      <c r="AB7" s="62">
        <v>24584</v>
      </c>
      <c r="AD7" s="62">
        <v>24373</v>
      </c>
      <c r="AE7" s="49"/>
      <c r="AF7" s="49">
        <v>23144</v>
      </c>
      <c r="AG7" t="s">
        <v>17</v>
      </c>
      <c r="AH7" s="49">
        <v>23099</v>
      </c>
      <c r="AJ7" s="49">
        <v>22757</v>
      </c>
    </row>
    <row r="8" spans="1:36" ht="26.25" customHeight="1" x14ac:dyDescent="0.2">
      <c r="A8" s="16" t="s">
        <v>73</v>
      </c>
      <c r="B8" s="49">
        <v>24468</v>
      </c>
      <c r="C8" s="49" t="s">
        <v>17</v>
      </c>
      <c r="D8" s="49">
        <v>25576</v>
      </c>
      <c r="E8" s="49"/>
      <c r="F8" s="49">
        <v>23797</v>
      </c>
      <c r="G8" s="49"/>
      <c r="H8" s="49">
        <v>23227</v>
      </c>
      <c r="I8" s="49"/>
      <c r="J8" s="49">
        <v>20712</v>
      </c>
      <c r="K8" s="49"/>
      <c r="L8" s="49">
        <v>19659</v>
      </c>
      <c r="M8" s="49" t="s">
        <v>17</v>
      </c>
      <c r="N8" s="49">
        <v>16105</v>
      </c>
      <c r="O8" s="49" t="s">
        <v>17</v>
      </c>
      <c r="P8" s="49">
        <v>17985</v>
      </c>
      <c r="Q8" s="49"/>
      <c r="R8" s="49">
        <v>16435</v>
      </c>
      <c r="S8" s="49" t="s">
        <v>17</v>
      </c>
      <c r="T8" s="49">
        <v>15512</v>
      </c>
      <c r="U8" s="49"/>
      <c r="V8" s="49">
        <v>14890</v>
      </c>
      <c r="W8" s="49"/>
      <c r="X8" s="49">
        <v>15171</v>
      </c>
      <c r="Y8" s="49"/>
      <c r="Z8" s="49">
        <v>40573</v>
      </c>
      <c r="AA8" s="49" t="s">
        <v>17</v>
      </c>
      <c r="AB8" s="49">
        <v>43560</v>
      </c>
      <c r="AD8" s="49">
        <v>40232</v>
      </c>
      <c r="AE8" s="49"/>
      <c r="AF8" s="49">
        <v>38739</v>
      </c>
      <c r="AG8" t="s">
        <v>17</v>
      </c>
      <c r="AH8" s="49">
        <v>35602</v>
      </c>
      <c r="AJ8" s="49">
        <v>34831</v>
      </c>
    </row>
    <row r="9" spans="1:36" ht="22.5" x14ac:dyDescent="0.2">
      <c r="A9" s="16" t="s">
        <v>77</v>
      </c>
      <c r="B9" s="49">
        <v>33385</v>
      </c>
      <c r="C9" s="49" t="s">
        <v>17</v>
      </c>
      <c r="D9" s="49">
        <v>40531</v>
      </c>
      <c r="E9" s="49"/>
      <c r="F9" s="49">
        <v>42304</v>
      </c>
      <c r="G9" s="49"/>
      <c r="H9" s="49">
        <v>39549</v>
      </c>
      <c r="I9" s="49"/>
      <c r="J9" s="49">
        <v>38632</v>
      </c>
      <c r="K9" s="49"/>
      <c r="L9" s="49">
        <v>40512</v>
      </c>
      <c r="M9" s="49" t="s">
        <v>17</v>
      </c>
      <c r="N9" s="49">
        <v>39877</v>
      </c>
      <c r="O9" s="49" t="s">
        <v>17</v>
      </c>
      <c r="P9" s="49">
        <v>42268</v>
      </c>
      <c r="Q9" s="49"/>
      <c r="R9" s="49">
        <v>43449</v>
      </c>
      <c r="S9" s="49" t="s">
        <v>17</v>
      </c>
      <c r="T9" s="49">
        <v>43800</v>
      </c>
      <c r="U9" s="49"/>
      <c r="V9" s="49">
        <v>39840</v>
      </c>
      <c r="W9" s="49"/>
      <c r="X9" s="49">
        <v>41378</v>
      </c>
      <c r="Y9" s="49"/>
      <c r="Z9" s="49">
        <v>73262</v>
      </c>
      <c r="AA9" s="49" t="s">
        <v>17</v>
      </c>
      <c r="AB9" s="49">
        <v>82800</v>
      </c>
      <c r="AD9" s="49">
        <v>85753</v>
      </c>
      <c r="AE9" s="49"/>
      <c r="AF9" s="49">
        <v>83349</v>
      </c>
      <c r="AG9" t="s">
        <v>17</v>
      </c>
      <c r="AH9" s="49">
        <v>78472</v>
      </c>
      <c r="AJ9" s="49">
        <v>81890</v>
      </c>
    </row>
    <row r="10" spans="1:36" ht="22.5" x14ac:dyDescent="0.2">
      <c r="A10" s="16" t="s">
        <v>71</v>
      </c>
      <c r="B10" s="49">
        <v>16241</v>
      </c>
      <c r="C10" s="49" t="s">
        <v>17</v>
      </c>
      <c r="D10" s="49">
        <v>17735</v>
      </c>
      <c r="E10" s="49"/>
      <c r="F10" s="49">
        <v>16460</v>
      </c>
      <c r="G10" s="49"/>
      <c r="H10" s="49">
        <v>15910</v>
      </c>
      <c r="I10" s="49"/>
      <c r="J10" s="49">
        <v>15769</v>
      </c>
      <c r="K10" s="49"/>
      <c r="L10" s="49">
        <v>18255</v>
      </c>
      <c r="M10" s="49" t="s">
        <v>17</v>
      </c>
      <c r="N10" s="49">
        <v>8446</v>
      </c>
      <c r="O10" s="49" t="s">
        <v>17</v>
      </c>
      <c r="P10" s="49">
        <v>7871</v>
      </c>
      <c r="Q10" s="49"/>
      <c r="R10" s="49">
        <v>7068</v>
      </c>
      <c r="S10" s="49" t="s">
        <v>17</v>
      </c>
      <c r="T10" s="49">
        <v>7523</v>
      </c>
      <c r="U10" s="49"/>
      <c r="V10" s="49">
        <v>7344</v>
      </c>
      <c r="W10" s="49"/>
      <c r="X10" s="49">
        <v>7911</v>
      </c>
      <c r="Y10" s="49"/>
      <c r="Z10" s="49">
        <v>24687</v>
      </c>
      <c r="AA10" s="49" t="s">
        <v>17</v>
      </c>
      <c r="AB10" s="49">
        <v>25607</v>
      </c>
      <c r="AD10" s="49">
        <v>23528</v>
      </c>
      <c r="AE10" s="49"/>
      <c r="AF10" s="49">
        <v>23432</v>
      </c>
      <c r="AG10" t="s">
        <v>17</v>
      </c>
      <c r="AH10" s="49">
        <v>23113</v>
      </c>
      <c r="AJ10" s="49">
        <v>26165</v>
      </c>
    </row>
    <row r="11" spans="1:36" ht="22.5" x14ac:dyDescent="0.2">
      <c r="A11" s="16" t="s">
        <v>72</v>
      </c>
      <c r="B11" s="49">
        <v>474</v>
      </c>
      <c r="C11" s="49" t="s">
        <v>17</v>
      </c>
      <c r="D11" s="49">
        <v>529</v>
      </c>
      <c r="E11" s="49"/>
      <c r="F11" s="49">
        <v>1102</v>
      </c>
      <c r="G11" s="49"/>
      <c r="H11" s="49">
        <v>1864</v>
      </c>
      <c r="I11" s="49"/>
      <c r="J11" s="49">
        <v>441</v>
      </c>
      <c r="K11" s="49"/>
      <c r="L11" s="49">
        <v>1212</v>
      </c>
      <c r="M11" s="49" t="s">
        <v>17</v>
      </c>
      <c r="N11" s="49">
        <v>2197</v>
      </c>
      <c r="O11" s="49" t="s">
        <v>17</v>
      </c>
      <c r="P11" s="49">
        <v>2499</v>
      </c>
      <c r="Q11" s="49"/>
      <c r="R11" s="49">
        <v>2105</v>
      </c>
      <c r="S11" s="49" t="s">
        <v>17</v>
      </c>
      <c r="T11" s="49">
        <v>2609</v>
      </c>
      <c r="U11" s="49"/>
      <c r="V11" s="49">
        <v>844</v>
      </c>
      <c r="W11" s="49"/>
      <c r="X11" s="49">
        <v>617</v>
      </c>
      <c r="Y11" s="49"/>
      <c r="Z11" s="49">
        <v>2671</v>
      </c>
      <c r="AA11" s="49" t="s">
        <v>17</v>
      </c>
      <c r="AB11" s="49">
        <v>3029</v>
      </c>
      <c r="AD11" s="49">
        <v>3207</v>
      </c>
      <c r="AE11" s="49"/>
      <c r="AF11" s="49">
        <v>4474</v>
      </c>
      <c r="AG11" t="s">
        <v>17</v>
      </c>
      <c r="AH11" s="49">
        <v>1285</v>
      </c>
      <c r="AJ11" s="49">
        <v>1829</v>
      </c>
    </row>
    <row r="12" spans="1:36" x14ac:dyDescent="0.2">
      <c r="A12" s="22" t="s">
        <v>47</v>
      </c>
      <c r="B12" s="75">
        <v>84721</v>
      </c>
      <c r="C12" s="75" t="s">
        <v>17</v>
      </c>
      <c r="D12" s="75">
        <v>96479</v>
      </c>
      <c r="E12" s="75"/>
      <c r="F12" s="75">
        <v>95408</v>
      </c>
      <c r="G12" s="75"/>
      <c r="H12" s="75">
        <v>91709</v>
      </c>
      <c r="I12" s="75"/>
      <c r="J12" s="75">
        <v>86707</v>
      </c>
      <c r="K12" s="75"/>
      <c r="L12" s="75">
        <v>90877</v>
      </c>
      <c r="M12" s="75" t="s">
        <v>17</v>
      </c>
      <c r="N12" s="75">
        <v>77102</v>
      </c>
      <c r="O12" s="75" t="s">
        <v>17</v>
      </c>
      <c r="P12" s="75">
        <v>83101</v>
      </c>
      <c r="Q12" s="75"/>
      <c r="R12" s="75">
        <v>81685</v>
      </c>
      <c r="S12" s="75" t="s">
        <v>17</v>
      </c>
      <c r="T12" s="75">
        <v>81430</v>
      </c>
      <c r="U12" s="75"/>
      <c r="V12" s="75">
        <v>74863</v>
      </c>
      <c r="W12" s="75"/>
      <c r="X12" s="75">
        <v>76596</v>
      </c>
      <c r="Y12" s="75"/>
      <c r="Z12" s="75">
        <v>161823</v>
      </c>
      <c r="AA12" s="75" t="s">
        <v>17</v>
      </c>
      <c r="AB12" s="75">
        <v>179579</v>
      </c>
      <c r="AC12" s="75"/>
      <c r="AD12" s="75">
        <v>177093</v>
      </c>
      <c r="AE12" s="75"/>
      <c r="AF12" s="75">
        <v>173139</v>
      </c>
      <c r="AG12" s="23" t="s">
        <v>17</v>
      </c>
      <c r="AH12" s="75">
        <v>161570</v>
      </c>
      <c r="AI12" s="23"/>
      <c r="AJ12" s="75">
        <v>167473</v>
      </c>
    </row>
    <row r="13" spans="1:36" x14ac:dyDescent="0.2">
      <c r="AA13" s="73"/>
      <c r="AB13" s="73"/>
    </row>
    <row r="14" spans="1:36" x14ac:dyDescent="0.2">
      <c r="A14" s="27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36" x14ac:dyDescent="0.2">
      <c r="A15" s="798" t="s">
        <v>63</v>
      </c>
      <c r="B15" s="798"/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</row>
    <row r="16" spans="1:36" x14ac:dyDescent="0.2">
      <c r="A16" s="852" t="s">
        <v>64</v>
      </c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</row>
    <row r="17" spans="1:3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">
      <c r="A18" s="54" t="s">
        <v>5</v>
      </c>
      <c r="B18" s="851" t="s">
        <v>54</v>
      </c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58"/>
      <c r="N18" s="851" t="s">
        <v>55</v>
      </c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58"/>
      <c r="Z18" s="851" t="s">
        <v>56</v>
      </c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</row>
    <row r="19" spans="1:36" x14ac:dyDescent="0.2">
      <c r="A19" s="53"/>
      <c r="B19" s="53">
        <v>2009</v>
      </c>
      <c r="C19" s="53"/>
      <c r="D19" s="53">
        <v>2010</v>
      </c>
      <c r="E19" s="53"/>
      <c r="F19" s="53">
        <v>2011</v>
      </c>
      <c r="G19" s="53"/>
      <c r="H19" s="53">
        <v>2012</v>
      </c>
      <c r="I19" s="53"/>
      <c r="J19" s="53">
        <v>2013</v>
      </c>
      <c r="K19" s="74"/>
      <c r="L19" s="74">
        <v>2014</v>
      </c>
      <c r="M19" s="54"/>
      <c r="N19" s="53">
        <v>2009</v>
      </c>
      <c r="O19" s="53"/>
      <c r="P19" s="53">
        <v>2010</v>
      </c>
      <c r="Q19" s="53"/>
      <c r="R19" s="53">
        <v>2011</v>
      </c>
      <c r="S19" s="53"/>
      <c r="T19" s="53">
        <v>2012</v>
      </c>
      <c r="U19" s="53"/>
      <c r="V19" s="53">
        <v>2013</v>
      </c>
      <c r="W19" s="74"/>
      <c r="X19" s="74">
        <v>2014</v>
      </c>
      <c r="Y19" s="54"/>
      <c r="Z19" s="74">
        <v>2009</v>
      </c>
      <c r="AA19" s="74"/>
      <c r="AB19" s="74">
        <v>2010</v>
      </c>
      <c r="AC19" s="74"/>
      <c r="AD19" s="74">
        <v>2011</v>
      </c>
      <c r="AE19" s="74"/>
      <c r="AF19" s="74">
        <v>2012</v>
      </c>
      <c r="AG19" s="76"/>
      <c r="AH19" s="74">
        <v>2013</v>
      </c>
      <c r="AI19" s="74"/>
      <c r="AJ19" s="74">
        <v>2014</v>
      </c>
    </row>
    <row r="20" spans="1:36" x14ac:dyDescent="0.2">
      <c r="A20" s="17" t="s">
        <v>74</v>
      </c>
      <c r="B20" s="62">
        <v>5417</v>
      </c>
      <c r="C20" s="62" t="s">
        <v>17</v>
      </c>
      <c r="D20" s="62">
        <v>5360</v>
      </c>
      <c r="E20" s="62"/>
      <c r="F20" s="62">
        <v>5069</v>
      </c>
      <c r="G20" s="62"/>
      <c r="H20" s="62">
        <v>4950</v>
      </c>
      <c r="I20" s="62"/>
      <c r="J20" s="62">
        <v>4979</v>
      </c>
      <c r="K20" s="49"/>
      <c r="L20" s="49">
        <v>4904</v>
      </c>
      <c r="M20" s="49"/>
      <c r="N20" s="62">
        <v>5874</v>
      </c>
      <c r="O20" s="62" t="s">
        <v>17</v>
      </c>
      <c r="P20" s="62">
        <v>5588</v>
      </c>
      <c r="Q20" s="62"/>
      <c r="R20" s="62">
        <v>5649</v>
      </c>
      <c r="S20" s="62"/>
      <c r="T20" s="62">
        <v>5538</v>
      </c>
      <c r="U20" s="62"/>
      <c r="V20" s="62">
        <v>5035</v>
      </c>
      <c r="W20" s="49"/>
      <c r="X20" s="49">
        <v>4784</v>
      </c>
      <c r="Y20" s="49"/>
      <c r="Z20" s="49">
        <v>11290</v>
      </c>
      <c r="AA20" s="49" t="s">
        <v>17</v>
      </c>
      <c r="AB20" s="49">
        <v>10948</v>
      </c>
      <c r="AD20" s="49">
        <v>10719</v>
      </c>
      <c r="AE20" s="49"/>
      <c r="AF20" s="49">
        <v>10489</v>
      </c>
      <c r="AH20" s="49">
        <v>10014</v>
      </c>
      <c r="AJ20" s="49">
        <v>9689</v>
      </c>
    </row>
    <row r="21" spans="1:36" x14ac:dyDescent="0.2">
      <c r="A21" s="17" t="s">
        <v>76</v>
      </c>
      <c r="B21" s="49">
        <v>14223</v>
      </c>
      <c r="C21" s="49" t="s">
        <v>17</v>
      </c>
      <c r="D21" s="49">
        <v>14284</v>
      </c>
      <c r="E21" s="49"/>
      <c r="F21" s="49">
        <v>12371</v>
      </c>
      <c r="G21" s="49"/>
      <c r="H21" s="49">
        <v>12901</v>
      </c>
      <c r="I21" s="49"/>
      <c r="J21" s="49">
        <v>10772</v>
      </c>
      <c r="K21" s="49"/>
      <c r="L21" s="49">
        <v>9230</v>
      </c>
      <c r="M21" s="49"/>
      <c r="N21" s="49">
        <v>4046</v>
      </c>
      <c r="O21" s="49" t="s">
        <v>17</v>
      </c>
      <c r="P21" s="49">
        <v>3938</v>
      </c>
      <c r="Q21" s="49"/>
      <c r="R21" s="49">
        <v>2798</v>
      </c>
      <c r="S21" s="49"/>
      <c r="T21" s="49">
        <v>3400</v>
      </c>
      <c r="U21" s="49"/>
      <c r="V21" s="49">
        <v>3833</v>
      </c>
      <c r="W21" s="49"/>
      <c r="X21" s="49">
        <v>3452</v>
      </c>
      <c r="Y21" s="49"/>
      <c r="Z21" s="49">
        <v>18269</v>
      </c>
      <c r="AA21" s="49" t="s">
        <v>17</v>
      </c>
      <c r="AB21" s="49">
        <v>18222</v>
      </c>
      <c r="AD21" s="49">
        <v>15169</v>
      </c>
      <c r="AE21" s="49"/>
      <c r="AF21" s="49">
        <v>16301</v>
      </c>
      <c r="AH21" s="49">
        <v>14605</v>
      </c>
      <c r="AJ21" s="49">
        <v>12683</v>
      </c>
    </row>
    <row r="22" spans="1:36" x14ac:dyDescent="0.2">
      <c r="A22" s="17" t="s">
        <v>6</v>
      </c>
      <c r="B22" s="49">
        <v>6274</v>
      </c>
      <c r="C22" s="49" t="s">
        <v>17</v>
      </c>
      <c r="D22" s="49">
        <v>7311</v>
      </c>
      <c r="E22" s="49"/>
      <c r="F22" s="49">
        <v>7412</v>
      </c>
      <c r="G22" s="49"/>
      <c r="H22" s="49">
        <v>7070</v>
      </c>
      <c r="I22" s="49"/>
      <c r="J22" s="49">
        <v>6393</v>
      </c>
      <c r="K22" s="49"/>
      <c r="L22" s="49">
        <v>7698</v>
      </c>
      <c r="M22" s="49"/>
      <c r="N22" s="49">
        <v>8831</v>
      </c>
      <c r="O22" s="49" t="s">
        <v>17</v>
      </c>
      <c r="P22" s="49">
        <v>9685</v>
      </c>
      <c r="Q22" s="49"/>
      <c r="R22" s="49">
        <v>9588</v>
      </c>
      <c r="S22" s="49"/>
      <c r="T22" s="49">
        <v>10879</v>
      </c>
      <c r="U22" s="49"/>
      <c r="V22" s="49">
        <v>9477</v>
      </c>
      <c r="W22" s="49"/>
      <c r="X22" s="49">
        <v>10089</v>
      </c>
      <c r="Y22" s="49"/>
      <c r="Z22" s="49">
        <v>15105</v>
      </c>
      <c r="AA22" s="49" t="s">
        <v>17</v>
      </c>
      <c r="AB22" s="49">
        <v>16996</v>
      </c>
      <c r="AD22" s="49">
        <v>17001</v>
      </c>
      <c r="AE22" s="49"/>
      <c r="AF22" s="49">
        <v>17949</v>
      </c>
      <c r="AH22" s="49">
        <v>15870</v>
      </c>
      <c r="AJ22" s="49">
        <v>17788</v>
      </c>
    </row>
    <row r="23" spans="1:36" x14ac:dyDescent="0.2">
      <c r="A23" s="17" t="s">
        <v>0</v>
      </c>
      <c r="B23" s="49">
        <v>12412</v>
      </c>
      <c r="C23" s="49" t="s">
        <v>17</v>
      </c>
      <c r="D23" s="49">
        <v>12108</v>
      </c>
      <c r="E23" s="49"/>
      <c r="F23" s="49">
        <v>11130</v>
      </c>
      <c r="G23" s="49"/>
      <c r="H23" s="49">
        <v>11295</v>
      </c>
      <c r="I23" s="49"/>
      <c r="J23" s="49">
        <v>11278</v>
      </c>
      <c r="K23" s="49"/>
      <c r="L23" s="49">
        <v>13585</v>
      </c>
      <c r="M23" s="49"/>
      <c r="N23" s="49">
        <v>2963</v>
      </c>
      <c r="O23" s="49" t="s">
        <v>17</v>
      </c>
      <c r="P23" s="49">
        <v>2696</v>
      </c>
      <c r="Q23" s="49"/>
      <c r="R23" s="49">
        <v>2128</v>
      </c>
      <c r="S23" s="49"/>
      <c r="T23" s="49">
        <v>1563</v>
      </c>
      <c r="U23" s="49"/>
      <c r="V23" s="49">
        <v>1826</v>
      </c>
      <c r="W23" s="49"/>
      <c r="X23" s="49">
        <v>2529</v>
      </c>
      <c r="Y23" s="49"/>
      <c r="Z23" s="49">
        <v>15376</v>
      </c>
      <c r="AA23" s="49" t="s">
        <v>17</v>
      </c>
      <c r="AB23" s="49">
        <v>14804</v>
      </c>
      <c r="AD23" s="49">
        <v>13258</v>
      </c>
      <c r="AE23" s="49"/>
      <c r="AF23" s="49">
        <v>12859</v>
      </c>
      <c r="AH23" s="49">
        <v>13104</v>
      </c>
      <c r="AJ23" s="49">
        <v>16114</v>
      </c>
    </row>
    <row r="24" spans="1:36" x14ac:dyDescent="0.2">
      <c r="A24" s="17" t="s">
        <v>7</v>
      </c>
      <c r="B24" s="49">
        <v>67</v>
      </c>
      <c r="C24" s="49" t="s">
        <v>17</v>
      </c>
      <c r="D24" s="49">
        <v>309</v>
      </c>
      <c r="E24" s="49"/>
      <c r="F24" s="49">
        <v>293</v>
      </c>
      <c r="G24" s="49"/>
      <c r="H24" s="49">
        <v>1213</v>
      </c>
      <c r="I24" s="49"/>
      <c r="J24" s="49">
        <v>210</v>
      </c>
      <c r="K24" s="49"/>
      <c r="L24" s="49">
        <v>850</v>
      </c>
      <c r="M24" s="49"/>
      <c r="N24" s="49">
        <v>1980</v>
      </c>
      <c r="O24" s="49" t="s">
        <v>17</v>
      </c>
      <c r="P24" s="49">
        <v>2397</v>
      </c>
      <c r="Q24" s="49"/>
      <c r="R24" s="49">
        <v>2032</v>
      </c>
      <c r="S24" s="49"/>
      <c r="T24" s="49">
        <v>2533</v>
      </c>
      <c r="U24" s="49"/>
      <c r="V24" s="49">
        <v>483</v>
      </c>
      <c r="W24" s="49"/>
      <c r="X24" s="49">
        <v>245</v>
      </c>
      <c r="Y24" s="49"/>
      <c r="Z24" s="49">
        <v>2047</v>
      </c>
      <c r="AA24" s="49" t="s">
        <v>17</v>
      </c>
      <c r="AB24" s="49">
        <v>2706</v>
      </c>
      <c r="AD24" s="49">
        <v>2325</v>
      </c>
      <c r="AE24" s="49"/>
      <c r="AF24" s="49">
        <v>3746</v>
      </c>
      <c r="AH24" s="49">
        <v>693</v>
      </c>
      <c r="AJ24" s="49">
        <v>1094</v>
      </c>
    </row>
    <row r="25" spans="1:36" x14ac:dyDescent="0.2">
      <c r="A25" s="22" t="s">
        <v>47</v>
      </c>
      <c r="B25" s="75">
        <v>38393</v>
      </c>
      <c r="C25" s="75" t="s">
        <v>17</v>
      </c>
      <c r="D25" s="75">
        <v>39372</v>
      </c>
      <c r="E25" s="75"/>
      <c r="F25" s="75">
        <v>36276</v>
      </c>
      <c r="G25" s="75"/>
      <c r="H25" s="75">
        <v>37429</v>
      </c>
      <c r="I25" s="75"/>
      <c r="J25" s="75">
        <v>33632</v>
      </c>
      <c r="K25" s="75"/>
      <c r="L25" s="75">
        <v>36267</v>
      </c>
      <c r="M25" s="75"/>
      <c r="N25" s="75">
        <v>23693</v>
      </c>
      <c r="O25" s="75" t="s">
        <v>17</v>
      </c>
      <c r="P25" s="75">
        <v>24304</v>
      </c>
      <c r="Q25" s="75"/>
      <c r="R25" s="75">
        <v>22196</v>
      </c>
      <c r="S25" s="75"/>
      <c r="T25" s="75">
        <v>23914</v>
      </c>
      <c r="U25" s="75"/>
      <c r="V25" s="75">
        <v>20654</v>
      </c>
      <c r="W25" s="75"/>
      <c r="X25" s="75">
        <v>21100</v>
      </c>
      <c r="Y25" s="75"/>
      <c r="Z25" s="75">
        <v>62087</v>
      </c>
      <c r="AA25" s="75" t="s">
        <v>17</v>
      </c>
      <c r="AB25" s="75">
        <v>63676</v>
      </c>
      <c r="AC25" s="75"/>
      <c r="AD25" s="75">
        <v>58472</v>
      </c>
      <c r="AE25" s="75"/>
      <c r="AF25" s="75">
        <v>61343</v>
      </c>
      <c r="AG25" s="23"/>
      <c r="AH25" s="75">
        <v>54287</v>
      </c>
      <c r="AI25" s="23"/>
      <c r="AJ25" s="75">
        <v>57368</v>
      </c>
    </row>
    <row r="27" spans="1:36" x14ac:dyDescent="0.2">
      <c r="A27" s="27" t="s">
        <v>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36" x14ac:dyDescent="0.2">
      <c r="A28" s="27" t="s">
        <v>52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36" x14ac:dyDescent="0.2">
      <c r="A29" t="s">
        <v>49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36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x14ac:dyDescent="0.2">
      <c r="A31" s="54" t="s">
        <v>5</v>
      </c>
      <c r="B31" s="851" t="s">
        <v>54</v>
      </c>
      <c r="C31" s="851"/>
      <c r="D31" s="851"/>
      <c r="E31" s="851"/>
      <c r="F31" s="851"/>
      <c r="G31" s="851"/>
      <c r="H31" s="851"/>
      <c r="I31" s="851"/>
      <c r="J31" s="851"/>
      <c r="K31" s="851"/>
      <c r="L31" s="851"/>
      <c r="M31" s="58"/>
      <c r="N31" s="851" t="s">
        <v>55</v>
      </c>
      <c r="O31" s="851"/>
      <c r="P31" s="851"/>
      <c r="Q31" s="851"/>
      <c r="R31" s="851"/>
      <c r="S31" s="851"/>
      <c r="T31" s="851"/>
      <c r="U31" s="851"/>
      <c r="V31" s="851"/>
      <c r="W31" s="851"/>
      <c r="X31" s="851"/>
      <c r="Y31" s="58"/>
      <c r="Z31" s="851" t="s">
        <v>56</v>
      </c>
      <c r="AA31" s="851"/>
      <c r="AB31" s="851"/>
      <c r="AC31" s="851"/>
      <c r="AD31" s="851"/>
      <c r="AE31" s="851"/>
      <c r="AF31" s="851"/>
      <c r="AG31" s="851"/>
      <c r="AH31" s="851"/>
      <c r="AI31" s="851"/>
      <c r="AJ31" s="851"/>
    </row>
    <row r="32" spans="1:36" x14ac:dyDescent="0.2">
      <c r="A32" s="53"/>
      <c r="B32" s="74">
        <v>2009</v>
      </c>
      <c r="C32" s="74"/>
      <c r="D32" s="74">
        <v>2010</v>
      </c>
      <c r="E32" s="74"/>
      <c r="F32" s="74">
        <v>2011</v>
      </c>
      <c r="G32" s="74"/>
      <c r="H32" s="74">
        <v>2012</v>
      </c>
      <c r="I32" s="74"/>
      <c r="J32" s="74">
        <v>2013</v>
      </c>
      <c r="K32" s="74"/>
      <c r="L32" s="74">
        <v>2014</v>
      </c>
      <c r="M32" s="54"/>
      <c r="N32" s="74">
        <v>2009</v>
      </c>
      <c r="O32" s="74"/>
      <c r="P32" s="74">
        <v>2010</v>
      </c>
      <c r="Q32" s="74"/>
      <c r="R32" s="74">
        <v>2011</v>
      </c>
      <c r="S32" s="74"/>
      <c r="T32" s="74">
        <v>2012</v>
      </c>
      <c r="U32" s="74"/>
      <c r="V32" s="74">
        <v>2013</v>
      </c>
      <c r="W32" s="74"/>
      <c r="X32" s="74">
        <v>2014</v>
      </c>
      <c r="Y32" s="54"/>
      <c r="Z32" s="74">
        <v>2009</v>
      </c>
      <c r="AA32" s="74"/>
      <c r="AB32" s="74">
        <v>2010</v>
      </c>
      <c r="AC32" s="74"/>
      <c r="AD32" s="74">
        <v>2011</v>
      </c>
      <c r="AE32" s="74"/>
      <c r="AF32" s="74">
        <v>2012</v>
      </c>
      <c r="AG32" s="76"/>
      <c r="AH32" s="74">
        <v>2013</v>
      </c>
      <c r="AI32" s="74"/>
      <c r="AJ32" s="74">
        <v>2014</v>
      </c>
    </row>
    <row r="33" spans="1:36" x14ac:dyDescent="0.2">
      <c r="A33" s="17" t="s">
        <v>74</v>
      </c>
      <c r="B33" s="49">
        <v>4735</v>
      </c>
      <c r="C33" s="49" t="s">
        <v>17</v>
      </c>
      <c r="D33" s="49">
        <v>6747</v>
      </c>
      <c r="E33" s="49"/>
      <c r="F33" s="49">
        <v>6676</v>
      </c>
      <c r="G33" s="49"/>
      <c r="H33" s="49">
        <v>6208</v>
      </c>
      <c r="I33" s="49"/>
      <c r="J33" s="49">
        <v>6174</v>
      </c>
      <c r="K33" s="49"/>
      <c r="L33" s="49">
        <v>6334</v>
      </c>
      <c r="M33" s="49"/>
      <c r="N33" s="49">
        <v>4604</v>
      </c>
      <c r="O33" s="49" t="s">
        <v>17</v>
      </c>
      <c r="P33" s="49">
        <v>6889</v>
      </c>
      <c r="Q33" s="49"/>
      <c r="R33" s="49">
        <v>6978</v>
      </c>
      <c r="S33" s="49"/>
      <c r="T33" s="49">
        <v>6447</v>
      </c>
      <c r="U33" s="49"/>
      <c r="V33" s="49">
        <v>6911</v>
      </c>
      <c r="W33" s="49" t="s">
        <v>17</v>
      </c>
      <c r="X33" s="49">
        <v>6734</v>
      </c>
      <c r="Y33" s="49"/>
      <c r="Z33" s="49">
        <v>9340</v>
      </c>
      <c r="AA33" s="49" t="s">
        <v>17</v>
      </c>
      <c r="AB33" s="49">
        <v>13636</v>
      </c>
      <c r="AD33" s="49">
        <v>13654</v>
      </c>
      <c r="AE33" s="49"/>
      <c r="AF33" s="49">
        <v>12656</v>
      </c>
      <c r="AH33" s="49">
        <v>13085</v>
      </c>
      <c r="AJ33" s="49">
        <v>13068</v>
      </c>
    </row>
    <row r="34" spans="1:36" x14ac:dyDescent="0.2">
      <c r="A34" s="17" t="s">
        <v>76</v>
      </c>
      <c r="B34" s="49">
        <v>10245</v>
      </c>
      <c r="C34" s="49" t="s">
        <v>17</v>
      </c>
      <c r="D34" s="49">
        <v>11291</v>
      </c>
      <c r="E34" s="49"/>
      <c r="F34" s="49">
        <v>11426</v>
      </c>
      <c r="G34" s="49"/>
      <c r="H34" s="49">
        <v>10327</v>
      </c>
      <c r="I34" s="49"/>
      <c r="J34" s="49">
        <v>9940</v>
      </c>
      <c r="K34" s="49"/>
      <c r="L34" s="49">
        <v>10429</v>
      </c>
      <c r="M34" s="49"/>
      <c r="N34" s="49">
        <v>12059</v>
      </c>
      <c r="O34" s="49" t="s">
        <v>17</v>
      </c>
      <c r="P34" s="49">
        <v>14047</v>
      </c>
      <c r="Q34" s="49"/>
      <c r="R34" s="49">
        <v>13637</v>
      </c>
      <c r="S34" s="49"/>
      <c r="T34" s="49">
        <v>12112</v>
      </c>
      <c r="U34" s="49"/>
      <c r="V34" s="49">
        <v>11057</v>
      </c>
      <c r="W34" s="49" t="s">
        <v>17</v>
      </c>
      <c r="X34" s="49">
        <v>11719</v>
      </c>
      <c r="Y34" s="49"/>
      <c r="Z34" s="49">
        <v>22304</v>
      </c>
      <c r="AA34" s="49" t="s">
        <v>17</v>
      </c>
      <c r="AB34" s="49">
        <v>25338</v>
      </c>
      <c r="AD34" s="49">
        <v>25063</v>
      </c>
      <c r="AE34" s="49"/>
      <c r="AF34" s="49">
        <v>22438</v>
      </c>
      <c r="AH34" s="49">
        <v>20997</v>
      </c>
      <c r="AJ34" s="49">
        <v>22148</v>
      </c>
    </row>
    <row r="35" spans="1:36" x14ac:dyDescent="0.2">
      <c r="A35" s="17" t="s">
        <v>6</v>
      </c>
      <c r="B35" s="49">
        <v>27111</v>
      </c>
      <c r="C35" s="49" t="s">
        <v>17</v>
      </c>
      <c r="D35" s="49">
        <v>33220</v>
      </c>
      <c r="E35" s="49"/>
      <c r="F35" s="49">
        <v>34891</v>
      </c>
      <c r="G35" s="49"/>
      <c r="H35" s="49">
        <v>32479</v>
      </c>
      <c r="I35" s="49"/>
      <c r="J35" s="49">
        <v>32239</v>
      </c>
      <c r="K35" s="49"/>
      <c r="L35" s="49">
        <v>32814</v>
      </c>
      <c r="M35" s="49"/>
      <c r="N35" s="49">
        <v>31046</v>
      </c>
      <c r="O35" s="49" t="s">
        <v>17</v>
      </c>
      <c r="P35" s="49">
        <v>32583</v>
      </c>
      <c r="Q35" s="49"/>
      <c r="R35" s="49">
        <v>33861</v>
      </c>
      <c r="S35" s="49"/>
      <c r="T35" s="49">
        <v>32921</v>
      </c>
      <c r="U35" s="49"/>
      <c r="V35" s="49">
        <v>30363</v>
      </c>
      <c r="W35" s="49" t="s">
        <v>17</v>
      </c>
      <c r="X35" s="49">
        <v>31289</v>
      </c>
      <c r="Y35" s="49"/>
      <c r="Z35" s="49">
        <v>58157</v>
      </c>
      <c r="AA35" s="49" t="s">
        <v>17</v>
      </c>
      <c r="AB35" s="49">
        <v>65804</v>
      </c>
      <c r="AD35" s="49">
        <v>68752</v>
      </c>
      <c r="AE35" s="49"/>
      <c r="AF35" s="49">
        <v>65400</v>
      </c>
      <c r="AH35" s="49">
        <v>62602</v>
      </c>
      <c r="AJ35" s="49">
        <v>64103</v>
      </c>
    </row>
    <row r="36" spans="1:36" x14ac:dyDescent="0.2">
      <c r="A36" s="17" t="s">
        <v>0</v>
      </c>
      <c r="B36" s="49">
        <v>3829</v>
      </c>
      <c r="C36" s="49" t="s">
        <v>17</v>
      </c>
      <c r="D36" s="49">
        <v>5628</v>
      </c>
      <c r="E36" s="49"/>
      <c r="F36" s="49">
        <v>5330</v>
      </c>
      <c r="G36" s="49"/>
      <c r="H36" s="49">
        <v>4614</v>
      </c>
      <c r="I36" s="49"/>
      <c r="J36" s="49">
        <v>4491</v>
      </c>
      <c r="K36" s="49"/>
      <c r="L36" s="49">
        <v>4670</v>
      </c>
      <c r="M36" s="49"/>
      <c r="N36" s="49">
        <v>5483</v>
      </c>
      <c r="O36" s="49" t="s">
        <v>17</v>
      </c>
      <c r="P36" s="49">
        <v>5175</v>
      </c>
      <c r="Q36" s="49"/>
      <c r="R36" s="49">
        <v>4940</v>
      </c>
      <c r="S36" s="49"/>
      <c r="T36" s="49">
        <v>5959</v>
      </c>
      <c r="U36" s="49"/>
      <c r="V36" s="49">
        <v>5518</v>
      </c>
      <c r="W36" s="49" t="s">
        <v>17</v>
      </c>
      <c r="X36" s="49">
        <v>5381</v>
      </c>
      <c r="Y36" s="49"/>
      <c r="Z36" s="49">
        <v>9312</v>
      </c>
      <c r="AA36" s="49" t="s">
        <v>17</v>
      </c>
      <c r="AB36" s="49">
        <v>10803</v>
      </c>
      <c r="AD36" s="49">
        <v>10270</v>
      </c>
      <c r="AE36" s="49"/>
      <c r="AF36" s="49">
        <v>10574</v>
      </c>
      <c r="AH36" s="49">
        <v>10008</v>
      </c>
      <c r="AJ36" s="49">
        <v>10051</v>
      </c>
    </row>
    <row r="37" spans="1:36" x14ac:dyDescent="0.2">
      <c r="A37" s="17" t="s">
        <v>7</v>
      </c>
      <c r="B37" s="49">
        <v>407</v>
      </c>
      <c r="C37" s="49" t="s">
        <v>17</v>
      </c>
      <c r="D37" s="49">
        <v>220</v>
      </c>
      <c r="E37" s="49"/>
      <c r="F37" s="49">
        <v>809</v>
      </c>
      <c r="G37" s="49"/>
      <c r="H37" s="49">
        <v>652</v>
      </c>
      <c r="I37" s="49"/>
      <c r="J37" s="49">
        <v>231</v>
      </c>
      <c r="K37" s="49"/>
      <c r="L37" s="49">
        <v>362</v>
      </c>
      <c r="M37" s="49"/>
      <c r="N37" s="49">
        <v>217</v>
      </c>
      <c r="O37" s="49" t="s">
        <v>17</v>
      </c>
      <c r="P37" s="49">
        <v>102</v>
      </c>
      <c r="Q37" s="49"/>
      <c r="R37" s="49">
        <v>73</v>
      </c>
      <c r="S37" s="49"/>
      <c r="T37" s="49">
        <v>76</v>
      </c>
      <c r="U37" s="49"/>
      <c r="V37" s="49">
        <v>361</v>
      </c>
      <c r="W37" s="49" t="s">
        <v>17</v>
      </c>
      <c r="X37" s="49">
        <v>373</v>
      </c>
      <c r="Y37" s="49"/>
      <c r="Z37" s="49">
        <v>624</v>
      </c>
      <c r="AA37" s="49" t="s">
        <v>17</v>
      </c>
      <c r="AB37" s="49">
        <v>322</v>
      </c>
      <c r="AD37" s="49">
        <v>882</v>
      </c>
      <c r="AE37" s="49"/>
      <c r="AF37" s="49">
        <v>728</v>
      </c>
      <c r="AH37" s="49">
        <v>591</v>
      </c>
      <c r="AJ37" s="49">
        <v>735</v>
      </c>
    </row>
    <row r="38" spans="1:36" x14ac:dyDescent="0.2">
      <c r="A38" s="22" t="s">
        <v>47</v>
      </c>
      <c r="B38" s="75">
        <v>46328</v>
      </c>
      <c r="C38" s="75" t="s">
        <v>17</v>
      </c>
      <c r="D38" s="75">
        <v>57106</v>
      </c>
      <c r="E38" s="75"/>
      <c r="F38" s="75">
        <v>59132</v>
      </c>
      <c r="G38" s="75"/>
      <c r="H38" s="75">
        <v>54280</v>
      </c>
      <c r="I38" s="75"/>
      <c r="J38" s="75">
        <v>53074</v>
      </c>
      <c r="K38" s="75"/>
      <c r="L38" s="75">
        <v>54610</v>
      </c>
      <c r="M38" s="75"/>
      <c r="N38" s="75">
        <v>53409</v>
      </c>
      <c r="O38" s="75" t="s">
        <v>17</v>
      </c>
      <c r="P38" s="75">
        <v>58797</v>
      </c>
      <c r="Q38" s="75"/>
      <c r="R38" s="75">
        <v>59489</v>
      </c>
      <c r="S38" s="75"/>
      <c r="T38" s="75">
        <v>57516</v>
      </c>
      <c r="U38" s="75"/>
      <c r="V38" s="75">
        <v>54209</v>
      </c>
      <c r="W38" s="75" t="s">
        <v>17</v>
      </c>
      <c r="X38" s="75">
        <v>55495</v>
      </c>
      <c r="Y38" s="75"/>
      <c r="Z38" s="75">
        <v>99737</v>
      </c>
      <c r="AA38" s="75" t="s">
        <v>17</v>
      </c>
      <c r="AB38" s="75">
        <v>115903</v>
      </c>
      <c r="AC38" s="75"/>
      <c r="AD38" s="75">
        <v>118621</v>
      </c>
      <c r="AE38" s="75"/>
      <c r="AF38" s="75">
        <v>111796</v>
      </c>
      <c r="AG38" s="23"/>
      <c r="AH38" s="75">
        <v>107283</v>
      </c>
      <c r="AI38" s="23"/>
      <c r="AJ38" s="75">
        <v>110105</v>
      </c>
    </row>
  </sheetData>
  <mergeCells count="11">
    <mergeCell ref="N31:X31"/>
    <mergeCell ref="B31:L31"/>
    <mergeCell ref="Z31:AJ31"/>
    <mergeCell ref="B18:L18"/>
    <mergeCell ref="B5:L5"/>
    <mergeCell ref="N5:X5"/>
    <mergeCell ref="N18:X18"/>
    <mergeCell ref="Z18:AJ18"/>
    <mergeCell ref="Z5:AJ5"/>
    <mergeCell ref="A15:P15"/>
    <mergeCell ref="A16:P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CB45-BB0D-4791-A845-27250C0751A9}">
  <dimension ref="A1:J46"/>
  <sheetViews>
    <sheetView showGridLines="0" zoomScaleNormal="100" zoomScaleSheetLayoutView="100" workbookViewId="0"/>
  </sheetViews>
  <sheetFormatPr defaultColWidth="9.140625" defaultRowHeight="12.75" x14ac:dyDescent="0.2"/>
  <cols>
    <col min="1" max="1" width="1.5703125" style="2" customWidth="1"/>
    <col min="2" max="3" width="1.5703125" style="205" customWidth="1"/>
    <col min="4" max="4" width="62.85546875" style="2" customWidth="1"/>
    <col min="5" max="5" width="10.7109375" style="210" customWidth="1"/>
    <col min="6" max="6" width="1.28515625" style="152" customWidth="1"/>
    <col min="7" max="7" width="9.140625" style="210"/>
    <col min="8" max="8" width="1.28515625" style="210" customWidth="1"/>
    <col min="9" max="9" width="9.140625" style="210"/>
    <col min="10" max="10" width="1.28515625" style="210" customWidth="1"/>
    <col min="11" max="16384" width="9.140625" style="210"/>
  </cols>
  <sheetData>
    <row r="1" spans="1:10" ht="12" customHeight="1" x14ac:dyDescent="0.2">
      <c r="A1" s="4" t="s">
        <v>756</v>
      </c>
      <c r="B1" s="218"/>
      <c r="C1" s="218"/>
      <c r="D1" s="194"/>
      <c r="F1" s="151"/>
    </row>
    <row r="2" spans="1:10" ht="12" customHeight="1" x14ac:dyDescent="0.2">
      <c r="A2" s="219" t="s">
        <v>757</v>
      </c>
      <c r="B2" s="220"/>
      <c r="C2" s="220"/>
      <c r="D2" s="1"/>
      <c r="E2" s="1"/>
      <c r="F2" s="221"/>
    </row>
    <row r="3" spans="1:10" ht="12" customHeight="1" x14ac:dyDescent="0.2">
      <c r="A3" s="5"/>
      <c r="B3" s="222"/>
      <c r="C3" s="222"/>
      <c r="D3" s="7"/>
    </row>
    <row r="4" spans="1:10" ht="12" customHeight="1" x14ac:dyDescent="0.2">
      <c r="A4" s="7"/>
      <c r="B4" s="164"/>
      <c r="C4" s="164"/>
      <c r="D4" s="223"/>
      <c r="E4" s="73"/>
      <c r="F4" s="224"/>
      <c r="G4" s="73"/>
      <c r="H4" s="73"/>
      <c r="I4" s="73"/>
    </row>
    <row r="5" spans="1:10" ht="12" customHeight="1" x14ac:dyDescent="0.2">
      <c r="A5" s="14"/>
      <c r="B5" s="164"/>
      <c r="C5" s="164"/>
      <c r="D5" s="7"/>
    </row>
    <row r="6" spans="1:10" s="19" customFormat="1" ht="12" customHeight="1" x14ac:dyDescent="0.2">
      <c r="A6" s="6"/>
      <c r="B6" s="195"/>
      <c r="C6" s="195"/>
      <c r="D6" s="6"/>
      <c r="E6" s="225">
        <v>2017</v>
      </c>
      <c r="F6" s="226"/>
      <c r="G6" s="225">
        <v>2018</v>
      </c>
      <c r="H6" s="227"/>
      <c r="I6" s="225">
        <v>2019</v>
      </c>
      <c r="J6" s="227"/>
    </row>
    <row r="7" spans="1:10" ht="12" customHeight="1" x14ac:dyDescent="0.2">
      <c r="A7" s="10" t="s">
        <v>205</v>
      </c>
      <c r="B7" s="164"/>
      <c r="C7" s="164"/>
      <c r="D7" s="7"/>
      <c r="E7" s="59"/>
      <c r="F7" s="210"/>
      <c r="G7" s="59"/>
      <c r="H7" s="228"/>
      <c r="I7" s="59"/>
      <c r="J7" s="228"/>
    </row>
    <row r="8" spans="1:10" ht="12" customHeight="1" x14ac:dyDescent="0.2">
      <c r="A8" s="10"/>
      <c r="B8" s="164" t="s">
        <v>206</v>
      </c>
      <c r="C8" s="164"/>
      <c r="D8" s="10"/>
      <c r="E8" s="211">
        <v>721</v>
      </c>
      <c r="F8" s="210"/>
      <c r="G8" s="229">
        <v>1092</v>
      </c>
      <c r="H8" s="230" t="s">
        <v>17</v>
      </c>
      <c r="I8" s="229">
        <v>1101</v>
      </c>
      <c r="J8" s="230" t="s">
        <v>17</v>
      </c>
    </row>
    <row r="9" spans="1:10" ht="12" customHeight="1" x14ac:dyDescent="0.2">
      <c r="A9" s="10"/>
      <c r="B9" s="164" t="s">
        <v>207</v>
      </c>
      <c r="C9" s="164"/>
      <c r="D9" s="10"/>
      <c r="E9" s="211">
        <v>971.04499999999996</v>
      </c>
      <c r="F9" s="181"/>
      <c r="G9" s="229">
        <v>1172.886</v>
      </c>
      <c r="H9" s="231" t="s">
        <v>17</v>
      </c>
      <c r="I9" s="229">
        <v>1243.0170000000001</v>
      </c>
      <c r="J9" s="231" t="s">
        <v>17</v>
      </c>
    </row>
    <row r="10" spans="1:10" ht="24" customHeight="1" x14ac:dyDescent="0.2">
      <c r="A10" s="10" t="s">
        <v>90</v>
      </c>
      <c r="B10" s="164"/>
      <c r="C10" s="164"/>
      <c r="D10" s="7"/>
      <c r="E10" s="211">
        <v>357.202</v>
      </c>
      <c r="F10" s="181"/>
      <c r="G10" s="229">
        <v>685.255</v>
      </c>
      <c r="H10" s="181"/>
      <c r="I10" s="229">
        <v>614.38099999999997</v>
      </c>
      <c r="J10" s="181"/>
    </row>
    <row r="11" spans="1:10" ht="12" customHeight="1" x14ac:dyDescent="0.2">
      <c r="A11" s="10"/>
      <c r="B11" s="232"/>
      <c r="C11" s="232"/>
      <c r="D11" s="10"/>
      <c r="E11" s="60"/>
      <c r="F11" s="210"/>
      <c r="G11" s="60"/>
      <c r="H11" s="228" t="s">
        <v>17</v>
      </c>
      <c r="I11" s="60"/>
      <c r="J11" s="228" t="s">
        <v>17</v>
      </c>
    </row>
    <row r="12" spans="1:10" ht="12" customHeight="1" x14ac:dyDescent="0.2">
      <c r="A12" s="6" t="s">
        <v>125</v>
      </c>
      <c r="B12" s="222"/>
      <c r="C12" s="222"/>
      <c r="D12" s="5"/>
      <c r="E12" s="233">
        <v>14.18</v>
      </c>
      <c r="F12" s="200"/>
      <c r="G12" s="234">
        <v>43.17</v>
      </c>
      <c r="H12" s="200"/>
      <c r="I12" s="234">
        <v>49.49</v>
      </c>
      <c r="J12" s="200"/>
    </row>
    <row r="13" spans="1:10" ht="33.75" customHeight="1" x14ac:dyDescent="0.2"/>
    <row r="14" spans="1:10" ht="35.25" customHeight="1" x14ac:dyDescent="0.2">
      <c r="A14" s="786" t="s">
        <v>208</v>
      </c>
      <c r="B14" s="786"/>
      <c r="C14" s="786"/>
      <c r="D14" s="786"/>
      <c r="E14" s="786"/>
      <c r="F14" s="786"/>
    </row>
    <row r="15" spans="1:10" ht="49.5" customHeight="1" x14ac:dyDescent="0.2">
      <c r="A15" s="787" t="s">
        <v>760</v>
      </c>
      <c r="B15" s="787"/>
      <c r="C15" s="787"/>
      <c r="D15" s="787"/>
      <c r="E15" s="787"/>
      <c r="F15" s="787"/>
    </row>
    <row r="16" spans="1:10" ht="12" customHeight="1" x14ac:dyDescent="0.2"/>
    <row r="17" spans="2:10" ht="12" customHeight="1" x14ac:dyDescent="0.2"/>
    <row r="18" spans="2:10" ht="12" customHeight="1" x14ac:dyDescent="0.2"/>
    <row r="19" spans="2:10" ht="12" customHeight="1" x14ac:dyDescent="0.2"/>
    <row r="20" spans="2:10" ht="12" customHeight="1" x14ac:dyDescent="0.2"/>
    <row r="21" spans="2:10" ht="12" customHeight="1" x14ac:dyDescent="0.2"/>
    <row r="22" spans="2:10" ht="12" customHeight="1" x14ac:dyDescent="0.2"/>
    <row r="23" spans="2:10" ht="12" customHeight="1" x14ac:dyDescent="0.2"/>
    <row r="24" spans="2:10" ht="12" customHeight="1" x14ac:dyDescent="0.2"/>
    <row r="25" spans="2:10" ht="12" customHeight="1" x14ac:dyDescent="0.2"/>
    <row r="26" spans="2:10" ht="12" customHeight="1" x14ac:dyDescent="0.2"/>
    <row r="27" spans="2:10" ht="12" customHeight="1" x14ac:dyDescent="0.2"/>
    <row r="28" spans="2:10" ht="12" customHeight="1" x14ac:dyDescent="0.2"/>
    <row r="29" spans="2:10" s="2" customFormat="1" ht="12" customHeight="1" x14ac:dyDescent="0.2">
      <c r="B29" s="205"/>
      <c r="C29" s="205"/>
      <c r="E29" s="210"/>
      <c r="F29" s="152"/>
      <c r="G29" s="210"/>
      <c r="H29" s="210"/>
      <c r="I29" s="210"/>
      <c r="J29" s="210"/>
    </row>
    <row r="30" spans="2:10" s="2" customFormat="1" ht="12" customHeight="1" x14ac:dyDescent="0.2">
      <c r="B30" s="205"/>
      <c r="C30" s="205"/>
      <c r="E30" s="210"/>
      <c r="F30" s="152"/>
      <c r="G30" s="210"/>
      <c r="H30" s="210"/>
      <c r="I30" s="210"/>
      <c r="J30" s="210"/>
    </row>
    <row r="31" spans="2:10" s="2" customFormat="1" ht="12" customHeight="1" x14ac:dyDescent="0.2">
      <c r="B31" s="205"/>
      <c r="C31" s="205"/>
      <c r="E31" s="210"/>
      <c r="F31" s="152"/>
      <c r="G31" s="210"/>
      <c r="H31" s="210"/>
      <c r="I31" s="210"/>
      <c r="J31" s="210"/>
    </row>
    <row r="32" spans="2:10" s="2" customFormat="1" ht="12" customHeight="1" x14ac:dyDescent="0.2">
      <c r="B32" s="205"/>
      <c r="C32" s="205"/>
      <c r="E32" s="210"/>
      <c r="F32" s="152"/>
      <c r="G32" s="210"/>
      <c r="H32" s="210"/>
      <c r="I32" s="210"/>
      <c r="J32" s="210"/>
    </row>
    <row r="33" spans="2:10" s="2" customFormat="1" ht="12" customHeight="1" x14ac:dyDescent="0.2">
      <c r="B33" s="205"/>
      <c r="C33" s="205"/>
      <c r="E33" s="210"/>
      <c r="F33" s="152"/>
      <c r="G33" s="210"/>
      <c r="H33" s="210"/>
      <c r="I33" s="210"/>
      <c r="J33" s="210"/>
    </row>
    <row r="34" spans="2:10" s="2" customFormat="1" ht="12" customHeight="1" x14ac:dyDescent="0.2">
      <c r="B34" s="205"/>
      <c r="C34" s="205"/>
      <c r="E34" s="210"/>
      <c r="F34" s="152"/>
      <c r="G34" s="210"/>
      <c r="H34" s="210"/>
      <c r="I34" s="210"/>
      <c r="J34" s="210"/>
    </row>
    <row r="35" spans="2:10" s="2" customFormat="1" ht="12" customHeight="1" x14ac:dyDescent="0.2">
      <c r="B35" s="205"/>
      <c r="C35" s="205"/>
      <c r="E35" s="210"/>
      <c r="F35" s="152"/>
      <c r="G35" s="210"/>
      <c r="H35" s="210"/>
      <c r="I35" s="210"/>
      <c r="J35" s="210"/>
    </row>
    <row r="36" spans="2:10" s="2" customFormat="1" ht="12" customHeight="1" x14ac:dyDescent="0.2">
      <c r="B36" s="205"/>
      <c r="C36" s="205"/>
      <c r="E36" s="210"/>
      <c r="F36" s="152"/>
      <c r="G36" s="210"/>
      <c r="H36" s="210"/>
      <c r="I36" s="210"/>
      <c r="J36" s="210"/>
    </row>
    <row r="37" spans="2:10" s="2" customFormat="1" ht="12" customHeight="1" x14ac:dyDescent="0.2">
      <c r="B37" s="205"/>
      <c r="C37" s="205"/>
      <c r="E37" s="210"/>
      <c r="F37" s="152"/>
      <c r="G37" s="210"/>
      <c r="H37" s="210"/>
      <c r="I37" s="210"/>
      <c r="J37" s="210"/>
    </row>
    <row r="38" spans="2:10" s="2" customFormat="1" ht="12" customHeight="1" x14ac:dyDescent="0.2">
      <c r="B38" s="205"/>
      <c r="C38" s="205"/>
      <c r="E38" s="210"/>
      <c r="F38" s="152"/>
      <c r="G38" s="210"/>
      <c r="H38" s="210"/>
      <c r="I38" s="210"/>
      <c r="J38" s="210"/>
    </row>
    <row r="39" spans="2:10" s="2" customFormat="1" ht="12" customHeight="1" x14ac:dyDescent="0.2">
      <c r="B39" s="205"/>
      <c r="C39" s="205"/>
      <c r="E39" s="210"/>
      <c r="F39" s="152"/>
      <c r="G39" s="210"/>
      <c r="H39" s="210"/>
      <c r="I39" s="210"/>
      <c r="J39" s="210"/>
    </row>
    <row r="40" spans="2:10" s="2" customFormat="1" ht="12" customHeight="1" x14ac:dyDescent="0.2">
      <c r="B40" s="205"/>
      <c r="C40" s="205"/>
      <c r="E40" s="210"/>
      <c r="F40" s="152"/>
      <c r="G40" s="210"/>
      <c r="H40" s="210"/>
      <c r="I40" s="210"/>
      <c r="J40" s="210"/>
    </row>
    <row r="41" spans="2:10" s="2" customFormat="1" ht="12" customHeight="1" x14ac:dyDescent="0.2">
      <c r="B41" s="205"/>
      <c r="C41" s="205"/>
      <c r="E41" s="210"/>
      <c r="F41" s="152"/>
      <c r="G41" s="210"/>
      <c r="H41" s="210"/>
      <c r="I41" s="210"/>
      <c r="J41" s="210"/>
    </row>
    <row r="42" spans="2:10" s="2" customFormat="1" ht="12" customHeight="1" x14ac:dyDescent="0.2">
      <c r="B42" s="205"/>
      <c r="C42" s="205"/>
      <c r="E42" s="210"/>
      <c r="F42" s="152"/>
      <c r="G42" s="210"/>
      <c r="H42" s="210"/>
      <c r="I42" s="210"/>
      <c r="J42" s="210"/>
    </row>
    <row r="43" spans="2:10" s="2" customFormat="1" ht="12" customHeight="1" x14ac:dyDescent="0.2">
      <c r="B43" s="205"/>
      <c r="C43" s="205"/>
      <c r="E43" s="210"/>
      <c r="F43" s="152"/>
      <c r="G43" s="210"/>
      <c r="H43" s="210"/>
      <c r="I43" s="210"/>
      <c r="J43" s="210"/>
    </row>
    <row r="44" spans="2:10" s="2" customFormat="1" ht="12" customHeight="1" x14ac:dyDescent="0.2">
      <c r="B44" s="205"/>
      <c r="C44" s="205"/>
      <c r="E44" s="210"/>
      <c r="F44" s="152"/>
      <c r="G44" s="210"/>
      <c r="H44" s="210"/>
      <c r="I44" s="210"/>
      <c r="J44" s="210"/>
    </row>
    <row r="45" spans="2:10" s="2" customFormat="1" ht="12" customHeight="1" x14ac:dyDescent="0.2">
      <c r="B45" s="205"/>
      <c r="C45" s="205"/>
      <c r="E45" s="210"/>
      <c r="F45" s="152"/>
      <c r="G45" s="210"/>
      <c r="H45" s="210"/>
      <c r="I45" s="210"/>
      <c r="J45" s="210"/>
    </row>
    <row r="46" spans="2:10" s="2" customFormat="1" ht="12" customHeight="1" x14ac:dyDescent="0.2">
      <c r="B46" s="205"/>
      <c r="C46" s="205"/>
      <c r="E46" s="210"/>
      <c r="F46" s="152"/>
      <c r="G46" s="210"/>
      <c r="H46" s="210"/>
      <c r="I46" s="210"/>
      <c r="J46" s="210"/>
    </row>
  </sheetData>
  <mergeCells count="2">
    <mergeCell ref="A14:F14"/>
    <mergeCell ref="A15:F1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63B8-ADDE-4CF4-9C14-EB53594C5717}">
  <dimension ref="A1:C23"/>
  <sheetViews>
    <sheetView showGridLines="0" zoomScaleNormal="100" zoomScaleSheetLayoutView="100" workbookViewId="0"/>
  </sheetViews>
  <sheetFormatPr defaultColWidth="9.140625" defaultRowHeight="12.75" x14ac:dyDescent="0.2"/>
  <cols>
    <col min="1" max="1" width="28" style="321" customWidth="1"/>
    <col min="2" max="2" width="14.28515625" style="321" customWidth="1"/>
    <col min="3" max="3" width="33.28515625" style="321" customWidth="1"/>
    <col min="4" max="16384" width="9.140625" style="321"/>
  </cols>
  <sheetData>
    <row r="1" spans="1:3" s="1" customFormat="1" ht="12.75" customHeight="1" x14ac:dyDescent="0.2">
      <c r="A1" s="4" t="s">
        <v>282</v>
      </c>
      <c r="B1" s="4"/>
      <c r="C1" s="2"/>
    </row>
    <row r="2" spans="1:3" s="7" customFormat="1" ht="12" customHeight="1" x14ac:dyDescent="0.2">
      <c r="A2" s="365" t="s">
        <v>283</v>
      </c>
      <c r="B2" s="366"/>
      <c r="C2" s="367"/>
    </row>
    <row r="3" spans="1:3" s="244" customFormat="1" ht="15.95" customHeight="1" x14ac:dyDescent="0.2">
      <c r="A3" s="368" t="s">
        <v>284</v>
      </c>
      <c r="B3" s="369"/>
      <c r="C3" s="370"/>
    </row>
    <row r="4" spans="1:3" ht="12" customHeight="1" x14ac:dyDescent="0.2">
      <c r="A4" s="773" t="s">
        <v>285</v>
      </c>
      <c r="B4" s="7"/>
      <c r="C4" s="774" t="s">
        <v>761</v>
      </c>
    </row>
    <row r="5" spans="1:3" ht="12" customHeight="1" x14ac:dyDescent="0.2">
      <c r="A5" s="14" t="s">
        <v>286</v>
      </c>
      <c r="B5" s="14"/>
      <c r="C5" s="770" t="s">
        <v>762</v>
      </c>
    </row>
    <row r="6" spans="1:3" ht="14.1" customHeight="1" x14ac:dyDescent="0.2">
      <c r="A6" s="223" t="s">
        <v>288</v>
      </c>
      <c r="B6" s="223"/>
      <c r="C6" s="371">
        <v>8348.9570000000003</v>
      </c>
    </row>
    <row r="7" spans="1:3" ht="14.1" customHeight="1" x14ac:dyDescent="0.2">
      <c r="A7" s="771" t="s">
        <v>289</v>
      </c>
      <c r="B7" s="771"/>
      <c r="C7" s="772">
        <v>7152.73</v>
      </c>
    </row>
    <row r="8" spans="1:3" ht="14.1" customHeight="1" x14ac:dyDescent="0.2">
      <c r="A8" s="7" t="s">
        <v>290</v>
      </c>
      <c r="B8" s="7"/>
      <c r="C8" s="229">
        <v>2335.0819999999999</v>
      </c>
    </row>
    <row r="9" spans="1:3" ht="14.1" customHeight="1" x14ac:dyDescent="0.2">
      <c r="A9" s="7" t="s">
        <v>291</v>
      </c>
      <c r="B9" s="7"/>
      <c r="C9" s="229">
        <v>1822.0630000000001</v>
      </c>
    </row>
    <row r="10" spans="1:3" ht="14.1" customHeight="1" x14ac:dyDescent="0.2">
      <c r="A10" s="373" t="s">
        <v>293</v>
      </c>
      <c r="B10" s="7"/>
      <c r="C10" s="229">
        <v>1814.1469999999999</v>
      </c>
    </row>
    <row r="11" spans="1:3" s="765" customFormat="1" ht="14.1" customHeight="1" x14ac:dyDescent="0.2">
      <c r="A11" s="373"/>
      <c r="B11" s="7"/>
      <c r="C11" s="229"/>
    </row>
    <row r="12" spans="1:3" ht="14.1" customHeight="1" x14ac:dyDescent="0.2">
      <c r="A12" s="7" t="s">
        <v>294</v>
      </c>
      <c r="B12" s="7"/>
      <c r="C12" s="229">
        <v>1738.4970000000001</v>
      </c>
    </row>
    <row r="13" spans="1:3" ht="14.1" customHeight="1" x14ac:dyDescent="0.2">
      <c r="A13" s="7" t="s">
        <v>292</v>
      </c>
      <c r="B13" s="7"/>
      <c r="C13" s="229">
        <v>1675.3409999999999</v>
      </c>
    </row>
    <row r="14" spans="1:3" ht="14.1" customHeight="1" x14ac:dyDescent="0.2">
      <c r="A14" s="7" t="s">
        <v>295</v>
      </c>
      <c r="B14" s="7"/>
      <c r="C14" s="229">
        <v>1613.3879999999999</v>
      </c>
    </row>
    <row r="15" spans="1:3" ht="14.1" customHeight="1" x14ac:dyDescent="0.2">
      <c r="A15" s="373" t="s">
        <v>297</v>
      </c>
      <c r="B15" s="7"/>
      <c r="C15" s="229">
        <v>1018.157</v>
      </c>
    </row>
    <row r="16" spans="1:3" ht="14.1" customHeight="1" x14ac:dyDescent="0.2">
      <c r="A16" s="7" t="s">
        <v>296</v>
      </c>
      <c r="B16" s="7"/>
      <c r="C16" s="229">
        <v>965.82</v>
      </c>
    </row>
    <row r="17" spans="1:3" s="17" customFormat="1" ht="11.25" x14ac:dyDescent="0.2">
      <c r="A17" s="7" t="s">
        <v>17</v>
      </c>
      <c r="B17" s="7"/>
      <c r="C17" s="372"/>
    </row>
    <row r="18" spans="1:3" x14ac:dyDescent="0.2">
      <c r="A18" s="373" t="s">
        <v>298</v>
      </c>
      <c r="B18" s="7"/>
      <c r="C18" s="229">
        <v>2038.847</v>
      </c>
    </row>
    <row r="19" spans="1:3" x14ac:dyDescent="0.2">
      <c r="A19" s="374" t="s">
        <v>249</v>
      </c>
      <c r="B19" s="10"/>
      <c r="C19" s="286">
        <v>30523.028999999999</v>
      </c>
    </row>
    <row r="20" spans="1:3" x14ac:dyDescent="0.2">
      <c r="A20" s="375" t="s">
        <v>246</v>
      </c>
      <c r="B20" s="6"/>
      <c r="C20" s="376">
        <v>30055.512999999999</v>
      </c>
    </row>
    <row r="21" spans="1:3" ht="21" customHeight="1" x14ac:dyDescent="0.2">
      <c r="A21" s="2"/>
      <c r="B21" s="2"/>
      <c r="C21" s="2"/>
    </row>
    <row r="22" spans="1:3" ht="36.75" customHeight="1" x14ac:dyDescent="0.2">
      <c r="A22" s="788" t="s">
        <v>299</v>
      </c>
      <c r="B22" s="788"/>
      <c r="C22" s="788"/>
    </row>
    <row r="23" spans="1:3" ht="26.25" customHeight="1" x14ac:dyDescent="0.2">
      <c r="A23" s="788" t="s">
        <v>300</v>
      </c>
      <c r="B23" s="788"/>
      <c r="C23" s="789"/>
    </row>
  </sheetData>
  <sortState xmlns:xlrd2="http://schemas.microsoft.com/office/spreadsheetml/2017/richdata2" ref="A6:C17">
    <sortCondition descending="1" ref="C6:C17"/>
  </sortState>
  <mergeCells count="2"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B23C0-F5A9-4F5E-8665-732D72457A5F}">
  <dimension ref="A1:X71"/>
  <sheetViews>
    <sheetView showGridLines="0" zoomScaleNormal="100" zoomScaleSheetLayoutView="100" workbookViewId="0"/>
  </sheetViews>
  <sheetFormatPr defaultColWidth="9.140625" defaultRowHeight="12.75" x14ac:dyDescent="0.2"/>
  <cols>
    <col min="1" max="1" width="1.85546875" style="2" customWidth="1"/>
    <col min="2" max="2" width="4.85546875" style="38" customWidth="1"/>
    <col min="3" max="3" width="6.85546875" style="13" customWidth="1"/>
    <col min="4" max="4" width="8.85546875" style="2" customWidth="1"/>
    <col min="5" max="5" width="1.140625" style="2" customWidth="1"/>
    <col min="6" max="6" width="12" style="2" customWidth="1"/>
    <col min="7" max="7" width="3.7109375" style="2" customWidth="1"/>
    <col min="8" max="8" width="8.85546875" style="2" customWidth="1"/>
    <col min="9" max="9" width="1.7109375" style="167" customWidth="1"/>
    <col min="10" max="10" width="8.85546875" style="2" customWidth="1"/>
    <col min="11" max="11" width="1.7109375" style="167" customWidth="1"/>
    <col min="12" max="12" width="8.85546875" style="2" customWidth="1"/>
    <col min="13" max="13" width="1.7109375" style="167" customWidth="1"/>
    <col min="14" max="14" width="8.85546875" style="2" customWidth="1"/>
    <col min="15" max="15" width="1.42578125" style="167" customWidth="1"/>
    <col min="16" max="16" width="8.85546875" style="2" customWidth="1"/>
    <col min="17" max="17" width="1.5703125" style="167" customWidth="1"/>
    <col min="18" max="16384" width="9.140625" style="321"/>
  </cols>
  <sheetData>
    <row r="1" spans="1:17" ht="12.75" customHeight="1" x14ac:dyDescent="0.2">
      <c r="A1" s="4" t="s">
        <v>10</v>
      </c>
      <c r="B1" s="28"/>
      <c r="C1" s="3"/>
      <c r="D1" s="1"/>
      <c r="E1" s="1"/>
      <c r="F1" s="1"/>
      <c r="G1" s="1"/>
      <c r="H1" s="1"/>
      <c r="J1" s="1"/>
      <c r="L1" s="1"/>
      <c r="N1" s="1"/>
      <c r="P1" s="1"/>
    </row>
    <row r="2" spans="1:17" ht="23.45" customHeight="1" x14ac:dyDescent="0.2">
      <c r="A2" s="790" t="s">
        <v>301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377"/>
    </row>
    <row r="3" spans="1:17" s="244" customFormat="1" ht="11.85" customHeight="1" x14ac:dyDescent="0.2">
      <c r="A3" s="315" t="s">
        <v>302</v>
      </c>
      <c r="B3" s="378"/>
      <c r="C3" s="379"/>
      <c r="D3" s="315"/>
      <c r="E3" s="315"/>
      <c r="F3" s="315"/>
      <c r="G3" s="315"/>
      <c r="H3" s="315"/>
      <c r="I3" s="169"/>
      <c r="J3" s="315"/>
      <c r="K3" s="169"/>
      <c r="L3" s="315"/>
      <c r="M3" s="169"/>
      <c r="N3" s="315"/>
      <c r="O3" s="175"/>
      <c r="P3" s="315"/>
      <c r="Q3" s="169"/>
    </row>
    <row r="4" spans="1:17" ht="11.1" customHeight="1" x14ac:dyDescent="0.2">
      <c r="A4" s="42" t="s">
        <v>1</v>
      </c>
      <c r="B4" s="43"/>
      <c r="C4" s="44"/>
      <c r="D4" s="40"/>
      <c r="E4" s="40"/>
      <c r="F4" s="407"/>
      <c r="G4" s="40"/>
      <c r="H4" s="380">
        <v>2010</v>
      </c>
      <c r="I4" s="767"/>
      <c r="J4" s="380">
        <v>2011</v>
      </c>
      <c r="K4" s="381"/>
      <c r="L4" s="380">
        <v>2012</v>
      </c>
      <c r="M4" s="381"/>
      <c r="N4" s="380">
        <v>2013</v>
      </c>
      <c r="O4" s="381"/>
      <c r="P4" s="380">
        <v>2014</v>
      </c>
      <c r="Q4" s="381"/>
    </row>
    <row r="5" spans="1:17" ht="11.1" customHeight="1" x14ac:dyDescent="0.2">
      <c r="A5" s="10" t="s">
        <v>304</v>
      </c>
      <c r="B5" s="11"/>
      <c r="C5" s="8"/>
      <c r="D5" s="7"/>
      <c r="E5" s="7"/>
      <c r="F5" s="7"/>
      <c r="G5" s="10"/>
      <c r="H5" s="388">
        <v>96478</v>
      </c>
      <c r="I5" s="410"/>
      <c r="J5" s="388">
        <v>95408</v>
      </c>
      <c r="K5" s="409"/>
      <c r="L5" s="388">
        <v>91709</v>
      </c>
      <c r="M5" s="409" t="s">
        <v>17</v>
      </c>
      <c r="N5" s="388">
        <v>86710</v>
      </c>
      <c r="O5" s="386" t="s">
        <v>17</v>
      </c>
      <c r="P5" s="388">
        <v>90877</v>
      </c>
      <c r="Q5" s="386" t="s">
        <v>17</v>
      </c>
    </row>
    <row r="6" spans="1:17" ht="11.1" customHeight="1" x14ac:dyDescent="0.2">
      <c r="A6" s="7" t="s">
        <v>11</v>
      </c>
      <c r="B6" s="14"/>
      <c r="C6" s="7" t="s">
        <v>20</v>
      </c>
      <c r="D6" s="7"/>
      <c r="E6" s="14"/>
      <c r="F6" s="14"/>
      <c r="G6" s="14"/>
      <c r="H6" s="392">
        <v>41749</v>
      </c>
      <c r="I6" s="167" t="s">
        <v>17</v>
      </c>
      <c r="J6" s="392">
        <v>39044</v>
      </c>
      <c r="K6" s="411"/>
      <c r="L6" s="392">
        <v>40005</v>
      </c>
      <c r="M6" s="411" t="s">
        <v>17</v>
      </c>
      <c r="N6" s="392">
        <v>36498</v>
      </c>
      <c r="O6" s="384" t="s">
        <v>17</v>
      </c>
      <c r="P6" s="392">
        <v>39084</v>
      </c>
      <c r="Q6" s="384" t="s">
        <v>17</v>
      </c>
    </row>
    <row r="7" spans="1:17" ht="11.1" customHeight="1" x14ac:dyDescent="0.2">
      <c r="A7" s="14"/>
      <c r="B7" s="9"/>
      <c r="C7" s="7" t="s">
        <v>22</v>
      </c>
      <c r="D7" s="7"/>
      <c r="E7" s="14"/>
      <c r="F7" s="14"/>
      <c r="G7" s="14"/>
      <c r="H7" s="392">
        <v>16871</v>
      </c>
      <c r="I7" s="167" t="s">
        <v>17</v>
      </c>
      <c r="J7" s="392">
        <v>16561</v>
      </c>
      <c r="K7" s="411"/>
      <c r="L7" s="392">
        <v>14666</v>
      </c>
      <c r="M7" s="411" t="s">
        <v>17</v>
      </c>
      <c r="N7" s="392">
        <v>13491</v>
      </c>
      <c r="O7" s="384" t="s">
        <v>17</v>
      </c>
      <c r="P7" s="392">
        <v>14268</v>
      </c>
      <c r="Q7" s="384" t="s">
        <v>17</v>
      </c>
    </row>
    <row r="8" spans="1:17" ht="11.1" customHeight="1" x14ac:dyDescent="0.2">
      <c r="A8" s="14"/>
      <c r="B8" s="9"/>
      <c r="C8" s="7" t="s">
        <v>21</v>
      </c>
      <c r="D8" s="7"/>
      <c r="E8" s="14"/>
      <c r="F8" s="14"/>
      <c r="G8" s="14"/>
      <c r="H8" s="392">
        <v>5271</v>
      </c>
      <c r="I8" s="167" t="s">
        <v>17</v>
      </c>
      <c r="J8" s="392">
        <v>5767</v>
      </c>
      <c r="K8" s="411"/>
      <c r="L8" s="392">
        <v>5484</v>
      </c>
      <c r="M8" s="411" t="s">
        <v>17</v>
      </c>
      <c r="N8" s="392">
        <v>5073</v>
      </c>
      <c r="O8" s="384" t="s">
        <v>17</v>
      </c>
      <c r="P8" s="392">
        <v>5336</v>
      </c>
      <c r="Q8" s="384" t="s">
        <v>17</v>
      </c>
    </row>
    <row r="9" spans="1:17" ht="11.1" customHeight="1" x14ac:dyDescent="0.2">
      <c r="A9" s="14"/>
      <c r="B9" s="9"/>
      <c r="C9" s="7" t="s">
        <v>78</v>
      </c>
      <c r="D9" s="7"/>
      <c r="E9" s="14"/>
      <c r="F9" s="14"/>
      <c r="G9" s="14"/>
      <c r="H9" s="392">
        <v>21498</v>
      </c>
      <c r="I9" s="167" t="s">
        <v>17</v>
      </c>
      <c r="J9" s="392">
        <v>22335</v>
      </c>
      <c r="K9" s="411"/>
      <c r="L9" s="392">
        <v>21162</v>
      </c>
      <c r="M9" s="411" t="s">
        <v>17</v>
      </c>
      <c r="N9" s="392">
        <v>21521</v>
      </c>
      <c r="O9" s="384" t="s">
        <v>17</v>
      </c>
      <c r="P9" s="392">
        <v>21974</v>
      </c>
      <c r="Q9" s="384" t="s">
        <v>17</v>
      </c>
    </row>
    <row r="10" spans="1:17" ht="11.1" customHeight="1" x14ac:dyDescent="0.2">
      <c r="A10" s="14"/>
      <c r="B10" s="9"/>
      <c r="C10" s="8" t="s">
        <v>11</v>
      </c>
      <c r="D10" s="7" t="s">
        <v>12</v>
      </c>
      <c r="E10" s="14"/>
      <c r="F10" s="14"/>
      <c r="G10" s="14"/>
      <c r="H10" s="392">
        <v>18124</v>
      </c>
      <c r="I10" s="167" t="s">
        <v>17</v>
      </c>
      <c r="J10" s="392">
        <v>19131</v>
      </c>
      <c r="K10" s="411"/>
      <c r="L10" s="392">
        <v>18606</v>
      </c>
      <c r="M10" s="411" t="s">
        <v>17</v>
      </c>
      <c r="N10" s="392">
        <v>19463</v>
      </c>
      <c r="O10" s="384" t="s">
        <v>17</v>
      </c>
      <c r="P10" s="392">
        <v>20080</v>
      </c>
      <c r="Q10" s="384" t="s">
        <v>17</v>
      </c>
    </row>
    <row r="11" spans="1:17" ht="11.1" customHeight="1" x14ac:dyDescent="0.2">
      <c r="A11" s="14"/>
      <c r="B11" s="9"/>
      <c r="C11" s="8"/>
      <c r="D11" s="7" t="s">
        <v>13</v>
      </c>
      <c r="E11" s="14"/>
      <c r="F11" s="14"/>
      <c r="G11" s="14"/>
      <c r="H11" s="392">
        <v>809</v>
      </c>
      <c r="I11" s="167" t="s">
        <v>17</v>
      </c>
      <c r="J11" s="392">
        <v>841</v>
      </c>
      <c r="K11" s="411"/>
      <c r="L11" s="392">
        <v>731</v>
      </c>
      <c r="M11" s="411" t="s">
        <v>17</v>
      </c>
      <c r="N11" s="392">
        <v>483</v>
      </c>
      <c r="O11" s="384" t="s">
        <v>17</v>
      </c>
      <c r="P11" s="392">
        <v>459</v>
      </c>
      <c r="Q11" s="384" t="s">
        <v>17</v>
      </c>
    </row>
    <row r="12" spans="1:17" ht="11.1" customHeight="1" x14ac:dyDescent="0.2">
      <c r="A12" s="14"/>
      <c r="B12" s="9"/>
      <c r="C12" s="8"/>
      <c r="D12" s="7" t="s">
        <v>79</v>
      </c>
      <c r="E12" s="14"/>
      <c r="F12" s="14"/>
      <c r="G12" s="14"/>
      <c r="H12" s="392">
        <v>2565</v>
      </c>
      <c r="I12" s="167" t="s">
        <v>17</v>
      </c>
      <c r="J12" s="392">
        <v>2362</v>
      </c>
      <c r="K12" s="411"/>
      <c r="L12" s="392">
        <v>1825</v>
      </c>
      <c r="M12" s="411" t="s">
        <v>17</v>
      </c>
      <c r="N12" s="392">
        <v>1575</v>
      </c>
      <c r="O12" s="384" t="s">
        <v>17</v>
      </c>
      <c r="P12" s="392">
        <v>1435</v>
      </c>
      <c r="Q12" s="384" t="s">
        <v>17</v>
      </c>
    </row>
    <row r="13" spans="1:17" ht="11.1" customHeight="1" x14ac:dyDescent="0.2">
      <c r="A13" s="14"/>
      <c r="B13" s="9"/>
      <c r="C13" s="7" t="s">
        <v>23</v>
      </c>
      <c r="D13" s="7"/>
      <c r="E13" s="14"/>
      <c r="F13" s="14"/>
      <c r="G13" s="14"/>
      <c r="H13" s="392">
        <v>11089</v>
      </c>
      <c r="I13" s="167" t="s">
        <v>17</v>
      </c>
      <c r="J13" s="392">
        <v>11702</v>
      </c>
      <c r="K13" s="411"/>
      <c r="L13" s="392">
        <v>10393</v>
      </c>
      <c r="M13" s="411" t="s">
        <v>17</v>
      </c>
      <c r="N13" s="392">
        <v>10126</v>
      </c>
      <c r="O13" s="384" t="s">
        <v>17</v>
      </c>
      <c r="P13" s="392">
        <v>10215</v>
      </c>
      <c r="Q13" s="384" t="s">
        <v>17</v>
      </c>
    </row>
    <row r="14" spans="1:17" ht="6.95" customHeight="1" x14ac:dyDescent="0.2">
      <c r="A14" s="7"/>
      <c r="B14" s="11"/>
      <c r="C14" s="8"/>
      <c r="D14" s="7"/>
      <c r="E14" s="7"/>
      <c r="F14" s="7"/>
      <c r="G14" s="7"/>
      <c r="H14" s="397"/>
      <c r="I14" s="167" t="s">
        <v>17</v>
      </c>
      <c r="J14" s="392" t="s">
        <v>17</v>
      </c>
      <c r="K14" s="411"/>
      <c r="L14" s="392" t="s">
        <v>17</v>
      </c>
      <c r="M14" s="411" t="s">
        <v>17</v>
      </c>
      <c r="N14" s="392"/>
      <c r="O14" s="384" t="s">
        <v>17</v>
      </c>
      <c r="P14" s="392"/>
      <c r="Q14" s="384" t="s">
        <v>17</v>
      </c>
    </row>
    <row r="15" spans="1:17" ht="11.1" customHeight="1" x14ac:dyDescent="0.2">
      <c r="A15" s="10" t="s">
        <v>305</v>
      </c>
      <c r="B15" s="11"/>
      <c r="C15" s="8"/>
      <c r="D15" s="7"/>
      <c r="E15" s="7"/>
      <c r="F15" s="7"/>
      <c r="G15" s="7"/>
      <c r="H15" s="388">
        <v>83101</v>
      </c>
      <c r="I15" s="167" t="s">
        <v>17</v>
      </c>
      <c r="J15" s="388">
        <v>81685</v>
      </c>
      <c r="K15" s="412"/>
      <c r="L15" s="388">
        <v>81430</v>
      </c>
      <c r="M15" s="412" t="s">
        <v>17</v>
      </c>
      <c r="N15" s="388">
        <v>74869</v>
      </c>
      <c r="O15" s="384" t="s">
        <v>17</v>
      </c>
      <c r="P15" s="388">
        <v>76596</v>
      </c>
      <c r="Q15" s="384" t="s">
        <v>17</v>
      </c>
    </row>
    <row r="16" spans="1:17" ht="11.1" customHeight="1" x14ac:dyDescent="0.2">
      <c r="A16" s="7" t="s">
        <v>11</v>
      </c>
      <c r="B16" s="14"/>
      <c r="C16" s="7" t="s">
        <v>20</v>
      </c>
      <c r="D16" s="7"/>
      <c r="E16" s="14"/>
      <c r="F16" s="14"/>
      <c r="G16" s="14"/>
      <c r="H16" s="392">
        <v>25365</v>
      </c>
      <c r="I16" s="167" t="s">
        <v>17</v>
      </c>
      <c r="J16" s="392">
        <v>23359</v>
      </c>
      <c r="K16" s="411"/>
      <c r="L16" s="392">
        <v>24960</v>
      </c>
      <c r="M16" s="411" t="s">
        <v>17</v>
      </c>
      <c r="N16" s="392">
        <v>21780</v>
      </c>
      <c r="O16" s="384" t="s">
        <v>17</v>
      </c>
      <c r="P16" s="392">
        <v>22075</v>
      </c>
      <c r="Q16" s="384" t="s">
        <v>17</v>
      </c>
    </row>
    <row r="17" spans="1:17" ht="11.1" customHeight="1" x14ac:dyDescent="0.2">
      <c r="A17" s="14"/>
      <c r="B17" s="9"/>
      <c r="C17" s="7" t="s">
        <v>22</v>
      </c>
      <c r="D17" s="7"/>
      <c r="E17" s="14"/>
      <c r="F17" s="14"/>
      <c r="G17" s="14"/>
      <c r="H17" s="392">
        <v>15877</v>
      </c>
      <c r="I17" s="167" t="s">
        <v>17</v>
      </c>
      <c r="J17" s="392">
        <v>15273</v>
      </c>
      <c r="K17" s="411"/>
      <c r="L17" s="392">
        <v>15186</v>
      </c>
      <c r="M17" s="411" t="s">
        <v>17</v>
      </c>
      <c r="N17" s="392">
        <v>13019</v>
      </c>
      <c r="O17" s="384" t="s">
        <v>17</v>
      </c>
      <c r="P17" s="392">
        <v>14513</v>
      </c>
      <c r="Q17" s="384" t="s">
        <v>17</v>
      </c>
    </row>
    <row r="18" spans="1:17" ht="11.1" customHeight="1" x14ac:dyDescent="0.2">
      <c r="A18" s="14"/>
      <c r="B18" s="9"/>
      <c r="C18" s="7" t="s">
        <v>21</v>
      </c>
      <c r="D18" s="7"/>
      <c r="E18" s="14"/>
      <c r="F18" s="14"/>
      <c r="G18" s="14"/>
      <c r="H18" s="392">
        <v>7672</v>
      </c>
      <c r="I18" s="167" t="s">
        <v>17</v>
      </c>
      <c r="J18" s="392">
        <v>8194</v>
      </c>
      <c r="K18" s="411"/>
      <c r="L18" s="392">
        <v>8293</v>
      </c>
      <c r="M18" s="411" t="s">
        <v>17</v>
      </c>
      <c r="N18" s="392">
        <v>7913</v>
      </c>
      <c r="O18" s="384" t="s">
        <v>17</v>
      </c>
      <c r="P18" s="392">
        <v>8046</v>
      </c>
      <c r="Q18" s="384" t="s">
        <v>17</v>
      </c>
    </row>
    <row r="19" spans="1:17" ht="11.1" customHeight="1" x14ac:dyDescent="0.2">
      <c r="A19" s="14"/>
      <c r="B19" s="9"/>
      <c r="C19" s="7" t="s">
        <v>78</v>
      </c>
      <c r="D19" s="7"/>
      <c r="E19" s="14"/>
      <c r="F19" s="14"/>
      <c r="G19" s="14"/>
      <c r="H19" s="392">
        <v>22677</v>
      </c>
      <c r="I19" s="167" t="s">
        <v>17</v>
      </c>
      <c r="J19" s="392">
        <v>23403</v>
      </c>
      <c r="K19" s="411"/>
      <c r="L19" s="392">
        <v>22607</v>
      </c>
      <c r="M19" s="411" t="s">
        <v>17</v>
      </c>
      <c r="N19" s="392">
        <v>21498</v>
      </c>
      <c r="O19" s="384" t="s">
        <v>17</v>
      </c>
      <c r="P19" s="392">
        <v>22213</v>
      </c>
      <c r="Q19" s="384" t="s">
        <v>17</v>
      </c>
    </row>
    <row r="20" spans="1:17" ht="11.1" customHeight="1" x14ac:dyDescent="0.2">
      <c r="A20" s="14"/>
      <c r="B20" s="9"/>
      <c r="C20" s="8" t="s">
        <v>11</v>
      </c>
      <c r="D20" s="7" t="s">
        <v>12</v>
      </c>
      <c r="E20" s="14"/>
      <c r="F20" s="14"/>
      <c r="G20" s="14"/>
      <c r="H20" s="392">
        <v>17818</v>
      </c>
      <c r="I20" s="167" t="s">
        <v>17</v>
      </c>
      <c r="J20" s="392">
        <v>18778</v>
      </c>
      <c r="K20" s="411"/>
      <c r="L20" s="392">
        <v>18314</v>
      </c>
      <c r="M20" s="411" t="s">
        <v>17</v>
      </c>
      <c r="N20" s="392">
        <v>17694</v>
      </c>
      <c r="O20" s="384" t="s">
        <v>17</v>
      </c>
      <c r="P20" s="392">
        <v>18765</v>
      </c>
      <c r="Q20" s="384" t="s">
        <v>17</v>
      </c>
    </row>
    <row r="21" spans="1:17" ht="11.1" customHeight="1" x14ac:dyDescent="0.2">
      <c r="A21" s="14"/>
      <c r="B21" s="9"/>
      <c r="C21" s="8"/>
      <c r="D21" s="7" t="s">
        <v>13</v>
      </c>
      <c r="E21" s="14"/>
      <c r="F21" s="14"/>
      <c r="G21" s="14"/>
      <c r="H21" s="392">
        <v>1114</v>
      </c>
      <c r="J21" s="392">
        <v>923</v>
      </c>
      <c r="K21" s="411"/>
      <c r="L21" s="392">
        <v>653</v>
      </c>
      <c r="M21" s="411" t="s">
        <v>17</v>
      </c>
      <c r="N21" s="392">
        <v>602</v>
      </c>
      <c r="O21" s="384" t="s">
        <v>17</v>
      </c>
      <c r="P21" s="392">
        <v>612</v>
      </c>
      <c r="Q21" s="384" t="s">
        <v>17</v>
      </c>
    </row>
    <row r="22" spans="1:17" ht="11.1" customHeight="1" x14ac:dyDescent="0.2">
      <c r="A22" s="14"/>
      <c r="B22" s="9"/>
      <c r="C22" s="8"/>
      <c r="D22" s="7" t="s">
        <v>79</v>
      </c>
      <c r="E22" s="14"/>
      <c r="F22" s="14"/>
      <c r="G22" s="14"/>
      <c r="H22" s="392">
        <v>3745</v>
      </c>
      <c r="I22" s="167" t="s">
        <v>17</v>
      </c>
      <c r="J22" s="392">
        <v>3702</v>
      </c>
      <c r="K22" s="411"/>
      <c r="L22" s="392">
        <v>3640</v>
      </c>
      <c r="M22" s="411" t="s">
        <v>17</v>
      </c>
      <c r="N22" s="392">
        <v>3202</v>
      </c>
      <c r="O22" s="384" t="s">
        <v>17</v>
      </c>
      <c r="P22" s="392">
        <v>2835</v>
      </c>
      <c r="Q22" s="384" t="s">
        <v>17</v>
      </c>
    </row>
    <row r="23" spans="1:17" ht="11.1" customHeight="1" x14ac:dyDescent="0.2">
      <c r="A23" s="14"/>
      <c r="B23" s="9"/>
      <c r="C23" s="7" t="s">
        <v>23</v>
      </c>
      <c r="D23" s="7"/>
      <c r="E23" s="14"/>
      <c r="F23" s="14"/>
      <c r="G23" s="14"/>
      <c r="H23" s="392">
        <v>11511</v>
      </c>
      <c r="I23" s="167" t="s">
        <v>17</v>
      </c>
      <c r="J23" s="392">
        <v>11457</v>
      </c>
      <c r="K23" s="411"/>
      <c r="L23" s="392">
        <v>10383</v>
      </c>
      <c r="M23" s="411" t="s">
        <v>17</v>
      </c>
      <c r="N23" s="392">
        <v>10659</v>
      </c>
      <c r="O23" s="384" t="s">
        <v>17</v>
      </c>
      <c r="P23" s="392">
        <v>9748</v>
      </c>
      <c r="Q23" s="384" t="s">
        <v>17</v>
      </c>
    </row>
    <row r="24" spans="1:17" ht="6.95" customHeight="1" x14ac:dyDescent="0.2">
      <c r="A24" s="7"/>
      <c r="B24" s="11"/>
      <c r="C24" s="8"/>
      <c r="D24" s="7"/>
      <c r="E24" s="7"/>
      <c r="F24" s="7"/>
      <c r="G24" s="7"/>
      <c r="H24" s="397"/>
      <c r="I24" s="167" t="s">
        <v>17</v>
      </c>
      <c r="J24" s="392" t="s">
        <v>17</v>
      </c>
      <c r="K24" s="411"/>
      <c r="L24" s="392" t="s">
        <v>17</v>
      </c>
      <c r="M24" s="411" t="s">
        <v>17</v>
      </c>
      <c r="N24" s="392"/>
      <c r="O24" s="384" t="s">
        <v>17</v>
      </c>
      <c r="P24" s="392" t="s">
        <v>17</v>
      </c>
      <c r="Q24" s="384" t="s">
        <v>17</v>
      </c>
    </row>
    <row r="25" spans="1:17" ht="11.1" customHeight="1" x14ac:dyDescent="0.2">
      <c r="A25" s="10" t="s">
        <v>306</v>
      </c>
      <c r="B25" s="11"/>
      <c r="C25" s="8"/>
      <c r="D25" s="7"/>
      <c r="E25" s="7"/>
      <c r="F25" s="10"/>
      <c r="G25" s="10"/>
      <c r="H25" s="388">
        <v>179579</v>
      </c>
      <c r="I25" s="410" t="s">
        <v>17</v>
      </c>
      <c r="J25" s="388">
        <v>177093</v>
      </c>
      <c r="K25" s="412"/>
      <c r="L25" s="388">
        <v>173139</v>
      </c>
      <c r="M25" s="412" t="s">
        <v>17</v>
      </c>
      <c r="N25" s="388">
        <v>161579</v>
      </c>
      <c r="O25" s="386" t="s">
        <v>17</v>
      </c>
      <c r="P25" s="388">
        <v>167473</v>
      </c>
      <c r="Q25" s="386" t="s">
        <v>17</v>
      </c>
    </row>
    <row r="26" spans="1:17" ht="11.1" customHeight="1" x14ac:dyDescent="0.2">
      <c r="A26" s="7" t="s">
        <v>11</v>
      </c>
      <c r="B26" s="14"/>
      <c r="C26" s="7" t="s">
        <v>20</v>
      </c>
      <c r="D26" s="7"/>
      <c r="E26" s="14"/>
      <c r="F26" s="14"/>
      <c r="G26" s="14"/>
      <c r="H26" s="392">
        <v>67114</v>
      </c>
      <c r="I26" s="167" t="s">
        <v>17</v>
      </c>
      <c r="J26" s="392">
        <v>62403</v>
      </c>
      <c r="K26" s="411"/>
      <c r="L26" s="392">
        <v>64966</v>
      </c>
      <c r="M26" s="411" t="s">
        <v>17</v>
      </c>
      <c r="N26" s="392">
        <v>58278</v>
      </c>
      <c r="O26" s="384" t="s">
        <v>17</v>
      </c>
      <c r="P26" s="392">
        <v>61159</v>
      </c>
      <c r="Q26" s="384" t="s">
        <v>17</v>
      </c>
    </row>
    <row r="27" spans="1:17" ht="11.1" customHeight="1" x14ac:dyDescent="0.2">
      <c r="A27" s="14"/>
      <c r="B27" s="9"/>
      <c r="C27" s="7" t="s">
        <v>22</v>
      </c>
      <c r="D27" s="7"/>
      <c r="E27" s="14"/>
      <c r="F27" s="14"/>
      <c r="G27" s="14"/>
      <c r="H27" s="392">
        <v>32748</v>
      </c>
      <c r="I27" s="167" t="s">
        <v>17</v>
      </c>
      <c r="J27" s="392">
        <v>31833</v>
      </c>
      <c r="K27" s="411"/>
      <c r="L27" s="392">
        <v>29852</v>
      </c>
      <c r="M27" s="411" t="s">
        <v>17</v>
      </c>
      <c r="N27" s="392">
        <v>26510</v>
      </c>
      <c r="O27" s="384" t="s">
        <v>17</v>
      </c>
      <c r="P27" s="392">
        <v>28782</v>
      </c>
      <c r="Q27" s="384" t="s">
        <v>17</v>
      </c>
    </row>
    <row r="28" spans="1:17" ht="11.1" customHeight="1" x14ac:dyDescent="0.2">
      <c r="A28" s="14"/>
      <c r="B28" s="9"/>
      <c r="C28" s="7" t="s">
        <v>21</v>
      </c>
      <c r="D28" s="7"/>
      <c r="E28" s="14"/>
      <c r="F28" s="14"/>
      <c r="G28" s="14"/>
      <c r="H28" s="392">
        <v>12942</v>
      </c>
      <c r="I28" s="167" t="s">
        <v>17</v>
      </c>
      <c r="J28" s="392">
        <v>13961</v>
      </c>
      <c r="K28" s="411"/>
      <c r="L28" s="392">
        <v>13776</v>
      </c>
      <c r="M28" s="411" t="s">
        <v>17</v>
      </c>
      <c r="N28" s="392">
        <v>12987</v>
      </c>
      <c r="O28" s="384" t="s">
        <v>17</v>
      </c>
      <c r="P28" s="392">
        <v>13382</v>
      </c>
      <c r="Q28" s="384" t="s">
        <v>17</v>
      </c>
    </row>
    <row r="29" spans="1:17" ht="11.1" customHeight="1" x14ac:dyDescent="0.2">
      <c r="A29" s="14"/>
      <c r="B29" s="9"/>
      <c r="C29" s="7" t="s">
        <v>78</v>
      </c>
      <c r="D29" s="7"/>
      <c r="E29" s="14"/>
      <c r="F29" s="14"/>
      <c r="G29" s="14"/>
      <c r="H29" s="392">
        <v>44175</v>
      </c>
      <c r="I29" s="167" t="s">
        <v>17</v>
      </c>
      <c r="J29" s="392">
        <v>45737</v>
      </c>
      <c r="K29" s="411"/>
      <c r="L29" s="392">
        <v>43769</v>
      </c>
      <c r="M29" s="411" t="s">
        <v>17</v>
      </c>
      <c r="N29" s="392">
        <v>43019</v>
      </c>
      <c r="O29" s="384" t="s">
        <v>17</v>
      </c>
      <c r="P29" s="392">
        <v>44187</v>
      </c>
      <c r="Q29" s="384" t="s">
        <v>17</v>
      </c>
    </row>
    <row r="30" spans="1:17" ht="11.1" customHeight="1" x14ac:dyDescent="0.2">
      <c r="A30" s="14"/>
      <c r="B30" s="9"/>
      <c r="C30" s="8" t="s">
        <v>11</v>
      </c>
      <c r="D30" s="7" t="s">
        <v>12</v>
      </c>
      <c r="E30" s="14"/>
      <c r="F30" s="14"/>
      <c r="G30" s="14"/>
      <c r="H30" s="392">
        <v>35942</v>
      </c>
      <c r="I30" s="167" t="s">
        <v>17</v>
      </c>
      <c r="J30" s="392">
        <v>37909</v>
      </c>
      <c r="K30" s="411"/>
      <c r="L30" s="392">
        <v>36920</v>
      </c>
      <c r="M30" s="411" t="s">
        <v>17</v>
      </c>
      <c r="N30" s="392">
        <v>37157</v>
      </c>
      <c r="O30" s="384" t="s">
        <v>17</v>
      </c>
      <c r="P30" s="392">
        <v>38845</v>
      </c>
      <c r="Q30" s="384" t="s">
        <v>17</v>
      </c>
    </row>
    <row r="31" spans="1:17" ht="11.1" customHeight="1" x14ac:dyDescent="0.2">
      <c r="A31" s="14"/>
      <c r="B31" s="9"/>
      <c r="C31" s="8"/>
      <c r="D31" s="7" t="s">
        <v>13</v>
      </c>
      <c r="E31" s="14"/>
      <c r="F31" s="14"/>
      <c r="G31" s="14"/>
      <c r="H31" s="392">
        <v>1923</v>
      </c>
      <c r="I31" s="167" t="s">
        <v>17</v>
      </c>
      <c r="J31" s="392">
        <v>1764</v>
      </c>
      <c r="K31" s="411"/>
      <c r="L31" s="392">
        <v>1384</v>
      </c>
      <c r="M31" s="411" t="s">
        <v>17</v>
      </c>
      <c r="N31" s="392">
        <v>1085</v>
      </c>
      <c r="O31" s="384" t="s">
        <v>17</v>
      </c>
      <c r="P31" s="392">
        <v>1072</v>
      </c>
      <c r="Q31" s="384" t="s">
        <v>17</v>
      </c>
    </row>
    <row r="32" spans="1:17" ht="11.1" customHeight="1" x14ac:dyDescent="0.2">
      <c r="A32" s="14"/>
      <c r="B32" s="9"/>
      <c r="C32" s="8"/>
      <c r="D32" s="7" t="s">
        <v>79</v>
      </c>
      <c r="E32" s="14"/>
      <c r="F32" s="14"/>
      <c r="G32" s="14"/>
      <c r="H32" s="392">
        <v>6310</v>
      </c>
      <c r="I32" s="167" t="s">
        <v>17</v>
      </c>
      <c r="J32" s="392">
        <v>6064</v>
      </c>
      <c r="K32" s="411"/>
      <c r="L32" s="392">
        <v>5465</v>
      </c>
      <c r="M32" s="411" t="s">
        <v>17</v>
      </c>
      <c r="N32" s="392">
        <v>4777</v>
      </c>
      <c r="O32" s="384" t="s">
        <v>17</v>
      </c>
      <c r="P32" s="392">
        <v>4270</v>
      </c>
      <c r="Q32" s="384" t="s">
        <v>17</v>
      </c>
    </row>
    <row r="33" spans="1:17" ht="11.1" customHeight="1" x14ac:dyDescent="0.2">
      <c r="A33" s="18"/>
      <c r="B33" s="41"/>
      <c r="C33" s="5" t="s">
        <v>23</v>
      </c>
      <c r="D33" s="5"/>
      <c r="E33" s="18"/>
      <c r="F33" s="18"/>
      <c r="G33" s="18"/>
      <c r="H33" s="405">
        <v>22600</v>
      </c>
      <c r="I33" s="319" t="s">
        <v>17</v>
      </c>
      <c r="J33" s="405">
        <v>23159</v>
      </c>
      <c r="K33" s="413"/>
      <c r="L33" s="405">
        <v>20776</v>
      </c>
      <c r="M33" s="413" t="s">
        <v>17</v>
      </c>
      <c r="N33" s="405">
        <v>20785</v>
      </c>
      <c r="O33" s="403" t="s">
        <v>17</v>
      </c>
      <c r="P33" s="405">
        <v>19963</v>
      </c>
      <c r="Q33" s="403" t="s">
        <v>17</v>
      </c>
    </row>
    <row r="34" spans="1:17" s="244" customFormat="1" ht="11.85" customHeight="1" x14ac:dyDescent="0.2">
      <c r="A34" s="315"/>
      <c r="B34" s="378"/>
      <c r="C34" s="379"/>
      <c r="D34" s="315"/>
      <c r="E34" s="315"/>
      <c r="F34" s="315"/>
      <c r="G34" s="315"/>
      <c r="H34" s="315"/>
      <c r="I34" s="169"/>
      <c r="J34" s="315"/>
      <c r="K34" s="175"/>
      <c r="L34" s="315"/>
      <c r="M34" s="169"/>
      <c r="N34" s="315"/>
      <c r="O34" s="169"/>
      <c r="P34" s="315"/>
      <c r="Q34" s="169"/>
    </row>
    <row r="35" spans="1:17" ht="11.1" customHeight="1" x14ac:dyDescent="0.2">
      <c r="A35" s="32" t="s">
        <v>1</v>
      </c>
      <c r="B35" s="33"/>
      <c r="C35" s="34"/>
      <c r="D35" s="35"/>
      <c r="E35" s="35"/>
      <c r="F35" s="36"/>
      <c r="G35" s="35"/>
      <c r="H35" s="380">
        <v>2015</v>
      </c>
      <c r="I35" s="76"/>
      <c r="J35" s="380">
        <v>2016</v>
      </c>
      <c r="K35" s="381"/>
      <c r="L35" s="380">
        <v>2017</v>
      </c>
      <c r="M35" s="381"/>
      <c r="N35" s="380">
        <v>2018</v>
      </c>
      <c r="O35" s="381"/>
      <c r="P35" s="380">
        <v>2019</v>
      </c>
      <c r="Q35" s="381"/>
    </row>
    <row r="36" spans="1:17" ht="11.1" customHeight="1" x14ac:dyDescent="0.2">
      <c r="A36" s="10" t="s">
        <v>19</v>
      </c>
      <c r="B36" s="11"/>
      <c r="C36" s="8"/>
      <c r="D36" s="7"/>
      <c r="E36" s="7"/>
      <c r="F36" s="7"/>
      <c r="G36" s="10"/>
      <c r="H36" s="388">
        <v>92146</v>
      </c>
      <c r="I36" s="321"/>
      <c r="J36" s="387">
        <v>93137</v>
      </c>
      <c r="K36" s="384"/>
      <c r="L36" s="385">
        <v>93658.831999999995</v>
      </c>
      <c r="M36" s="386" t="s">
        <v>17</v>
      </c>
      <c r="N36" s="383">
        <v>99071.944000000003</v>
      </c>
      <c r="O36" s="384" t="s">
        <v>17</v>
      </c>
      <c r="P36" s="286">
        <v>93666.339000000007</v>
      </c>
      <c r="Q36" s="382" t="s">
        <v>17</v>
      </c>
    </row>
    <row r="37" spans="1:17" ht="11.1" customHeight="1" x14ac:dyDescent="0.2">
      <c r="A37" s="7" t="s">
        <v>11</v>
      </c>
      <c r="B37" s="14"/>
      <c r="C37" s="7" t="s">
        <v>24</v>
      </c>
      <c r="D37" s="7"/>
      <c r="E37" s="14"/>
      <c r="F37" s="14"/>
      <c r="G37" s="14"/>
      <c r="H37" s="392">
        <v>41104</v>
      </c>
      <c r="I37" s="321"/>
      <c r="J37" s="391">
        <v>42176</v>
      </c>
      <c r="K37" s="384"/>
      <c r="L37" s="390">
        <v>39296.311000000002</v>
      </c>
      <c r="M37" s="384" t="s">
        <v>17</v>
      </c>
      <c r="N37" s="389">
        <v>40159.783000000003</v>
      </c>
      <c r="O37" s="384" t="s">
        <v>17</v>
      </c>
      <c r="P37" s="229">
        <v>36932.506000000001</v>
      </c>
      <c r="Q37" s="382" t="s">
        <v>17</v>
      </c>
    </row>
    <row r="38" spans="1:17" ht="11.1" customHeight="1" x14ac:dyDescent="0.2">
      <c r="A38" s="14" t="s">
        <v>29</v>
      </c>
      <c r="B38" s="9"/>
      <c r="C38" s="7" t="s">
        <v>25</v>
      </c>
      <c r="D38" s="7"/>
      <c r="E38" s="14"/>
      <c r="F38" s="14"/>
      <c r="G38" s="14"/>
      <c r="H38" s="392">
        <v>15449</v>
      </c>
      <c r="I38" s="321"/>
      <c r="J38" s="391">
        <v>14090</v>
      </c>
      <c r="K38" s="384"/>
      <c r="L38" s="390">
        <v>15714.918</v>
      </c>
      <c r="M38" s="384" t="s">
        <v>17</v>
      </c>
      <c r="N38" s="389">
        <v>16201.133</v>
      </c>
      <c r="O38" s="384" t="s">
        <v>17</v>
      </c>
      <c r="P38" s="229">
        <v>16248.123</v>
      </c>
      <c r="Q38" s="382" t="s">
        <v>17</v>
      </c>
    </row>
    <row r="39" spans="1:17" ht="11.1" customHeight="1" x14ac:dyDescent="0.2">
      <c r="A39" s="14"/>
      <c r="B39" s="9"/>
      <c r="C39" s="7" t="s">
        <v>28</v>
      </c>
      <c r="D39" s="7"/>
      <c r="E39" s="14"/>
      <c r="F39" s="14"/>
      <c r="G39" s="14"/>
      <c r="H39" s="392">
        <v>5165</v>
      </c>
      <c r="I39" s="321"/>
      <c r="J39" s="391">
        <v>5527</v>
      </c>
      <c r="K39" s="384"/>
      <c r="L39" s="390">
        <v>5597.4279999999999</v>
      </c>
      <c r="M39" s="384" t="s">
        <v>17</v>
      </c>
      <c r="N39" s="389">
        <v>5545.2730000000001</v>
      </c>
      <c r="O39" s="384" t="s">
        <v>17</v>
      </c>
      <c r="P39" s="229">
        <v>5722.2370000000001</v>
      </c>
      <c r="Q39" s="382" t="s">
        <v>17</v>
      </c>
    </row>
    <row r="40" spans="1:17" ht="11.1" customHeight="1" x14ac:dyDescent="0.2">
      <c r="A40" s="14"/>
      <c r="B40" s="9"/>
      <c r="C40" s="7" t="s">
        <v>80</v>
      </c>
      <c r="D40" s="7"/>
      <c r="E40" s="14"/>
      <c r="F40" s="14"/>
      <c r="G40" s="14"/>
      <c r="H40" s="392">
        <v>22279</v>
      </c>
      <c r="I40" s="321"/>
      <c r="J40" s="391">
        <v>23003</v>
      </c>
      <c r="K40" s="384"/>
      <c r="L40" s="390">
        <v>24032.324000000001</v>
      </c>
      <c r="M40" s="384" t="s">
        <v>17</v>
      </c>
      <c r="N40" s="389">
        <v>24529.631000000001</v>
      </c>
      <c r="O40" s="384" t="s">
        <v>17</v>
      </c>
      <c r="P40" s="229">
        <v>23873.05</v>
      </c>
      <c r="Q40" s="382" t="s">
        <v>17</v>
      </c>
    </row>
    <row r="41" spans="1:17" ht="11.1" customHeight="1" x14ac:dyDescent="0.2">
      <c r="A41" s="14"/>
      <c r="B41" s="9"/>
      <c r="C41" s="8" t="s">
        <v>11</v>
      </c>
      <c r="D41" s="7" t="s">
        <v>26</v>
      </c>
      <c r="E41" s="14"/>
      <c r="F41" s="14"/>
      <c r="G41" s="14"/>
      <c r="H41" s="303" t="s">
        <v>17</v>
      </c>
      <c r="I41" s="321"/>
      <c r="J41" s="303" t="s">
        <v>17</v>
      </c>
      <c r="K41" s="384"/>
      <c r="L41" s="303"/>
      <c r="M41" s="384" t="s">
        <v>17</v>
      </c>
      <c r="N41" s="389"/>
      <c r="O41" s="384" t="s">
        <v>17</v>
      </c>
      <c r="P41" s="321"/>
      <c r="Q41" s="382" t="s">
        <v>17</v>
      </c>
    </row>
    <row r="42" spans="1:17" ht="11.1" customHeight="1" x14ac:dyDescent="0.2">
      <c r="A42" s="7"/>
      <c r="B42" s="11"/>
      <c r="C42" s="187" t="s">
        <v>29</v>
      </c>
      <c r="D42" s="14" t="s">
        <v>41</v>
      </c>
      <c r="E42" s="14"/>
      <c r="F42" s="14"/>
      <c r="G42" s="14"/>
      <c r="H42" s="303" t="s">
        <v>17</v>
      </c>
      <c r="I42" s="321"/>
      <c r="J42" s="391" t="s">
        <v>17</v>
      </c>
      <c r="K42" s="393"/>
      <c r="L42" s="391"/>
      <c r="M42" s="384" t="s">
        <v>17</v>
      </c>
      <c r="N42" s="389"/>
      <c r="O42" s="393" t="s">
        <v>17</v>
      </c>
      <c r="P42" s="59"/>
      <c r="Q42" s="382" t="s">
        <v>17</v>
      </c>
    </row>
    <row r="43" spans="1:17" ht="11.1" customHeight="1" x14ac:dyDescent="0.2">
      <c r="A43" s="7"/>
      <c r="B43" s="11"/>
      <c r="C43" s="8"/>
      <c r="D43" s="14" t="s">
        <v>27</v>
      </c>
      <c r="E43" s="14"/>
      <c r="F43" s="7"/>
      <c r="G43" s="7"/>
      <c r="H43" s="392">
        <v>20742</v>
      </c>
      <c r="I43" s="321"/>
      <c r="J43" s="391">
        <v>21418</v>
      </c>
      <c r="K43" s="393"/>
      <c r="L43" s="390">
        <v>22543.652999999998</v>
      </c>
      <c r="M43" s="384" t="s">
        <v>17</v>
      </c>
      <c r="N43" s="389">
        <v>23023.488000000001</v>
      </c>
      <c r="O43" s="393" t="s">
        <v>17</v>
      </c>
      <c r="P43" s="229">
        <v>22406.062999999998</v>
      </c>
      <c r="Q43" s="382" t="s">
        <v>17</v>
      </c>
    </row>
    <row r="44" spans="1:17" ht="11.1" customHeight="1" x14ac:dyDescent="0.2">
      <c r="A44" s="14"/>
      <c r="B44" s="9"/>
      <c r="C44" s="8"/>
      <c r="D44" s="7" t="s">
        <v>67</v>
      </c>
      <c r="E44" s="14"/>
      <c r="F44" s="14"/>
      <c r="G44" s="14"/>
      <c r="H44" s="392">
        <v>477</v>
      </c>
      <c r="I44" s="321"/>
      <c r="J44" s="391">
        <v>445</v>
      </c>
      <c r="K44" s="384"/>
      <c r="L44" s="390">
        <v>326.20299999999997</v>
      </c>
      <c r="M44" s="384" t="s">
        <v>17</v>
      </c>
      <c r="N44" s="389">
        <v>379.00400000000002</v>
      </c>
      <c r="O44" s="384" t="s">
        <v>17</v>
      </c>
      <c r="P44" s="229">
        <v>337.01499999999999</v>
      </c>
      <c r="Q44" s="382" t="s">
        <v>17</v>
      </c>
    </row>
    <row r="45" spans="1:17" ht="11.1" customHeight="1" x14ac:dyDescent="0.2">
      <c r="A45" s="14"/>
      <c r="B45" s="9"/>
      <c r="C45" s="8"/>
      <c r="D45" s="7" t="s">
        <v>81</v>
      </c>
      <c r="E45" s="14"/>
      <c r="F45" s="14"/>
      <c r="G45" s="14"/>
      <c r="H45" s="392">
        <v>1060</v>
      </c>
      <c r="I45" s="321"/>
      <c r="J45" s="391">
        <v>1140</v>
      </c>
      <c r="K45" s="384"/>
      <c r="L45" s="390">
        <v>1162.4680000000001</v>
      </c>
      <c r="M45" s="384" t="s">
        <v>17</v>
      </c>
      <c r="N45" s="389">
        <v>1127.1389999999999</v>
      </c>
      <c r="O45" s="384" t="s">
        <v>17</v>
      </c>
      <c r="P45" s="229">
        <v>1129.972</v>
      </c>
      <c r="Q45" s="382" t="s">
        <v>17</v>
      </c>
    </row>
    <row r="46" spans="1:17" ht="11.1" customHeight="1" x14ac:dyDescent="0.2">
      <c r="A46" s="14"/>
      <c r="B46" s="9"/>
      <c r="C46" s="7" t="s">
        <v>42</v>
      </c>
      <c r="D46" s="7"/>
      <c r="E46" s="14"/>
      <c r="F46" s="14"/>
      <c r="G46" s="14"/>
      <c r="H46" s="392">
        <v>8150</v>
      </c>
      <c r="I46" s="321"/>
      <c r="J46" s="391">
        <v>8342</v>
      </c>
      <c r="K46" s="384"/>
      <c r="L46" s="390">
        <v>9017.8510000000006</v>
      </c>
      <c r="M46" s="384" t="s">
        <v>17</v>
      </c>
      <c r="N46" s="389">
        <v>12636.124</v>
      </c>
      <c r="O46" s="384" t="s">
        <v>17</v>
      </c>
      <c r="P46" s="229">
        <v>10890.423000000001</v>
      </c>
      <c r="Q46" s="382" t="s">
        <v>17</v>
      </c>
    </row>
    <row r="47" spans="1:17" ht="6.95" customHeight="1" x14ac:dyDescent="0.2">
      <c r="A47" s="7"/>
      <c r="B47" s="11"/>
      <c r="C47" s="8"/>
      <c r="D47" s="7"/>
      <c r="E47" s="7"/>
      <c r="F47" s="7"/>
      <c r="G47" s="7"/>
      <c r="H47" s="303" t="s">
        <v>17</v>
      </c>
      <c r="I47" s="321"/>
      <c r="J47" s="394" t="s">
        <v>17</v>
      </c>
      <c r="K47" s="384"/>
      <c r="L47" s="394"/>
      <c r="M47" s="384" t="s">
        <v>17</v>
      </c>
      <c r="N47" s="394"/>
      <c r="O47" s="384" t="s">
        <v>17</v>
      </c>
      <c r="P47" s="39"/>
      <c r="Q47" s="382" t="s">
        <v>17</v>
      </c>
    </row>
    <row r="48" spans="1:17" ht="11.1" customHeight="1" x14ac:dyDescent="0.2">
      <c r="A48" s="388" t="s">
        <v>303</v>
      </c>
      <c r="B48" s="395"/>
      <c r="C48" s="396"/>
      <c r="D48" s="392"/>
      <c r="E48" s="392"/>
      <c r="F48" s="392"/>
      <c r="G48" s="7"/>
      <c r="H48" s="388">
        <v>77542</v>
      </c>
      <c r="I48" s="321"/>
      <c r="J48" s="387">
        <v>78187</v>
      </c>
      <c r="K48" s="384"/>
      <c r="L48" s="385">
        <v>81654.812000000005</v>
      </c>
      <c r="M48" s="384" t="s">
        <v>17</v>
      </c>
      <c r="N48" s="383">
        <v>79970.065000000002</v>
      </c>
      <c r="O48" s="384" t="s">
        <v>17</v>
      </c>
      <c r="P48" s="286">
        <v>76126.123999999996</v>
      </c>
      <c r="Q48" s="382" t="s">
        <v>17</v>
      </c>
    </row>
    <row r="49" spans="1:24" ht="11.1" customHeight="1" x14ac:dyDescent="0.2">
      <c r="A49" s="7" t="s">
        <v>11</v>
      </c>
      <c r="B49" s="14"/>
      <c r="C49" s="7" t="s">
        <v>20</v>
      </c>
      <c r="D49" s="7"/>
      <c r="E49" s="14"/>
      <c r="F49" s="14"/>
      <c r="G49" s="14"/>
      <c r="H49" s="392">
        <v>22896</v>
      </c>
      <c r="I49" s="321"/>
      <c r="J49" s="391">
        <v>24836</v>
      </c>
      <c r="K49" s="384"/>
      <c r="L49" s="390">
        <v>26159.15</v>
      </c>
      <c r="M49" s="384" t="s">
        <v>17</v>
      </c>
      <c r="N49" s="389">
        <v>24914.014999999999</v>
      </c>
      <c r="O49" s="384" t="s">
        <v>17</v>
      </c>
      <c r="P49" s="229">
        <v>20695.418000000001</v>
      </c>
      <c r="Q49" s="382" t="s">
        <v>17</v>
      </c>
    </row>
    <row r="50" spans="1:24" ht="11.1" customHeight="1" x14ac:dyDescent="0.2">
      <c r="A50" s="14"/>
      <c r="B50" s="9"/>
      <c r="C50" s="7" t="s">
        <v>22</v>
      </c>
      <c r="D50" s="7"/>
      <c r="E50" s="14"/>
      <c r="F50" s="14"/>
      <c r="G50" s="14"/>
      <c r="H50" s="392">
        <v>14750</v>
      </c>
      <c r="I50" s="321"/>
      <c r="J50" s="391">
        <v>12897</v>
      </c>
      <c r="K50" s="384"/>
      <c r="L50" s="390">
        <v>13590.598</v>
      </c>
      <c r="M50" s="384" t="s">
        <v>17</v>
      </c>
      <c r="N50" s="389">
        <v>12843.573</v>
      </c>
      <c r="O50" s="384" t="s">
        <v>17</v>
      </c>
      <c r="P50" s="229">
        <v>12496.584000000001</v>
      </c>
      <c r="Q50" s="382" t="s">
        <v>17</v>
      </c>
    </row>
    <row r="51" spans="1:24" ht="11.1" customHeight="1" x14ac:dyDescent="0.2">
      <c r="A51" s="14"/>
      <c r="B51" s="9"/>
      <c r="C51" s="7" t="s">
        <v>21</v>
      </c>
      <c r="D51" s="7"/>
      <c r="E51" s="14"/>
      <c r="F51" s="14"/>
      <c r="G51" s="14"/>
      <c r="H51" s="392">
        <v>7545</v>
      </c>
      <c r="I51" s="321"/>
      <c r="J51" s="391">
        <v>8090</v>
      </c>
      <c r="K51" s="384"/>
      <c r="L51" s="390">
        <v>7848.5190000000002</v>
      </c>
      <c r="M51" s="384" t="s">
        <v>17</v>
      </c>
      <c r="N51" s="389">
        <v>8253.6110000000008</v>
      </c>
      <c r="O51" s="384" t="s">
        <v>17</v>
      </c>
      <c r="P51" s="229">
        <v>8211.0630000000001</v>
      </c>
      <c r="Q51" s="382" t="s">
        <v>17</v>
      </c>
    </row>
    <row r="52" spans="1:24" ht="11.1" customHeight="1" x14ac:dyDescent="0.2">
      <c r="A52" s="14"/>
      <c r="B52" s="9"/>
      <c r="C52" s="7" t="s">
        <v>78</v>
      </c>
      <c r="D52" s="7"/>
      <c r="E52" s="14"/>
      <c r="F52" s="14"/>
      <c r="G52" s="14"/>
      <c r="H52" s="392">
        <v>23024</v>
      </c>
      <c r="I52" s="321"/>
      <c r="J52" s="391">
        <v>23150</v>
      </c>
      <c r="K52" s="384"/>
      <c r="L52" s="390">
        <v>24265.112000000001</v>
      </c>
      <c r="M52" s="384" t="s">
        <v>17</v>
      </c>
      <c r="N52" s="389">
        <v>24116.67</v>
      </c>
      <c r="O52" s="384" t="s">
        <v>17</v>
      </c>
      <c r="P52" s="229">
        <v>23261.955000000002</v>
      </c>
      <c r="Q52" s="382" t="s">
        <v>17</v>
      </c>
    </row>
    <row r="53" spans="1:24" ht="11.1" customHeight="1" x14ac:dyDescent="0.2">
      <c r="A53" s="14"/>
      <c r="B53" s="9"/>
      <c r="C53" s="8" t="s">
        <v>11</v>
      </c>
      <c r="D53" s="7" t="s">
        <v>12</v>
      </c>
      <c r="E53" s="14"/>
      <c r="F53" s="14"/>
      <c r="G53" s="14"/>
      <c r="H53" s="392">
        <v>20027</v>
      </c>
      <c r="I53" s="321"/>
      <c r="J53" s="391">
        <v>20439</v>
      </c>
      <c r="K53" s="384"/>
      <c r="L53" s="390">
        <v>21242.499</v>
      </c>
      <c r="M53" s="384" t="s">
        <v>17</v>
      </c>
      <c r="N53" s="389">
        <v>21004.456999999999</v>
      </c>
      <c r="O53" s="384" t="s">
        <v>17</v>
      </c>
      <c r="P53" s="229">
        <v>20474.77</v>
      </c>
      <c r="Q53" s="382" t="s">
        <v>17</v>
      </c>
    </row>
    <row r="54" spans="1:24" ht="11.1" customHeight="1" x14ac:dyDescent="0.2">
      <c r="A54" s="14"/>
      <c r="B54" s="9"/>
      <c r="C54" s="8"/>
      <c r="D54" s="7" t="s">
        <v>13</v>
      </c>
      <c r="E54" s="14"/>
      <c r="F54" s="14"/>
      <c r="G54" s="14"/>
      <c r="H54" s="392">
        <v>653</v>
      </c>
      <c r="I54" s="321"/>
      <c r="J54" s="391">
        <v>667</v>
      </c>
      <c r="K54" s="384"/>
      <c r="L54" s="390">
        <v>609.86599999999999</v>
      </c>
      <c r="M54" s="384" t="s">
        <v>17</v>
      </c>
      <c r="N54" s="389">
        <v>609.70000000000005</v>
      </c>
      <c r="O54" s="384" t="s">
        <v>17</v>
      </c>
      <c r="P54" s="229">
        <v>472.077</v>
      </c>
      <c r="Q54" s="382" t="s">
        <v>17</v>
      </c>
    </row>
    <row r="55" spans="1:24" ht="11.1" customHeight="1" x14ac:dyDescent="0.2">
      <c r="A55" s="14"/>
      <c r="B55" s="9"/>
      <c r="C55" s="8"/>
      <c r="D55" s="7" t="s">
        <v>79</v>
      </c>
      <c r="E55" s="14"/>
      <c r="F55" s="14"/>
      <c r="G55" s="14"/>
      <c r="H55" s="392">
        <v>2344</v>
      </c>
      <c r="I55" s="321"/>
      <c r="J55" s="391">
        <v>2044</v>
      </c>
      <c r="K55" s="384"/>
      <c r="L55" s="390">
        <v>2412.7469999999998</v>
      </c>
      <c r="M55" s="384" t="s">
        <v>17</v>
      </c>
      <c r="N55" s="389">
        <v>2502.5129999999999</v>
      </c>
      <c r="O55" s="384" t="s">
        <v>17</v>
      </c>
      <c r="P55" s="229">
        <v>2315.1080000000002</v>
      </c>
      <c r="Q55" s="382" t="s">
        <v>17</v>
      </c>
    </row>
    <row r="56" spans="1:24" ht="11.1" customHeight="1" x14ac:dyDescent="0.2">
      <c r="A56" s="14"/>
      <c r="B56" s="9"/>
      <c r="C56" s="7" t="s">
        <v>23</v>
      </c>
      <c r="D56" s="7"/>
      <c r="E56" s="14"/>
      <c r="F56" s="14"/>
      <c r="G56" s="14"/>
      <c r="H56" s="392">
        <v>9327</v>
      </c>
      <c r="I56" s="321"/>
      <c r="J56" s="391">
        <v>9214</v>
      </c>
      <c r="K56" s="384"/>
      <c r="L56" s="390">
        <v>9791.4330000000009</v>
      </c>
      <c r="M56" s="384" t="s">
        <v>17</v>
      </c>
      <c r="N56" s="389">
        <v>9842.1959999999999</v>
      </c>
      <c r="O56" s="384" t="s">
        <v>17</v>
      </c>
      <c r="P56" s="229">
        <v>11461.103999999999</v>
      </c>
      <c r="Q56" s="382" t="s">
        <v>17</v>
      </c>
    </row>
    <row r="57" spans="1:24" ht="6.95" customHeight="1" x14ac:dyDescent="0.2">
      <c r="A57" s="7"/>
      <c r="B57" s="11"/>
      <c r="C57" s="8"/>
      <c r="D57" s="7"/>
      <c r="E57" s="7"/>
      <c r="F57" s="7"/>
      <c r="G57" s="7"/>
      <c r="H57" s="397" t="s">
        <v>17</v>
      </c>
      <c r="I57" s="321"/>
      <c r="J57" s="394" t="s">
        <v>17</v>
      </c>
      <c r="K57" s="384"/>
      <c r="L57" s="394"/>
      <c r="M57" s="384" t="s">
        <v>17</v>
      </c>
      <c r="N57" s="394"/>
      <c r="O57" s="384" t="s">
        <v>17</v>
      </c>
      <c r="P57" s="39"/>
      <c r="Q57" s="382" t="s">
        <v>17</v>
      </c>
    </row>
    <row r="58" spans="1:24" ht="11.1" customHeight="1" x14ac:dyDescent="0.2">
      <c r="A58" s="10" t="s">
        <v>53</v>
      </c>
      <c r="B58" s="11"/>
      <c r="C58" s="8"/>
      <c r="D58" s="7"/>
      <c r="E58" s="7"/>
      <c r="F58" s="10"/>
      <c r="G58" s="10"/>
      <c r="H58" s="388">
        <v>169688</v>
      </c>
      <c r="I58" s="321"/>
      <c r="J58" s="387">
        <v>171324</v>
      </c>
      <c r="K58" s="384"/>
      <c r="L58" s="385">
        <v>175313.644</v>
      </c>
      <c r="M58" s="386" t="s">
        <v>17</v>
      </c>
      <c r="N58" s="383">
        <v>179042.00899999999</v>
      </c>
      <c r="O58" s="384" t="s">
        <v>17</v>
      </c>
      <c r="P58" s="286">
        <v>169792.46299999999</v>
      </c>
      <c r="Q58" s="382" t="s">
        <v>17</v>
      </c>
    </row>
    <row r="59" spans="1:24" ht="11.1" customHeight="1" x14ac:dyDescent="0.2">
      <c r="A59" s="7" t="s">
        <v>11</v>
      </c>
      <c r="B59" s="14"/>
      <c r="C59" s="7" t="s">
        <v>20</v>
      </c>
      <c r="D59" s="7"/>
      <c r="E59" s="14"/>
      <c r="F59" s="14"/>
      <c r="G59" s="14"/>
      <c r="H59" s="392">
        <v>64000</v>
      </c>
      <c r="I59" s="321"/>
      <c r="J59" s="391">
        <v>67011</v>
      </c>
      <c r="K59" s="384"/>
      <c r="L59" s="390">
        <v>65455.461000000003</v>
      </c>
      <c r="M59" s="384" t="s">
        <v>17</v>
      </c>
      <c r="N59" s="389">
        <v>65073.798000000003</v>
      </c>
      <c r="O59" s="384" t="s">
        <v>17</v>
      </c>
      <c r="P59" s="229">
        <v>57627.923999999999</v>
      </c>
      <c r="Q59" s="382" t="s">
        <v>17</v>
      </c>
    </row>
    <row r="60" spans="1:24" ht="11.1" customHeight="1" x14ac:dyDescent="0.2">
      <c r="A60" s="14"/>
      <c r="B60" s="9"/>
      <c r="C60" s="7" t="s">
        <v>22</v>
      </c>
      <c r="D60" s="7"/>
      <c r="E60" s="14"/>
      <c r="F60" s="14"/>
      <c r="G60" s="14"/>
      <c r="H60" s="392">
        <v>30199</v>
      </c>
      <c r="I60" s="321"/>
      <c r="J60" s="391">
        <v>26987</v>
      </c>
      <c r="K60" s="384"/>
      <c r="L60" s="390">
        <v>29305.516</v>
      </c>
      <c r="M60" s="384" t="s">
        <v>17</v>
      </c>
      <c r="N60" s="389">
        <v>29044.705999999998</v>
      </c>
      <c r="O60" s="384" t="s">
        <v>17</v>
      </c>
      <c r="P60" s="229">
        <v>28744.706999999999</v>
      </c>
      <c r="Q60" s="382" t="s">
        <v>17</v>
      </c>
      <c r="R60" s="398"/>
      <c r="S60" s="398"/>
      <c r="T60" s="398"/>
      <c r="U60" s="398"/>
      <c r="V60" s="398"/>
      <c r="W60" s="398"/>
      <c r="X60" s="398"/>
    </row>
    <row r="61" spans="1:24" ht="11.1" customHeight="1" x14ac:dyDescent="0.2">
      <c r="A61" s="14"/>
      <c r="B61" s="9"/>
      <c r="C61" s="7" t="s">
        <v>21</v>
      </c>
      <c r="D61" s="7"/>
      <c r="E61" s="14"/>
      <c r="F61" s="14"/>
      <c r="G61" s="14"/>
      <c r="H61" s="392">
        <v>12711</v>
      </c>
      <c r="I61" s="321"/>
      <c r="J61" s="391">
        <v>13617</v>
      </c>
      <c r="K61" s="384"/>
      <c r="L61" s="390">
        <v>13445.947</v>
      </c>
      <c r="M61" s="384" t="s">
        <v>17</v>
      </c>
      <c r="N61" s="389">
        <v>13798.884</v>
      </c>
      <c r="O61" s="384" t="s">
        <v>17</v>
      </c>
      <c r="P61" s="229">
        <v>13933.3</v>
      </c>
      <c r="Q61" s="382" t="s">
        <v>17</v>
      </c>
    </row>
    <row r="62" spans="1:24" ht="11.1" customHeight="1" x14ac:dyDescent="0.2">
      <c r="A62" s="14"/>
      <c r="B62" s="9"/>
      <c r="C62" s="7" t="s">
        <v>78</v>
      </c>
      <c r="D62" s="7"/>
      <c r="E62" s="14"/>
      <c r="F62" s="14"/>
      <c r="G62" s="14"/>
      <c r="H62" s="392">
        <v>45303</v>
      </c>
      <c r="I62" s="321"/>
      <c r="J62" s="391">
        <v>46153</v>
      </c>
      <c r="K62" s="384"/>
      <c r="L62" s="390">
        <v>48297.436000000002</v>
      </c>
      <c r="M62" s="384" t="s">
        <v>17</v>
      </c>
      <c r="N62" s="389">
        <v>48646.300999999999</v>
      </c>
      <c r="O62" s="384" t="s">
        <v>17</v>
      </c>
      <c r="P62" s="229">
        <v>47135.004999999997</v>
      </c>
      <c r="Q62" s="382" t="s">
        <v>17</v>
      </c>
    </row>
    <row r="63" spans="1:24" ht="11.1" customHeight="1" x14ac:dyDescent="0.2">
      <c r="A63" s="14"/>
      <c r="B63" s="9"/>
      <c r="C63" s="8" t="s">
        <v>11</v>
      </c>
      <c r="D63" s="7" t="s">
        <v>12</v>
      </c>
      <c r="E63" s="14"/>
      <c r="F63" s="14"/>
      <c r="G63" s="14"/>
      <c r="H63" s="392">
        <v>40769</v>
      </c>
      <c r="I63" s="321"/>
      <c r="J63" s="391">
        <v>41857</v>
      </c>
      <c r="K63" s="384"/>
      <c r="L63" s="390">
        <v>43786.152000000002</v>
      </c>
      <c r="M63" s="384" t="s">
        <v>17</v>
      </c>
      <c r="N63" s="389">
        <v>44027.945</v>
      </c>
      <c r="O63" s="384" t="s">
        <v>17</v>
      </c>
      <c r="P63" s="229">
        <v>42880.832999999999</v>
      </c>
      <c r="Q63" s="382" t="s">
        <v>17</v>
      </c>
    </row>
    <row r="64" spans="1:24" ht="11.1" customHeight="1" x14ac:dyDescent="0.2">
      <c r="A64" s="14"/>
      <c r="B64" s="9"/>
      <c r="C64" s="8"/>
      <c r="D64" s="7" t="s">
        <v>13</v>
      </c>
      <c r="E64" s="14"/>
      <c r="F64" s="14"/>
      <c r="G64" s="14"/>
      <c r="H64" s="392">
        <v>1130</v>
      </c>
      <c r="I64" s="321"/>
      <c r="J64" s="391">
        <v>1111</v>
      </c>
      <c r="K64" s="384"/>
      <c r="L64" s="390">
        <v>936.06899999999996</v>
      </c>
      <c r="M64" s="384" t="s">
        <v>17</v>
      </c>
      <c r="N64" s="389">
        <v>988.70399999999995</v>
      </c>
      <c r="O64" s="384" t="s">
        <v>17</v>
      </c>
      <c r="P64" s="229">
        <v>809.09199999999998</v>
      </c>
      <c r="Q64" s="382" t="s">
        <v>17</v>
      </c>
    </row>
    <row r="65" spans="1:17" ht="11.1" customHeight="1" x14ac:dyDescent="0.2">
      <c r="A65" s="14"/>
      <c r="B65" s="9"/>
      <c r="C65" s="8"/>
      <c r="D65" s="7" t="s">
        <v>79</v>
      </c>
      <c r="E65" s="14"/>
      <c r="F65" s="14"/>
      <c r="G65" s="14"/>
      <c r="H65" s="392">
        <v>3403</v>
      </c>
      <c r="I65" s="321"/>
      <c r="J65" s="391">
        <v>3184</v>
      </c>
      <c r="K65" s="384"/>
      <c r="L65" s="390">
        <v>3575.2150000000001</v>
      </c>
      <c r="M65" s="384" t="s">
        <v>17</v>
      </c>
      <c r="N65" s="389">
        <v>3629.652</v>
      </c>
      <c r="O65" s="384" t="s">
        <v>17</v>
      </c>
      <c r="P65" s="229">
        <v>3445.08</v>
      </c>
      <c r="Q65" s="382" t="s">
        <v>17</v>
      </c>
    </row>
    <row r="66" spans="1:17" ht="11.1" customHeight="1" x14ac:dyDescent="0.2">
      <c r="A66" s="18"/>
      <c r="B66" s="41"/>
      <c r="C66" s="5" t="s">
        <v>23</v>
      </c>
      <c r="D66" s="5"/>
      <c r="E66" s="18"/>
      <c r="F66" s="18"/>
      <c r="G66" s="18"/>
      <c r="H66" s="405">
        <v>17476</v>
      </c>
      <c r="I66" s="23"/>
      <c r="J66" s="404">
        <v>17556</v>
      </c>
      <c r="K66" s="401"/>
      <c r="L66" s="402">
        <v>18809.284</v>
      </c>
      <c r="M66" s="403" t="s">
        <v>17</v>
      </c>
      <c r="N66" s="400">
        <v>22478.32</v>
      </c>
      <c r="O66" s="401" t="s">
        <v>17</v>
      </c>
      <c r="P66" s="234">
        <v>22351.526999999998</v>
      </c>
      <c r="Q66" s="399" t="s">
        <v>17</v>
      </c>
    </row>
    <row r="67" spans="1:17" ht="11.1" customHeight="1" x14ac:dyDescent="0.2">
      <c r="A67" s="7"/>
      <c r="B67" s="406"/>
      <c r="C67" s="1"/>
      <c r="D67" s="1"/>
      <c r="E67" s="219"/>
      <c r="F67" s="219"/>
      <c r="G67" s="219"/>
      <c r="H67" s="219"/>
      <c r="J67" s="219"/>
      <c r="L67" s="219"/>
      <c r="N67" s="219"/>
      <c r="P67" s="219"/>
    </row>
    <row r="68" spans="1:17" s="194" customFormat="1" ht="21" customHeight="1" x14ac:dyDescent="0.2">
      <c r="I68" s="410"/>
      <c r="K68" s="410"/>
      <c r="M68" s="410"/>
      <c r="O68" s="410"/>
      <c r="Q68" s="410"/>
    </row>
    <row r="69" spans="1:17" ht="28.5" customHeight="1" x14ac:dyDescent="0.2">
      <c r="A69" s="788" t="s">
        <v>307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321"/>
      <c r="N69" s="321"/>
      <c r="O69" s="321"/>
      <c r="P69" s="321"/>
      <c r="Q69" s="321"/>
    </row>
    <row r="70" spans="1:17" ht="28.5" customHeight="1" x14ac:dyDescent="0.2">
      <c r="A70" s="786" t="s">
        <v>308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  <c r="O70" s="786"/>
      <c r="P70" s="786"/>
      <c r="Q70" s="786"/>
    </row>
    <row r="71" spans="1:17" ht="11.1" customHeight="1" x14ac:dyDescent="0.2">
      <c r="A71" s="414"/>
      <c r="B71" s="415"/>
      <c r="C71" s="416"/>
      <c r="D71" s="414"/>
      <c r="E71" s="414"/>
      <c r="F71" s="414"/>
      <c r="G71" s="414"/>
      <c r="H71" s="414"/>
      <c r="I71" s="384"/>
      <c r="J71" s="414"/>
      <c r="K71" s="384"/>
      <c r="L71" s="414"/>
      <c r="M71" s="384"/>
      <c r="N71" s="414"/>
      <c r="O71" s="384"/>
      <c r="P71" s="414"/>
      <c r="Q71" s="384"/>
    </row>
  </sheetData>
  <mergeCells count="3">
    <mergeCell ref="A2:P2"/>
    <mergeCell ref="A69:L69"/>
    <mergeCell ref="A70:Q70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CE39-3A22-42D2-BD71-0D755E55A0D4}">
  <dimension ref="A1:R33"/>
  <sheetViews>
    <sheetView showGridLines="0" zoomScaleNormal="100" zoomScaleSheetLayoutView="100" workbookViewId="0"/>
  </sheetViews>
  <sheetFormatPr defaultColWidth="9.140625" defaultRowHeight="12.75" x14ac:dyDescent="0.2"/>
  <cols>
    <col min="1" max="1" width="2.28515625" style="2" customWidth="1"/>
    <col min="2" max="2" width="6" style="38" customWidth="1"/>
    <col min="3" max="3" width="6.7109375" style="13" customWidth="1"/>
    <col min="4" max="4" width="7.28515625" style="2" customWidth="1"/>
    <col min="5" max="5" width="1.140625" style="2" customWidth="1"/>
    <col min="6" max="6" width="12" style="2" customWidth="1"/>
    <col min="7" max="7" width="3" style="2" customWidth="1"/>
    <col min="8" max="8" width="8.85546875" style="2" customWidth="1"/>
    <col min="9" max="9" width="1.7109375" style="2" customWidth="1"/>
    <col min="10" max="10" width="8.140625" style="2" customWidth="1"/>
    <col min="11" max="11" width="1.7109375" style="2" customWidth="1"/>
    <col min="12" max="12" width="8.140625" style="2" customWidth="1"/>
    <col min="13" max="13" width="1.7109375" style="2" customWidth="1"/>
    <col min="14" max="14" width="8" style="2" customWidth="1"/>
    <col min="15" max="15" width="1" style="2" customWidth="1"/>
    <col min="16" max="16" width="7.85546875" style="2" customWidth="1"/>
    <col min="17" max="17" width="1" style="2" customWidth="1"/>
    <col min="18" max="16384" width="9.140625" style="321"/>
  </cols>
  <sheetData>
    <row r="1" spans="1:18" ht="12.75" customHeight="1" x14ac:dyDescent="0.2">
      <c r="A1" s="4" t="s">
        <v>14</v>
      </c>
      <c r="B1" s="11"/>
      <c r="C1" s="8"/>
      <c r="D1" s="7"/>
      <c r="E1" s="7"/>
      <c r="F1" s="7"/>
      <c r="G1" s="7"/>
      <c r="H1" s="46"/>
      <c r="I1" s="7"/>
      <c r="J1" s="7"/>
      <c r="K1" s="7"/>
      <c r="L1" s="7"/>
      <c r="M1" s="7"/>
      <c r="N1" s="46"/>
      <c r="O1" s="1"/>
      <c r="P1" s="1"/>
      <c r="Q1" s="1"/>
    </row>
    <row r="2" spans="1:18" x14ac:dyDescent="0.2">
      <c r="A2" s="365" t="s">
        <v>309</v>
      </c>
      <c r="B2" s="417"/>
      <c r="C2" s="418"/>
      <c r="D2" s="388"/>
      <c r="E2" s="388"/>
      <c r="F2" s="388"/>
      <c r="G2" s="388"/>
      <c r="H2" s="388"/>
      <c r="I2" s="388"/>
      <c r="J2" s="388"/>
      <c r="K2" s="10"/>
      <c r="L2" s="10"/>
      <c r="M2" s="10"/>
      <c r="N2" s="10"/>
      <c r="O2" s="194"/>
      <c r="P2" s="194"/>
      <c r="Q2" s="194"/>
    </row>
    <row r="3" spans="1:18" s="244" customFormat="1" x14ac:dyDescent="0.2">
      <c r="A3" s="419" t="s">
        <v>310</v>
      </c>
      <c r="B3" s="420"/>
      <c r="C3" s="421"/>
      <c r="D3" s="422"/>
      <c r="E3" s="422"/>
      <c r="F3" s="422"/>
      <c r="G3" s="422"/>
      <c r="H3" s="422"/>
      <c r="I3" s="422"/>
      <c r="J3" s="422"/>
      <c r="K3" s="15"/>
      <c r="L3" s="15"/>
      <c r="M3" s="15"/>
      <c r="N3" s="15"/>
      <c r="O3" s="423"/>
      <c r="P3" s="423"/>
      <c r="Q3" s="423"/>
    </row>
    <row r="4" spans="1:18" s="17" customFormat="1" ht="11.25" x14ac:dyDescent="0.2">
      <c r="A4" s="42" t="s">
        <v>1</v>
      </c>
      <c r="B4" s="43"/>
      <c r="C4" s="44"/>
      <c r="D4" s="40"/>
      <c r="E4" s="40"/>
      <c r="F4" s="40"/>
      <c r="G4" s="40"/>
      <c r="H4" s="380">
        <v>2005</v>
      </c>
      <c r="I4" s="380"/>
      <c r="J4" s="380">
        <v>2006</v>
      </c>
      <c r="K4" s="380"/>
      <c r="L4" s="380">
        <v>2007</v>
      </c>
      <c r="M4" s="380"/>
      <c r="N4" s="380">
        <v>2008</v>
      </c>
      <c r="O4" s="437"/>
      <c r="P4" s="380">
        <v>2009</v>
      </c>
      <c r="Q4" s="436"/>
      <c r="R4" s="425"/>
    </row>
    <row r="5" spans="1:18" s="17" customFormat="1" ht="11.25" x14ac:dyDescent="0.2">
      <c r="A5" s="10" t="s">
        <v>311</v>
      </c>
      <c r="B5" s="47"/>
      <c r="C5" s="48"/>
      <c r="D5" s="10"/>
      <c r="E5" s="10"/>
      <c r="F5" s="10"/>
      <c r="G5" s="10"/>
      <c r="H5" s="438">
        <v>32617</v>
      </c>
      <c r="I5" s="10"/>
      <c r="J5" s="438">
        <v>32334.382000000001</v>
      </c>
      <c r="K5" s="388"/>
      <c r="L5" s="388">
        <v>32662.11</v>
      </c>
      <c r="M5" s="438"/>
      <c r="N5" s="388">
        <v>32744.611000000001</v>
      </c>
      <c r="O5" s="438"/>
      <c r="P5" s="388">
        <v>31066.202000000001</v>
      </c>
      <c r="Q5" s="438" t="s">
        <v>17</v>
      </c>
    </row>
    <row r="6" spans="1:18" s="17" customFormat="1" ht="11.25" x14ac:dyDescent="0.2">
      <c r="A6" s="7" t="s">
        <v>11</v>
      </c>
      <c r="B6" s="14"/>
      <c r="C6" s="7" t="s">
        <v>312</v>
      </c>
      <c r="D6" s="7"/>
      <c r="E6" s="14"/>
      <c r="F6" s="14"/>
      <c r="G6" s="14"/>
      <c r="H6" s="440">
        <v>16380</v>
      </c>
      <c r="I6" s="14"/>
      <c r="J6" s="440">
        <v>16399.173999999999</v>
      </c>
      <c r="K6" s="433"/>
      <c r="L6" s="392">
        <v>16581.637999999999</v>
      </c>
      <c r="M6" s="440"/>
      <c r="N6" s="392">
        <v>16550.91</v>
      </c>
      <c r="O6" s="440"/>
      <c r="P6" s="392">
        <v>15747.627</v>
      </c>
      <c r="Q6" s="439" t="s">
        <v>17</v>
      </c>
    </row>
    <row r="7" spans="1:18" s="17" customFormat="1" ht="11.25" x14ac:dyDescent="0.2">
      <c r="A7" s="7"/>
      <c r="B7" s="14"/>
      <c r="C7" s="7" t="s">
        <v>313</v>
      </c>
      <c r="D7" s="7"/>
      <c r="E7" s="14"/>
      <c r="F7" s="14"/>
      <c r="G7" s="14"/>
      <c r="H7" s="439">
        <v>16237</v>
      </c>
      <c r="I7" s="14"/>
      <c r="J7" s="439">
        <v>15935.208000000001</v>
      </c>
      <c r="K7" s="433"/>
      <c r="L7" s="392">
        <v>16080.472</v>
      </c>
      <c r="M7" s="439"/>
      <c r="N7" s="392">
        <v>16193.700999999999</v>
      </c>
      <c r="O7" s="439"/>
      <c r="P7" s="392">
        <v>15318.575000000001</v>
      </c>
      <c r="Q7" s="439" t="s">
        <v>17</v>
      </c>
    </row>
    <row r="8" spans="1:18" s="17" customFormat="1" ht="12" x14ac:dyDescent="0.2">
      <c r="A8" s="6" t="s">
        <v>314</v>
      </c>
      <c r="B8" s="41"/>
      <c r="C8" s="173"/>
      <c r="D8" s="173"/>
      <c r="E8" s="173"/>
      <c r="F8" s="173"/>
      <c r="G8" s="18"/>
      <c r="H8" s="442">
        <v>344</v>
      </c>
      <c r="I8" s="18"/>
      <c r="J8" s="442">
        <v>357</v>
      </c>
      <c r="K8" s="369"/>
      <c r="L8" s="435">
        <v>402</v>
      </c>
      <c r="M8" s="442"/>
      <c r="N8" s="435">
        <v>430</v>
      </c>
      <c r="O8" s="442"/>
      <c r="P8" s="435">
        <v>497</v>
      </c>
      <c r="Q8" s="441" t="s">
        <v>17</v>
      </c>
      <c r="R8" s="153"/>
    </row>
    <row r="9" spans="1:18" s="244" customFormat="1" x14ac:dyDescent="0.2">
      <c r="A9" s="419"/>
      <c r="B9" s="420"/>
      <c r="C9" s="421"/>
      <c r="D9" s="422"/>
      <c r="E9" s="422"/>
      <c r="F9" s="422"/>
      <c r="G9" s="422"/>
      <c r="H9" s="423"/>
      <c r="I9" s="423"/>
      <c r="J9" s="15"/>
      <c r="K9" s="423"/>
      <c r="L9" s="15"/>
      <c r="M9" s="15"/>
      <c r="N9" s="422"/>
      <c r="O9" s="15"/>
      <c r="P9" s="422"/>
      <c r="Q9" s="422"/>
    </row>
    <row r="10" spans="1:18" s="17" customFormat="1" ht="11.25" x14ac:dyDescent="0.2">
      <c r="A10" s="42" t="s">
        <v>1</v>
      </c>
      <c r="B10" s="43"/>
      <c r="C10" s="44"/>
      <c r="D10" s="40"/>
      <c r="E10" s="40"/>
      <c r="F10" s="40"/>
      <c r="G10" s="40"/>
      <c r="H10" s="380">
        <v>2010</v>
      </c>
      <c r="I10" s="45"/>
      <c r="J10" s="380">
        <v>2011</v>
      </c>
      <c r="K10" s="380"/>
      <c r="L10" s="380">
        <v>2012</v>
      </c>
      <c r="M10" s="380"/>
      <c r="N10" s="380">
        <v>2013</v>
      </c>
      <c r="O10" s="380"/>
      <c r="P10" s="380">
        <v>2014</v>
      </c>
      <c r="Q10" s="380"/>
    </row>
    <row r="11" spans="1:18" s="17" customFormat="1" ht="11.25" x14ac:dyDescent="0.2">
      <c r="A11" s="10" t="s">
        <v>311</v>
      </c>
      <c r="B11" s="47"/>
      <c r="C11" s="48"/>
      <c r="D11" s="10"/>
      <c r="E11" s="10"/>
      <c r="F11" s="10"/>
      <c r="G11" s="10"/>
      <c r="H11" s="388">
        <v>30185.173999999999</v>
      </c>
      <c r="I11" s="10"/>
      <c r="J11" s="388">
        <v>30094</v>
      </c>
      <c r="K11" s="388"/>
      <c r="L11" s="388">
        <v>29471</v>
      </c>
      <c r="M11" s="388"/>
      <c r="N11" s="388">
        <v>29146</v>
      </c>
      <c r="O11" s="388"/>
      <c r="P11" s="388">
        <v>29244</v>
      </c>
      <c r="Q11" s="388"/>
    </row>
    <row r="12" spans="1:18" s="17" customFormat="1" ht="11.25" x14ac:dyDescent="0.2">
      <c r="A12" s="7" t="s">
        <v>11</v>
      </c>
      <c r="B12" s="14"/>
      <c r="C12" s="7" t="s">
        <v>312</v>
      </c>
      <c r="D12" s="7"/>
      <c r="E12" s="14"/>
      <c r="F12" s="14"/>
      <c r="G12" s="14"/>
      <c r="H12" s="392">
        <v>15346.084999999999</v>
      </c>
      <c r="I12" s="14"/>
      <c r="J12" s="392">
        <v>15300</v>
      </c>
      <c r="K12" s="433"/>
      <c r="L12" s="392">
        <v>14940</v>
      </c>
      <c r="M12" s="433"/>
      <c r="N12" s="392">
        <v>14742</v>
      </c>
      <c r="O12" s="433"/>
      <c r="P12" s="392">
        <v>14834</v>
      </c>
      <c r="Q12" s="433"/>
    </row>
    <row r="13" spans="1:18" s="17" customFormat="1" ht="12" x14ac:dyDescent="0.2">
      <c r="A13" s="14"/>
      <c r="B13" s="9"/>
      <c r="C13" s="7" t="s">
        <v>313</v>
      </c>
      <c r="D13" s="7"/>
      <c r="E13" s="14"/>
      <c r="F13" s="14"/>
      <c r="G13" s="14"/>
      <c r="H13" s="392">
        <v>14839.089</v>
      </c>
      <c r="I13" s="14"/>
      <c r="J13" s="392">
        <v>14795</v>
      </c>
      <c r="K13" s="433"/>
      <c r="L13" s="392">
        <v>14532</v>
      </c>
      <c r="M13" s="433"/>
      <c r="N13" s="392">
        <v>14403</v>
      </c>
      <c r="O13" s="433"/>
      <c r="P13" s="392">
        <v>14410</v>
      </c>
      <c r="Q13" s="433"/>
      <c r="R13" s="153"/>
    </row>
    <row r="14" spans="1:18" s="17" customFormat="1" ht="12" x14ac:dyDescent="0.2">
      <c r="A14" s="6" t="s">
        <v>314</v>
      </c>
      <c r="B14" s="41"/>
      <c r="C14" s="18"/>
      <c r="D14" s="5"/>
      <c r="E14" s="18"/>
      <c r="F14" s="18"/>
      <c r="G14" s="18"/>
      <c r="H14" s="435">
        <v>471</v>
      </c>
      <c r="I14" s="15"/>
      <c r="J14" s="435">
        <v>499</v>
      </c>
      <c r="K14" s="434"/>
      <c r="L14" s="435">
        <v>524</v>
      </c>
      <c r="M14" s="434"/>
      <c r="N14" s="435">
        <v>527</v>
      </c>
      <c r="O14" s="434"/>
      <c r="P14" s="430">
        <v>586</v>
      </c>
      <c r="Q14" s="434"/>
      <c r="R14" s="153"/>
    </row>
    <row r="15" spans="1:18" s="17" customFormat="1" ht="11.25" x14ac:dyDescent="0.2">
      <c r="A15" s="432"/>
      <c r="B15" s="47"/>
      <c r="C15" s="48"/>
      <c r="D15" s="10"/>
      <c r="E15" s="10"/>
      <c r="F15" s="10"/>
      <c r="G15" s="10"/>
      <c r="H15" s="42"/>
      <c r="I15" s="42"/>
      <c r="J15" s="42"/>
      <c r="K15" s="10"/>
      <c r="L15" s="10"/>
      <c r="M15" s="10"/>
      <c r="N15" s="10"/>
      <c r="O15" s="10"/>
      <c r="P15" s="10"/>
      <c r="Q15" s="10"/>
    </row>
    <row r="16" spans="1:18" s="17" customFormat="1" ht="11.25" x14ac:dyDescent="0.2">
      <c r="A16" s="42" t="s">
        <v>1</v>
      </c>
      <c r="B16" s="43"/>
      <c r="C16" s="44"/>
      <c r="D16" s="40"/>
      <c r="E16" s="40"/>
      <c r="F16" s="40"/>
      <c r="G16" s="40"/>
      <c r="H16" s="380">
        <v>2015</v>
      </c>
      <c r="I16" s="45"/>
      <c r="J16" s="380">
        <v>2016</v>
      </c>
      <c r="K16" s="380"/>
      <c r="L16" s="380">
        <v>2017</v>
      </c>
      <c r="M16" s="380"/>
      <c r="N16" s="380">
        <v>2018</v>
      </c>
      <c r="O16" s="380"/>
      <c r="P16" s="380">
        <v>2019</v>
      </c>
      <c r="Q16" s="380"/>
    </row>
    <row r="17" spans="1:18" s="17" customFormat="1" ht="11.25" x14ac:dyDescent="0.2">
      <c r="A17" s="10" t="s">
        <v>60</v>
      </c>
      <c r="B17" s="47"/>
      <c r="C17" s="48"/>
      <c r="D17" s="10"/>
      <c r="E17" s="10"/>
      <c r="F17" s="10"/>
      <c r="G17" s="10"/>
      <c r="H17" s="388">
        <v>29500</v>
      </c>
      <c r="I17" s="388"/>
      <c r="J17" s="388">
        <v>29800</v>
      </c>
      <c r="K17" s="388"/>
      <c r="L17" s="424">
        <v>30265.455999999998</v>
      </c>
      <c r="M17" s="388" t="s">
        <v>17</v>
      </c>
      <c r="N17" s="424">
        <v>30055.512999999999</v>
      </c>
      <c r="O17" s="388" t="s">
        <v>17</v>
      </c>
      <c r="P17" s="317">
        <v>30523.028999999999</v>
      </c>
      <c r="Q17" s="10" t="s">
        <v>17</v>
      </c>
    </row>
    <row r="18" spans="1:18" s="17" customFormat="1" ht="11.25" x14ac:dyDescent="0.2">
      <c r="A18" s="7" t="s">
        <v>11</v>
      </c>
      <c r="B18" s="14"/>
      <c r="C18" s="7" t="s">
        <v>48</v>
      </c>
      <c r="D18" s="7"/>
      <c r="E18" s="14"/>
      <c r="F18" s="14"/>
      <c r="G18" s="14"/>
      <c r="H18" s="425" t="s">
        <v>17</v>
      </c>
      <c r="I18" s="425"/>
      <c r="J18" s="425" t="s">
        <v>17</v>
      </c>
      <c r="K18" s="425"/>
      <c r="L18" s="425"/>
      <c r="M18" s="425" t="s">
        <v>17</v>
      </c>
      <c r="N18" s="425"/>
      <c r="O18" s="425" t="s">
        <v>17</v>
      </c>
      <c r="P18" s="17" t="s">
        <v>17</v>
      </c>
      <c r="Q18" s="17" t="s">
        <v>17</v>
      </c>
    </row>
    <row r="19" spans="1:18" s="17" customFormat="1" ht="11.25" x14ac:dyDescent="0.2">
      <c r="A19" s="14" t="s">
        <v>29</v>
      </c>
      <c r="B19" s="14"/>
      <c r="C19" s="14" t="s">
        <v>30</v>
      </c>
      <c r="D19" s="14"/>
      <c r="E19" s="14"/>
      <c r="F19" s="14"/>
      <c r="G19" s="14"/>
      <c r="H19" s="392">
        <v>14985</v>
      </c>
      <c r="I19" s="392"/>
      <c r="J19" s="392">
        <v>15092</v>
      </c>
      <c r="K19" s="392"/>
      <c r="L19" s="427">
        <v>15384.040999999999</v>
      </c>
      <c r="M19" s="392" t="s">
        <v>17</v>
      </c>
      <c r="N19" s="427">
        <v>15236.916999999999</v>
      </c>
      <c r="O19" s="392" t="s">
        <v>17</v>
      </c>
      <c r="P19" s="426">
        <v>15588.346</v>
      </c>
      <c r="Q19" s="7" t="s">
        <v>17</v>
      </c>
    </row>
    <row r="20" spans="1:18" s="17" customFormat="1" ht="11.25" x14ac:dyDescent="0.2">
      <c r="A20" s="14"/>
      <c r="B20" s="14"/>
      <c r="C20" s="7" t="s">
        <v>50</v>
      </c>
      <c r="D20" s="14"/>
      <c r="E20" s="14"/>
      <c r="F20" s="14"/>
      <c r="G20" s="14"/>
      <c r="H20" s="392" t="s">
        <v>17</v>
      </c>
      <c r="I20" s="392"/>
      <c r="J20" s="392" t="s">
        <v>17</v>
      </c>
      <c r="K20" s="392"/>
      <c r="L20" s="392"/>
      <c r="M20" s="392" t="s">
        <v>17</v>
      </c>
      <c r="N20" s="392"/>
      <c r="O20" s="392" t="s">
        <v>17</v>
      </c>
      <c r="P20" s="7" t="s">
        <v>17</v>
      </c>
      <c r="Q20" s="7" t="s">
        <v>17</v>
      </c>
    </row>
    <row r="21" spans="1:18" s="17" customFormat="1" ht="11.25" x14ac:dyDescent="0.2">
      <c r="A21" s="14"/>
      <c r="B21" s="9"/>
      <c r="C21" s="14" t="s">
        <v>31</v>
      </c>
      <c r="D21" s="7"/>
      <c r="E21" s="14"/>
      <c r="F21" s="14"/>
      <c r="G21" s="14"/>
      <c r="H21" s="392">
        <v>14516</v>
      </c>
      <c r="I21" s="392"/>
      <c r="J21" s="392">
        <v>14708</v>
      </c>
      <c r="K21" s="392"/>
      <c r="L21" s="427">
        <v>14881.415000000001</v>
      </c>
      <c r="M21" s="392" t="s">
        <v>17</v>
      </c>
      <c r="N21" s="427">
        <v>14818.596</v>
      </c>
      <c r="O21" s="392" t="s">
        <v>17</v>
      </c>
      <c r="P21" s="426">
        <v>14934.683000000001</v>
      </c>
      <c r="Q21" s="7" t="s">
        <v>17</v>
      </c>
    </row>
    <row r="22" spans="1:18" s="17" customFormat="1" ht="11.25" x14ac:dyDescent="0.2">
      <c r="A22" s="14" t="s">
        <v>59</v>
      </c>
      <c r="B22" s="9"/>
      <c r="C22" s="14"/>
      <c r="D22" s="7"/>
      <c r="E22" s="14"/>
      <c r="F22" s="14"/>
      <c r="G22" s="14"/>
      <c r="H22" s="392" t="s">
        <v>17</v>
      </c>
      <c r="I22" s="392"/>
      <c r="J22" s="392" t="s">
        <v>17</v>
      </c>
      <c r="K22" s="392"/>
      <c r="L22" s="392"/>
      <c r="M22" s="392" t="s">
        <v>17</v>
      </c>
      <c r="N22" s="392"/>
      <c r="O22" s="392" t="s">
        <v>17</v>
      </c>
      <c r="P22" s="7" t="s">
        <v>17</v>
      </c>
      <c r="Q22" s="7" t="s">
        <v>17</v>
      </c>
    </row>
    <row r="23" spans="1:18" s="17" customFormat="1" ht="11.25" x14ac:dyDescent="0.2">
      <c r="A23" s="24" t="s">
        <v>68</v>
      </c>
      <c r="B23" s="41"/>
      <c r="C23" s="18"/>
      <c r="D23" s="5"/>
      <c r="E23" s="18"/>
      <c r="F23" s="18"/>
      <c r="G23" s="18"/>
      <c r="H23" s="430">
        <v>559</v>
      </c>
      <c r="I23" s="431"/>
      <c r="J23" s="430">
        <v>468</v>
      </c>
      <c r="K23" s="431"/>
      <c r="L23" s="429">
        <v>528.09799999999996</v>
      </c>
      <c r="M23" s="405" t="s">
        <v>17</v>
      </c>
      <c r="N23" s="429">
        <v>590.18100000000004</v>
      </c>
      <c r="O23" s="405" t="s">
        <v>17</v>
      </c>
      <c r="P23" s="428">
        <v>698.697</v>
      </c>
      <c r="Q23" s="5" t="s">
        <v>17</v>
      </c>
    </row>
    <row r="24" spans="1:18" s="17" customFormat="1" ht="11.25" x14ac:dyDescent="0.2">
      <c r="A24" s="432"/>
      <c r="B24" s="47"/>
      <c r="C24" s="4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8" s="153" customFormat="1" ht="21" customHeight="1" x14ac:dyDescent="0.2">
      <c r="A25" s="1"/>
      <c r="B25" s="443"/>
      <c r="C25" s="35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21"/>
    </row>
    <row r="26" spans="1:18" ht="38.25" customHeight="1" x14ac:dyDescent="0.2">
      <c r="A26" s="788" t="s">
        <v>315</v>
      </c>
      <c r="B26" s="788"/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16"/>
    </row>
    <row r="27" spans="1:18" ht="30" customHeight="1" x14ac:dyDescent="0.2">
      <c r="A27" s="788" t="s">
        <v>316</v>
      </c>
      <c r="B27" s="788"/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</row>
    <row r="28" spans="1:18" s="244" customFormat="1" x14ac:dyDescent="0.2">
      <c r="A28" s="246"/>
      <c r="B28" s="237"/>
      <c r="C28" s="21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</row>
    <row r="29" spans="1:18" s="244" customFormat="1" x14ac:dyDescent="0.2">
      <c r="A29" s="246"/>
      <c r="B29" s="237"/>
      <c r="C29" s="21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</row>
    <row r="30" spans="1:18" s="17" customFormat="1" ht="11.25" x14ac:dyDescent="0.2">
      <c r="A30" s="7"/>
      <c r="B30" s="11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3" spans="1:1" x14ac:dyDescent="0.2">
      <c r="A33" s="4"/>
    </row>
  </sheetData>
  <mergeCells count="2">
    <mergeCell ref="A26:P26"/>
    <mergeCell ref="A27:Q2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E8E9-83B8-4A2B-93AD-1DC18FD3FE60}">
  <dimension ref="A1:N43"/>
  <sheetViews>
    <sheetView showGridLines="0" zoomScaleNormal="100" zoomScaleSheetLayoutView="100" workbookViewId="0"/>
  </sheetViews>
  <sheetFormatPr defaultColWidth="9.140625" defaultRowHeight="12.75" x14ac:dyDescent="0.2"/>
  <cols>
    <col min="1" max="1" width="6.7109375" style="2" customWidth="1"/>
    <col min="2" max="2" width="4.85546875" style="38" customWidth="1"/>
    <col min="3" max="3" width="27.85546875" style="13" customWidth="1"/>
    <col min="4" max="4" width="9.42578125" style="2" customWidth="1"/>
    <col min="5" max="5" width="1.5703125" style="2" customWidth="1"/>
    <col min="6" max="6" width="9.42578125" style="2" customWidth="1"/>
    <col min="7" max="7" width="1.5703125" style="2" customWidth="1"/>
    <col min="8" max="8" width="9.42578125" style="2" customWidth="1"/>
    <col min="9" max="9" width="1.5703125" style="2" customWidth="1"/>
    <col min="10" max="10" width="9.42578125" style="2" customWidth="1"/>
    <col min="11" max="11" width="1.5703125" style="2" customWidth="1"/>
    <col min="12" max="12" width="9.42578125" style="2" customWidth="1"/>
    <col min="13" max="13" width="1.5703125" style="2" customWidth="1"/>
    <col min="14" max="14" width="9.140625" style="2"/>
    <col min="15" max="15" width="9.140625" style="321" customWidth="1"/>
    <col min="16" max="16384" width="9.140625" style="321"/>
  </cols>
  <sheetData>
    <row r="1" spans="1:14" ht="12.75" customHeight="1" x14ac:dyDescent="0.2">
      <c r="A1" s="4" t="s">
        <v>15</v>
      </c>
      <c r="B1" s="11"/>
      <c r="C1" s="8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1:14" x14ac:dyDescent="0.2">
      <c r="A2" s="365" t="s">
        <v>317</v>
      </c>
      <c r="B2" s="417"/>
      <c r="C2" s="418"/>
      <c r="D2" s="388"/>
      <c r="E2" s="388"/>
      <c r="F2" s="388"/>
      <c r="G2" s="388"/>
      <c r="H2" s="10"/>
      <c r="I2" s="10"/>
      <c r="J2" s="10"/>
      <c r="K2" s="10"/>
      <c r="L2" s="10"/>
      <c r="M2" s="10"/>
      <c r="N2" s="194"/>
    </row>
    <row r="3" spans="1:14" s="244" customFormat="1" x14ac:dyDescent="0.2">
      <c r="A3" s="419" t="s">
        <v>318</v>
      </c>
      <c r="B3" s="420"/>
      <c r="C3" s="421"/>
      <c r="D3" s="422"/>
      <c r="E3" s="422"/>
      <c r="F3" s="422"/>
      <c r="G3" s="422"/>
      <c r="H3" s="422"/>
      <c r="I3" s="422"/>
      <c r="J3" s="422"/>
      <c r="K3" s="422"/>
      <c r="L3" s="422"/>
      <c r="M3" s="15"/>
      <c r="N3" s="423"/>
    </row>
    <row r="4" spans="1:14" x14ac:dyDescent="0.2">
      <c r="A4" s="42" t="s">
        <v>1</v>
      </c>
      <c r="B4" s="43"/>
      <c r="C4" s="44"/>
      <c r="D4" s="380">
        <v>2005</v>
      </c>
      <c r="E4" s="45"/>
      <c r="F4" s="380">
        <v>2006</v>
      </c>
      <c r="G4" s="448"/>
      <c r="H4" s="380">
        <v>2007</v>
      </c>
      <c r="I4" s="380"/>
      <c r="J4" s="380">
        <v>2008</v>
      </c>
      <c r="K4" s="380"/>
      <c r="L4" s="380">
        <v>2009</v>
      </c>
      <c r="M4" s="380"/>
      <c r="N4" s="1"/>
    </row>
    <row r="5" spans="1:14" x14ac:dyDescent="0.2">
      <c r="A5" s="10" t="s">
        <v>16</v>
      </c>
      <c r="B5" s="15"/>
      <c r="C5" s="7"/>
      <c r="D5" s="766">
        <v>106160</v>
      </c>
      <c r="E5" s="7"/>
      <c r="F5" s="766">
        <v>104313</v>
      </c>
      <c r="G5" s="450"/>
      <c r="H5" s="424">
        <v>106308</v>
      </c>
      <c r="I5" s="424"/>
      <c r="J5" s="424">
        <v>106549</v>
      </c>
      <c r="K5" s="449"/>
      <c r="L5" s="424">
        <v>95610</v>
      </c>
      <c r="M5" s="449" t="s">
        <v>17</v>
      </c>
      <c r="N5" s="219"/>
    </row>
    <row r="6" spans="1:14" x14ac:dyDescent="0.2">
      <c r="A6" s="7" t="s">
        <v>11</v>
      </c>
      <c r="B6" s="7" t="s">
        <v>325</v>
      </c>
      <c r="C6" s="7"/>
      <c r="D6" s="390">
        <v>76811</v>
      </c>
      <c r="E6" s="7"/>
      <c r="F6" s="390">
        <v>76510</v>
      </c>
      <c r="G6" s="451"/>
      <c r="H6" s="427">
        <v>77383</v>
      </c>
      <c r="I6" s="427"/>
      <c r="J6" s="427">
        <v>78873</v>
      </c>
      <c r="K6" s="390"/>
      <c r="L6" s="427">
        <v>72151</v>
      </c>
      <c r="M6" s="390" t="s">
        <v>17</v>
      </c>
      <c r="N6" s="219"/>
    </row>
    <row r="7" spans="1:14" x14ac:dyDescent="0.2">
      <c r="A7" s="7"/>
      <c r="B7" s="7" t="s">
        <v>38</v>
      </c>
      <c r="C7" s="7"/>
      <c r="D7" s="390">
        <v>425</v>
      </c>
      <c r="E7" s="7"/>
      <c r="F7" s="390">
        <v>391</v>
      </c>
      <c r="G7" s="451"/>
      <c r="H7" s="427">
        <v>382</v>
      </c>
      <c r="I7" s="427"/>
      <c r="J7" s="427">
        <v>379</v>
      </c>
      <c r="K7" s="390"/>
      <c r="L7" s="427">
        <v>405</v>
      </c>
      <c r="M7" s="390" t="s">
        <v>17</v>
      </c>
      <c r="N7" s="219"/>
    </row>
    <row r="8" spans="1:14" x14ac:dyDescent="0.2">
      <c r="A8" s="7" t="s">
        <v>58</v>
      </c>
      <c r="B8" s="9"/>
      <c r="C8" s="14"/>
      <c r="D8" s="390">
        <v>1190344</v>
      </c>
      <c r="E8" s="7"/>
      <c r="F8" s="390">
        <v>1196435.2220000001</v>
      </c>
      <c r="G8" s="451"/>
      <c r="H8" s="427">
        <v>1231456.7620000001</v>
      </c>
      <c r="I8" s="427"/>
      <c r="J8" s="427">
        <v>1262472.879</v>
      </c>
      <c r="K8" s="390"/>
      <c r="L8" s="427">
        <v>1196110.828</v>
      </c>
      <c r="M8" s="390" t="s">
        <v>17</v>
      </c>
      <c r="N8" s="219"/>
    </row>
    <row r="9" spans="1:14" x14ac:dyDescent="0.2">
      <c r="A9" s="10" t="s">
        <v>326</v>
      </c>
      <c r="B9" s="7"/>
      <c r="C9" s="10"/>
      <c r="D9" s="390"/>
      <c r="E9" s="14"/>
      <c r="F9" s="390"/>
      <c r="G9" s="451"/>
      <c r="H9" s="447"/>
      <c r="I9" s="447"/>
      <c r="J9" s="447"/>
      <c r="K9" s="390"/>
      <c r="L9" s="447"/>
      <c r="M9" s="390" t="s">
        <v>17</v>
      </c>
      <c r="N9" s="219"/>
    </row>
    <row r="10" spans="1:14" x14ac:dyDescent="0.2">
      <c r="A10" s="7" t="s">
        <v>16</v>
      </c>
      <c r="C10" s="14"/>
      <c r="D10" s="390">
        <v>93282</v>
      </c>
      <c r="E10" s="7"/>
      <c r="F10" s="390">
        <v>92395</v>
      </c>
      <c r="G10" s="451"/>
      <c r="H10" s="427">
        <v>93691</v>
      </c>
      <c r="I10" s="427"/>
      <c r="J10" s="427">
        <v>94739</v>
      </c>
      <c r="K10" s="390"/>
      <c r="L10" s="427">
        <v>85060</v>
      </c>
      <c r="M10" s="390" t="s">
        <v>17</v>
      </c>
      <c r="N10" s="219"/>
    </row>
    <row r="11" spans="1:14" x14ac:dyDescent="0.2">
      <c r="A11" s="7" t="s">
        <v>34</v>
      </c>
      <c r="B11" s="7" t="s">
        <v>325</v>
      </c>
      <c r="D11" s="390">
        <v>72959</v>
      </c>
      <c r="E11" s="7"/>
      <c r="F11" s="390">
        <v>72517</v>
      </c>
      <c r="G11" s="451"/>
      <c r="H11" s="427">
        <v>73337</v>
      </c>
      <c r="I11" s="427"/>
      <c r="J11" s="427">
        <v>75028</v>
      </c>
      <c r="K11" s="390"/>
      <c r="L11" s="427">
        <v>68357</v>
      </c>
      <c r="M11" s="390" t="s">
        <v>17</v>
      </c>
      <c r="N11" s="219"/>
    </row>
    <row r="12" spans="1:14" x14ac:dyDescent="0.2">
      <c r="A12" s="14"/>
      <c r="B12" s="7" t="s">
        <v>38</v>
      </c>
      <c r="D12" s="390">
        <v>338</v>
      </c>
      <c r="E12" s="7"/>
      <c r="F12" s="390">
        <v>327</v>
      </c>
      <c r="G12" s="451"/>
      <c r="H12" s="427">
        <v>319</v>
      </c>
      <c r="I12" s="427"/>
      <c r="J12" s="427">
        <v>315</v>
      </c>
      <c r="K12" s="390"/>
      <c r="L12" s="427">
        <v>359</v>
      </c>
      <c r="M12" s="390" t="s">
        <v>17</v>
      </c>
      <c r="N12" s="219"/>
    </row>
    <row r="13" spans="1:14" s="17" customFormat="1" ht="11.25" x14ac:dyDescent="0.2">
      <c r="A13" s="5" t="s">
        <v>58</v>
      </c>
      <c r="B13" s="173"/>
      <c r="C13" s="18"/>
      <c r="D13" s="402">
        <v>1064621</v>
      </c>
      <c r="E13" s="5"/>
      <c r="F13" s="402">
        <v>1074045.5660000001</v>
      </c>
      <c r="G13" s="446"/>
      <c r="H13" s="446">
        <v>1105418.6229999999</v>
      </c>
      <c r="I13" s="446"/>
      <c r="J13" s="446">
        <v>1137566.7819999999</v>
      </c>
      <c r="K13" s="402"/>
      <c r="L13" s="446">
        <v>1075240.4140000001</v>
      </c>
      <c r="M13" s="402" t="s">
        <v>17</v>
      </c>
      <c r="N13" s="14"/>
    </row>
    <row r="14" spans="1:14" s="17" customFormat="1" ht="21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42" t="s">
        <v>1</v>
      </c>
      <c r="B15" s="43"/>
      <c r="C15" s="44"/>
      <c r="D15" s="380">
        <v>2010</v>
      </c>
      <c r="E15" s="45"/>
      <c r="F15" s="380">
        <v>2011</v>
      </c>
      <c r="G15" s="380"/>
      <c r="H15" s="380">
        <v>2012</v>
      </c>
      <c r="I15" s="380"/>
      <c r="J15" s="380">
        <v>2013</v>
      </c>
      <c r="K15" s="380"/>
      <c r="L15" s="380">
        <v>2014</v>
      </c>
      <c r="M15" s="380"/>
      <c r="N15" s="219"/>
    </row>
    <row r="16" spans="1:14" x14ac:dyDescent="0.2">
      <c r="A16" s="10" t="s">
        <v>16</v>
      </c>
      <c r="B16" s="15"/>
      <c r="C16" s="7"/>
      <c r="D16" s="424">
        <v>83820</v>
      </c>
      <c r="E16" s="7"/>
      <c r="F16" s="424">
        <v>85660</v>
      </c>
      <c r="G16" s="424"/>
      <c r="H16" s="424">
        <v>82408</v>
      </c>
      <c r="I16" s="424"/>
      <c r="J16" s="424">
        <v>78262</v>
      </c>
      <c r="K16" s="424"/>
      <c r="L16" s="424">
        <v>77637</v>
      </c>
      <c r="M16" s="424"/>
      <c r="N16" s="219"/>
    </row>
    <row r="17" spans="1:14" x14ac:dyDescent="0.2">
      <c r="A17" s="7" t="s">
        <v>11</v>
      </c>
      <c r="B17" s="7" t="s">
        <v>325</v>
      </c>
      <c r="C17" s="7"/>
      <c r="D17" s="427">
        <v>59174</v>
      </c>
      <c r="E17" s="7"/>
      <c r="F17" s="427">
        <v>61086</v>
      </c>
      <c r="G17" s="427"/>
      <c r="H17" s="427">
        <v>58899</v>
      </c>
      <c r="I17" s="427"/>
      <c r="J17" s="427">
        <v>56590</v>
      </c>
      <c r="K17" s="427"/>
      <c r="L17" s="427">
        <v>56673</v>
      </c>
      <c r="M17" s="427"/>
      <c r="N17" s="219"/>
    </row>
    <row r="18" spans="1:14" x14ac:dyDescent="0.2">
      <c r="A18" s="7"/>
      <c r="B18" s="7" t="s">
        <v>38</v>
      </c>
      <c r="C18" s="7"/>
      <c r="D18" s="427">
        <v>379</v>
      </c>
      <c r="E18" s="7"/>
      <c r="F18" s="427">
        <v>377</v>
      </c>
      <c r="G18" s="427"/>
      <c r="H18" s="427">
        <v>418</v>
      </c>
      <c r="I18" s="427"/>
      <c r="J18" s="390">
        <v>388</v>
      </c>
      <c r="K18" s="427"/>
      <c r="L18" s="390">
        <v>396</v>
      </c>
      <c r="M18" s="427"/>
      <c r="N18" s="219"/>
    </row>
    <row r="19" spans="1:14" x14ac:dyDescent="0.2">
      <c r="A19" s="7" t="s">
        <v>58</v>
      </c>
      <c r="B19" s="9"/>
      <c r="C19" s="14"/>
      <c r="D19" s="427">
        <v>1163509.04</v>
      </c>
      <c r="E19" s="7"/>
      <c r="F19" s="427">
        <v>1175126</v>
      </c>
      <c r="G19" s="427"/>
      <c r="H19" s="390">
        <v>1159996</v>
      </c>
      <c r="I19" s="427"/>
      <c r="J19" s="427">
        <v>1134734</v>
      </c>
      <c r="K19" s="427"/>
      <c r="L19" s="427">
        <v>1163980</v>
      </c>
      <c r="M19" s="427"/>
      <c r="N19" s="219"/>
    </row>
    <row r="20" spans="1:14" ht="24" customHeight="1" x14ac:dyDescent="0.2">
      <c r="A20" s="10" t="s">
        <v>326</v>
      </c>
      <c r="B20" s="7"/>
      <c r="C20" s="10"/>
      <c r="D20" s="447"/>
      <c r="E20" s="14"/>
      <c r="F20" s="447" t="s">
        <v>17</v>
      </c>
      <c r="G20" s="447"/>
      <c r="H20" s="447" t="s">
        <v>17</v>
      </c>
      <c r="I20" s="447"/>
      <c r="J20" s="447" t="s">
        <v>17</v>
      </c>
      <c r="K20" s="447"/>
      <c r="L20" s="447"/>
      <c r="M20" s="447"/>
      <c r="N20" s="219"/>
    </row>
    <row r="21" spans="1:14" x14ac:dyDescent="0.2">
      <c r="A21" s="7" t="s">
        <v>16</v>
      </c>
      <c r="C21" s="14"/>
      <c r="D21" s="427">
        <v>73138</v>
      </c>
      <c r="E21" s="7"/>
      <c r="F21" s="427">
        <v>74819</v>
      </c>
      <c r="G21" s="427"/>
      <c r="H21" s="427">
        <v>71778</v>
      </c>
      <c r="I21" s="427"/>
      <c r="J21" s="427">
        <v>68049</v>
      </c>
      <c r="K21" s="427"/>
      <c r="L21" s="427">
        <v>68087</v>
      </c>
      <c r="M21" s="427"/>
      <c r="N21" s="219"/>
    </row>
    <row r="22" spans="1:14" x14ac:dyDescent="0.2">
      <c r="A22" s="7" t="s">
        <v>34</v>
      </c>
      <c r="B22" s="7" t="s">
        <v>325</v>
      </c>
      <c r="D22" s="427">
        <v>55424</v>
      </c>
      <c r="E22" s="7"/>
      <c r="F22" s="427">
        <v>57450</v>
      </c>
      <c r="G22" s="427"/>
      <c r="H22" s="427">
        <v>55236</v>
      </c>
      <c r="I22" s="427"/>
      <c r="J22" s="427">
        <v>52843</v>
      </c>
      <c r="K22" s="427"/>
      <c r="L22" s="427">
        <v>53131</v>
      </c>
      <c r="M22" s="427"/>
      <c r="N22" s="219"/>
    </row>
    <row r="23" spans="1:14" x14ac:dyDescent="0.2">
      <c r="A23" s="14"/>
      <c r="B23" s="7" t="s">
        <v>38</v>
      </c>
      <c r="D23" s="427">
        <v>350</v>
      </c>
      <c r="E23" s="7"/>
      <c r="F23" s="427">
        <v>341</v>
      </c>
      <c r="G23" s="427"/>
      <c r="H23" s="427">
        <v>378</v>
      </c>
      <c r="I23" s="427"/>
      <c r="J23" s="390">
        <v>340</v>
      </c>
      <c r="K23" s="427"/>
      <c r="L23" s="390">
        <v>370</v>
      </c>
      <c r="M23" s="427"/>
      <c r="N23" s="219"/>
    </row>
    <row r="24" spans="1:14" x14ac:dyDescent="0.2">
      <c r="A24" s="5" t="s">
        <v>58</v>
      </c>
      <c r="B24" s="173"/>
      <c r="C24" s="18"/>
      <c r="D24" s="446">
        <v>1041162.412</v>
      </c>
      <c r="E24" s="5"/>
      <c r="F24" s="446">
        <v>1051366</v>
      </c>
      <c r="G24" s="446"/>
      <c r="H24" s="446">
        <v>1036581</v>
      </c>
      <c r="I24" s="446"/>
      <c r="J24" s="446">
        <v>1011172</v>
      </c>
      <c r="K24" s="446"/>
      <c r="L24" s="446">
        <v>1045657</v>
      </c>
      <c r="M24" s="446"/>
      <c r="N24" s="219"/>
    </row>
    <row r="25" spans="1:14" x14ac:dyDescent="0.2">
      <c r="A25" s="7"/>
      <c r="B25" s="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19"/>
    </row>
    <row r="26" spans="1:14" ht="12.75" customHeight="1" x14ac:dyDescent="0.2">
      <c r="A26" s="42" t="s">
        <v>1</v>
      </c>
      <c r="B26" s="43"/>
      <c r="C26" s="44"/>
      <c r="D26" s="380">
        <v>2015</v>
      </c>
      <c r="E26" s="45"/>
      <c r="F26" s="380">
        <v>2016</v>
      </c>
      <c r="G26" s="380"/>
      <c r="H26" s="380">
        <v>2017</v>
      </c>
      <c r="I26" s="380"/>
      <c r="J26" s="380">
        <v>2018</v>
      </c>
      <c r="K26" s="380"/>
      <c r="L26" s="380">
        <v>2019</v>
      </c>
      <c r="M26" s="380"/>
      <c r="N26" s="1"/>
    </row>
    <row r="27" spans="1:14" x14ac:dyDescent="0.2">
      <c r="A27" s="10" t="s">
        <v>82</v>
      </c>
      <c r="B27" s="15"/>
      <c r="C27" s="10"/>
      <c r="D27" s="424">
        <v>76456</v>
      </c>
      <c r="E27" s="7"/>
      <c r="F27" s="424">
        <v>76786</v>
      </c>
      <c r="G27" s="424"/>
      <c r="H27" s="424">
        <v>78736</v>
      </c>
      <c r="I27" s="424" t="s">
        <v>17</v>
      </c>
      <c r="J27" s="424">
        <v>81208</v>
      </c>
      <c r="K27" s="424" t="s">
        <v>17</v>
      </c>
      <c r="L27" s="316">
        <v>80890</v>
      </c>
      <c r="M27" s="316" t="s">
        <v>17</v>
      </c>
      <c r="N27" s="219"/>
    </row>
    <row r="28" spans="1:14" x14ac:dyDescent="0.2">
      <c r="A28" s="7" t="s">
        <v>34</v>
      </c>
      <c r="B28" s="7" t="s">
        <v>319</v>
      </c>
      <c r="D28" s="427">
        <v>56793</v>
      </c>
      <c r="E28" s="7"/>
      <c r="F28" s="427">
        <v>57072</v>
      </c>
      <c r="G28" s="427"/>
      <c r="H28" s="427">
        <v>57745</v>
      </c>
      <c r="I28" s="427" t="s">
        <v>17</v>
      </c>
      <c r="J28" s="427">
        <v>59531</v>
      </c>
      <c r="K28" s="427" t="s">
        <v>17</v>
      </c>
      <c r="L28" s="444">
        <v>59676</v>
      </c>
      <c r="M28" s="444" t="s">
        <v>17</v>
      </c>
      <c r="N28" s="219"/>
    </row>
    <row r="29" spans="1:14" x14ac:dyDescent="0.2">
      <c r="A29" s="14" t="s">
        <v>36</v>
      </c>
      <c r="B29" s="14" t="s">
        <v>320</v>
      </c>
      <c r="C29" s="21"/>
      <c r="D29" s="427" t="s">
        <v>17</v>
      </c>
      <c r="E29" s="7"/>
      <c r="F29" s="427" t="s">
        <v>17</v>
      </c>
      <c r="G29" s="427"/>
      <c r="H29" s="427"/>
      <c r="I29" s="427" t="s">
        <v>17</v>
      </c>
      <c r="J29" s="427"/>
      <c r="K29" s="427" t="s">
        <v>17</v>
      </c>
      <c r="L29" s="444"/>
      <c r="M29" s="444" t="s">
        <v>17</v>
      </c>
      <c r="N29" s="219"/>
    </row>
    <row r="30" spans="1:14" x14ac:dyDescent="0.2">
      <c r="A30" s="7"/>
      <c r="B30" s="7" t="s">
        <v>69</v>
      </c>
      <c r="D30" s="390">
        <v>371</v>
      </c>
      <c r="E30" s="26"/>
      <c r="F30" s="390">
        <v>323</v>
      </c>
      <c r="G30" s="390"/>
      <c r="H30" s="390">
        <v>376</v>
      </c>
      <c r="I30" s="390" t="s">
        <v>17</v>
      </c>
      <c r="J30" s="390">
        <v>403</v>
      </c>
      <c r="K30" s="390" t="s">
        <v>17</v>
      </c>
      <c r="L30" s="444">
        <v>453</v>
      </c>
      <c r="M30" s="323" t="s">
        <v>17</v>
      </c>
      <c r="N30" s="219"/>
    </row>
    <row r="31" spans="1:14" x14ac:dyDescent="0.2">
      <c r="A31" s="7" t="s">
        <v>321</v>
      </c>
      <c r="B31" s="9"/>
      <c r="C31" s="14"/>
      <c r="D31" s="427">
        <v>1184969</v>
      </c>
      <c r="E31" s="7"/>
      <c r="F31" s="427">
        <v>1172798</v>
      </c>
      <c r="G31" s="427"/>
      <c r="H31" s="427">
        <v>1223262.6159999999</v>
      </c>
      <c r="I31" s="427" t="s">
        <v>17</v>
      </c>
      <c r="J31" s="427">
        <v>1256997.2990000001</v>
      </c>
      <c r="K31" s="427" t="s">
        <v>17</v>
      </c>
      <c r="L31" s="444">
        <v>1284501.804</v>
      </c>
      <c r="M31" s="444" t="s">
        <v>17</v>
      </c>
      <c r="N31" s="219"/>
    </row>
    <row r="32" spans="1:14" ht="24" customHeight="1" x14ac:dyDescent="0.2">
      <c r="A32" s="10" t="s">
        <v>322</v>
      </c>
      <c r="B32" s="7"/>
      <c r="C32" s="14"/>
      <c r="D32" s="427" t="s">
        <v>17</v>
      </c>
      <c r="E32" s="7"/>
      <c r="F32" s="427" t="s">
        <v>17</v>
      </c>
      <c r="G32" s="427"/>
      <c r="H32" s="427"/>
      <c r="I32" s="427" t="s">
        <v>17</v>
      </c>
      <c r="J32" s="427"/>
      <c r="K32" s="427" t="s">
        <v>17</v>
      </c>
      <c r="L32" s="444"/>
      <c r="M32" s="444" t="s">
        <v>17</v>
      </c>
      <c r="N32" s="219"/>
    </row>
    <row r="33" spans="1:14" x14ac:dyDescent="0.2">
      <c r="A33" s="14" t="s">
        <v>36</v>
      </c>
      <c r="B33" s="14" t="s">
        <v>323</v>
      </c>
      <c r="D33" s="427" t="s">
        <v>17</v>
      </c>
      <c r="E33" s="7"/>
      <c r="F33" s="427" t="s">
        <v>17</v>
      </c>
      <c r="G33" s="427"/>
      <c r="H33" s="427"/>
      <c r="I33" s="427" t="s">
        <v>17</v>
      </c>
      <c r="J33" s="427"/>
      <c r="K33" s="427" t="s">
        <v>17</v>
      </c>
      <c r="L33" s="444"/>
      <c r="M33" s="444" t="s">
        <v>17</v>
      </c>
      <c r="N33" s="219"/>
    </row>
    <row r="34" spans="1:14" x14ac:dyDescent="0.2">
      <c r="A34" s="7" t="s">
        <v>324</v>
      </c>
      <c r="C34" s="14"/>
      <c r="D34" s="427">
        <v>67603</v>
      </c>
      <c r="E34" s="7"/>
      <c r="F34" s="427">
        <v>67322</v>
      </c>
      <c r="G34" s="427"/>
      <c r="H34" s="427">
        <v>69193</v>
      </c>
      <c r="I34" s="427" t="s">
        <v>17</v>
      </c>
      <c r="J34" s="427">
        <v>71543</v>
      </c>
      <c r="K34" s="427" t="s">
        <v>17</v>
      </c>
      <c r="L34" s="444">
        <v>71523</v>
      </c>
      <c r="M34" s="444" t="s">
        <v>17</v>
      </c>
      <c r="N34" s="219"/>
    </row>
    <row r="35" spans="1:14" x14ac:dyDescent="0.2">
      <c r="A35" s="7" t="s">
        <v>11</v>
      </c>
      <c r="B35" s="7" t="s">
        <v>35</v>
      </c>
      <c r="D35" s="427">
        <v>53273</v>
      </c>
      <c r="E35" s="7"/>
      <c r="F35" s="427">
        <v>53076</v>
      </c>
      <c r="G35" s="427"/>
      <c r="H35" s="427">
        <v>54170</v>
      </c>
      <c r="I35" s="427" t="s">
        <v>17</v>
      </c>
      <c r="J35" s="427">
        <v>55837</v>
      </c>
      <c r="K35" s="427" t="s">
        <v>17</v>
      </c>
      <c r="L35" s="444">
        <v>56200</v>
      </c>
      <c r="M35" s="444" t="s">
        <v>17</v>
      </c>
      <c r="N35" s="219"/>
    </row>
    <row r="36" spans="1:14" x14ac:dyDescent="0.2">
      <c r="A36" s="7" t="s">
        <v>17</v>
      </c>
      <c r="B36" s="7" t="s">
        <v>38</v>
      </c>
      <c r="D36" s="390">
        <v>342</v>
      </c>
      <c r="E36" s="26"/>
      <c r="F36" s="390">
        <v>291</v>
      </c>
      <c r="G36" s="390"/>
      <c r="H36" s="390">
        <v>337</v>
      </c>
      <c r="I36" s="390" t="s">
        <v>17</v>
      </c>
      <c r="J36" s="390">
        <v>361</v>
      </c>
      <c r="K36" s="390" t="s">
        <v>17</v>
      </c>
      <c r="L36" s="444">
        <v>387</v>
      </c>
      <c r="M36" s="323" t="s">
        <v>17</v>
      </c>
      <c r="N36" s="219"/>
    </row>
    <row r="37" spans="1:14" ht="15" customHeight="1" x14ac:dyDescent="0.2">
      <c r="A37" s="5" t="s">
        <v>58</v>
      </c>
      <c r="B37" s="51"/>
      <c r="C37" s="18"/>
      <c r="D37" s="446">
        <v>1069667</v>
      </c>
      <c r="E37" s="5"/>
      <c r="F37" s="446">
        <v>1050277</v>
      </c>
      <c r="G37" s="446"/>
      <c r="H37" s="446">
        <v>1103371.5919999999</v>
      </c>
      <c r="I37" s="446" t="s">
        <v>17</v>
      </c>
      <c r="J37" s="446">
        <v>1132935.6839999999</v>
      </c>
      <c r="K37" s="446" t="s">
        <v>17</v>
      </c>
      <c r="L37" s="445">
        <v>1147175.6980000001</v>
      </c>
      <c r="M37" s="445" t="s">
        <v>17</v>
      </c>
      <c r="N37" s="219"/>
    </row>
    <row r="38" spans="1:14" ht="18" customHeight="1" x14ac:dyDescent="0.2">
      <c r="A38" s="7"/>
      <c r="B38" s="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19"/>
    </row>
    <row r="39" spans="1:14" x14ac:dyDescent="0.2">
      <c r="A39" s="452" t="s">
        <v>327</v>
      </c>
    </row>
    <row r="40" spans="1:14" x14ac:dyDescent="0.2">
      <c r="A40" s="452" t="s">
        <v>328</v>
      </c>
    </row>
    <row r="41" spans="1:14" ht="27.75" customHeight="1" x14ac:dyDescent="0.2">
      <c r="A41" s="786" t="s">
        <v>329</v>
      </c>
      <c r="B41" s="786"/>
      <c r="C41" s="786"/>
      <c r="D41" s="786"/>
      <c r="E41" s="786"/>
      <c r="F41" s="786"/>
      <c r="G41" s="786"/>
      <c r="H41" s="786"/>
      <c r="I41" s="786"/>
      <c r="J41" s="786"/>
      <c r="K41" s="786"/>
      <c r="L41" s="786"/>
      <c r="M41" s="786"/>
    </row>
    <row r="42" spans="1:14" ht="28.5" customHeight="1" x14ac:dyDescent="0.2">
      <c r="A42" s="786" t="s">
        <v>330</v>
      </c>
      <c r="B42" s="786"/>
      <c r="C42" s="786"/>
      <c r="D42" s="786"/>
      <c r="E42" s="786"/>
      <c r="F42" s="786"/>
      <c r="G42" s="786"/>
      <c r="H42" s="786"/>
      <c r="I42" s="786"/>
      <c r="J42" s="786"/>
      <c r="K42" s="786"/>
      <c r="L42" s="786"/>
      <c r="M42" s="786"/>
    </row>
    <row r="43" spans="1:14" x14ac:dyDescent="0.2">
      <c r="A43" s="786"/>
      <c r="B43" s="786"/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</row>
  </sheetData>
  <mergeCells count="3">
    <mergeCell ref="A41:M41"/>
    <mergeCell ref="A42:M42"/>
    <mergeCell ref="A43:M4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A97E-D946-4656-BFC1-46F22E631323}">
  <dimension ref="A1:I9"/>
  <sheetViews>
    <sheetView showGridLines="0" zoomScaleNormal="100" zoomScaleSheetLayoutView="100" workbookViewId="0"/>
  </sheetViews>
  <sheetFormatPr defaultColWidth="9.140625" defaultRowHeight="12.75" x14ac:dyDescent="0.2"/>
  <cols>
    <col min="1" max="1" width="6.7109375" style="2" customWidth="1"/>
    <col min="2" max="2" width="6.85546875" style="38" customWidth="1"/>
    <col min="3" max="3" width="31.7109375" style="13" customWidth="1"/>
    <col min="4" max="4" width="15" style="2" customWidth="1"/>
    <col min="5" max="5" width="17.5703125" style="2" customWidth="1"/>
    <col min="6" max="6" width="1.5703125" style="2" customWidth="1"/>
    <col min="7" max="7" width="11.85546875" style="310" customWidth="1"/>
    <col min="8" max="8" width="1.5703125" style="310" customWidth="1"/>
    <col min="9" max="9" width="11.85546875" style="310" customWidth="1"/>
    <col min="10" max="10" width="1.5703125" style="310" customWidth="1"/>
    <col min="11" max="16384" width="9.140625" style="310"/>
  </cols>
  <sheetData>
    <row r="1" spans="1:9" ht="12.75" customHeight="1" x14ac:dyDescent="0.2">
      <c r="A1" s="4" t="s">
        <v>252</v>
      </c>
      <c r="B1" s="11"/>
      <c r="C1" s="8"/>
      <c r="D1" s="46"/>
      <c r="E1" s="46"/>
      <c r="F1" s="1"/>
    </row>
    <row r="2" spans="1:9" x14ac:dyDescent="0.2">
      <c r="A2" s="4" t="s">
        <v>255</v>
      </c>
      <c r="B2" s="47"/>
      <c r="C2" s="48"/>
      <c r="D2" s="10"/>
      <c r="E2" s="10"/>
      <c r="F2" s="194"/>
    </row>
    <row r="3" spans="1:9" x14ac:dyDescent="0.2">
      <c r="A3" s="315" t="s">
        <v>256</v>
      </c>
      <c r="B3" s="47"/>
      <c r="C3" s="48"/>
      <c r="D3" s="10"/>
      <c r="E3" s="10"/>
      <c r="F3" s="194"/>
    </row>
    <row r="4" spans="1:9" x14ac:dyDescent="0.2">
      <c r="A4" s="42" t="s">
        <v>1</v>
      </c>
      <c r="B4" s="43"/>
      <c r="C4" s="44"/>
      <c r="D4" s="45"/>
      <c r="E4" s="45">
        <v>2017</v>
      </c>
      <c r="F4" s="35"/>
      <c r="G4" s="45">
        <v>2018</v>
      </c>
      <c r="H4" s="76"/>
      <c r="I4" s="45">
        <v>2019</v>
      </c>
    </row>
    <row r="5" spans="1:9" s="153" customFormat="1" ht="21" customHeight="1" x14ac:dyDescent="0.2">
      <c r="A5" s="10" t="s">
        <v>253</v>
      </c>
      <c r="B5" s="15"/>
      <c r="C5" s="7"/>
      <c r="D5" s="10"/>
      <c r="E5" s="316">
        <v>721</v>
      </c>
      <c r="F5" s="167"/>
      <c r="G5" s="317">
        <v>1092</v>
      </c>
      <c r="I5" s="317">
        <v>1101</v>
      </c>
    </row>
    <row r="6" spans="1:9" s="153" customFormat="1" ht="12" x14ac:dyDescent="0.2">
      <c r="A6" s="6" t="s">
        <v>254</v>
      </c>
      <c r="B6" s="24"/>
      <c r="C6" s="5"/>
      <c r="D6" s="6"/>
      <c r="E6" s="318">
        <v>971.04499999999996</v>
      </c>
      <c r="F6" s="319"/>
      <c r="G6" s="320">
        <v>1172.886</v>
      </c>
      <c r="H6" s="252"/>
      <c r="I6" s="320">
        <v>1243.0170000000001</v>
      </c>
    </row>
    <row r="7" spans="1:9" s="17" customFormat="1" ht="5.25" customHeight="1" x14ac:dyDescent="0.2">
      <c r="A7" s="7"/>
      <c r="B7" s="7"/>
      <c r="C7" s="7"/>
      <c r="D7" s="7"/>
      <c r="E7" s="7"/>
      <c r="F7" s="7"/>
    </row>
    <row r="8" spans="1:9" ht="67.5" customHeight="1" x14ac:dyDescent="0.2">
      <c r="A8" s="786" t="s">
        <v>208</v>
      </c>
      <c r="B8" s="786"/>
      <c r="C8" s="786"/>
      <c r="D8" s="786"/>
      <c r="E8" s="786"/>
      <c r="F8" s="786"/>
    </row>
    <row r="9" spans="1:9" ht="55.5" customHeight="1" x14ac:dyDescent="0.2">
      <c r="A9" s="787" t="s">
        <v>760</v>
      </c>
      <c r="B9" s="787"/>
      <c r="C9" s="787"/>
      <c r="D9" s="787"/>
      <c r="E9" s="787"/>
      <c r="F9" s="787"/>
    </row>
  </sheetData>
  <mergeCells count="2"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32</vt:i4>
      </vt:variant>
      <vt:variant>
        <vt:lpstr>Namngivna områden</vt:lpstr>
      </vt:variant>
      <vt:variant>
        <vt:i4>16</vt:i4>
      </vt:variant>
    </vt:vector>
  </HeadingPairs>
  <TitlesOfParts>
    <vt:vector size="48" baseType="lpstr">
      <vt:lpstr>Titel</vt:lpstr>
      <vt:lpstr>Innehåll - Contents</vt:lpstr>
      <vt:lpstr>Sammanfattningstabell</vt:lpstr>
      <vt:lpstr>Sammanfattningstabell IVV</vt:lpstr>
      <vt:lpstr>Tabell 1</vt:lpstr>
      <vt:lpstr>Tabell 2A</vt:lpstr>
      <vt:lpstr>Tabell 2B</vt:lpstr>
      <vt:lpstr>Tabell 2C</vt:lpstr>
      <vt:lpstr>Tabell 2D IVV</vt:lpstr>
      <vt:lpstr>Tabell 3A–3C</vt:lpstr>
      <vt:lpstr>Tabell 4A</vt:lpstr>
      <vt:lpstr>Tabell 4B</vt:lpstr>
      <vt:lpstr>Tabell 5A</vt:lpstr>
      <vt:lpstr>Tabell 5B</vt:lpstr>
      <vt:lpstr>Tabell 5C</vt:lpstr>
      <vt:lpstr>Tabell 5D</vt:lpstr>
      <vt:lpstr>Tabell 6A</vt:lpstr>
      <vt:lpstr>Tabell 6B</vt:lpstr>
      <vt:lpstr>Tabell 6C IVV</vt:lpstr>
      <vt:lpstr>Tabell 7A</vt:lpstr>
      <vt:lpstr>Tabell 7B IVV</vt:lpstr>
      <vt:lpstr>Tabell 8A</vt:lpstr>
      <vt:lpstr>Tabell 8B</vt:lpstr>
      <vt:lpstr>Tabell 9A–9B</vt:lpstr>
      <vt:lpstr>Tabell 10</vt:lpstr>
      <vt:lpstr>Tabell 11A</vt:lpstr>
      <vt:lpstr>Tabell 11B</vt:lpstr>
      <vt:lpstr>Tabell 12</vt:lpstr>
      <vt:lpstr>Tabell 13</vt:lpstr>
      <vt:lpstr>Tabell 14</vt:lpstr>
      <vt:lpstr>Utökad historik 2ABC</vt:lpstr>
      <vt:lpstr>Utökad historik 3ABC</vt:lpstr>
      <vt:lpstr>'Tabell 2A'!_2AYThis</vt:lpstr>
      <vt:lpstr>'Tabell 2B'!_2BYThis</vt:lpstr>
      <vt:lpstr>'Tabell 2C'!_2CYThis</vt:lpstr>
      <vt:lpstr>'Tabell 2D IVV'!_2DYThis</vt:lpstr>
      <vt:lpstr>'Tabell 5C'!_5CC1</vt:lpstr>
      <vt:lpstr>'Tabell 5C'!_5CC2</vt:lpstr>
      <vt:lpstr>'Tabell 5C'!_5CC3</vt:lpstr>
      <vt:lpstr>'Tabell 5D'!_5DC1</vt:lpstr>
      <vt:lpstr>'Tabell 7A'!_7AC1</vt:lpstr>
      <vt:lpstr>'Tabell 7A'!_7AC2</vt:lpstr>
      <vt:lpstr>'Tabell 7A'!_7AC3</vt:lpstr>
      <vt:lpstr>'Tabell 7B IVV'!_7BC1</vt:lpstr>
      <vt:lpstr>'Tabell 7B IVV'!_7BC2</vt:lpstr>
      <vt:lpstr>'Tabell 7B IVV'!_7BC3</vt:lpstr>
      <vt:lpstr>'Sammanfattningstabell IVV'!_SamIVV</vt:lpstr>
      <vt:lpstr>_SamYPrev1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scbmaso</dc:creator>
  <cp:lastModifiedBy>Björn Tano</cp:lastModifiedBy>
  <cp:lastPrinted>2017-04-25T14:24:09Z</cp:lastPrinted>
  <dcterms:created xsi:type="dcterms:W3CDTF">2011-03-30T13:24:09Z</dcterms:created>
  <dcterms:modified xsi:type="dcterms:W3CDTF">2021-02-12T13:05:05Z</dcterms:modified>
</cp:coreProperties>
</file>