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4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fikverket.local\arbetsrum\Statistikcenters_filarea\U1_Trafikanalys_arbetsmappar_(S)\Bantrafik\Tabeller\Tabeller under arbete\2013\"/>
    </mc:Choice>
  </mc:AlternateContent>
  <bookViews>
    <workbookView xWindow="0" yWindow="150" windowWidth="15600" windowHeight="10035" tabRatio="902"/>
  </bookViews>
  <sheets>
    <sheet name="Bantrafik 2013" sheetId="28" r:id="rId1"/>
    <sheet name="Innehåll_Contents" sheetId="2" r:id="rId2"/>
    <sheet name="Huvudmän" sheetId="23" r:id="rId3"/>
    <sheet name="Tågoperatörer" sheetId="22" r:id="rId4"/>
    <sheet name="A1_1" sheetId="5" r:id="rId5"/>
    <sheet name="A1_2" sheetId="6" r:id="rId6"/>
    <sheet name="A1_3" sheetId="7" r:id="rId7"/>
    <sheet name="A1_4" sheetId="8" r:id="rId8"/>
    <sheet name="B1_B2" sheetId="9" r:id="rId9"/>
    <sheet name="B3_B4" sheetId="10" r:id="rId10"/>
    <sheet name="B5_B6" sheetId="11" r:id="rId11"/>
    <sheet name="B7" sheetId="31" r:id="rId12"/>
    <sheet name="C1_C2_C3" sheetId="12" r:id="rId13"/>
    <sheet name="C4" sheetId="13" r:id="rId14"/>
    <sheet name="C4_forts_C5_C6" sheetId="14" r:id="rId15"/>
    <sheet name="D1_D2_D3" sheetId="15" r:id="rId16"/>
    <sheet name="D4_D5_D6" sheetId="24" r:id="rId17"/>
    <sheet name="D7_D8_D9" sheetId="16" r:id="rId18"/>
    <sheet name="D10" sheetId="17" r:id="rId19"/>
    <sheet name="D11" sheetId="18" r:id="rId20"/>
    <sheet name="D11_forts" sheetId="19" r:id="rId21"/>
    <sheet name="D12" sheetId="20" r:id="rId22"/>
    <sheet name="D13_D14_D15" sheetId="30" r:id="rId23"/>
  </sheets>
  <definedNames>
    <definedName name="Print_Area" localSheetId="6">A1_3!$D$2:$AD$66</definedName>
    <definedName name="Print_Area" localSheetId="7">A1_4!$A$2:$AJ$71</definedName>
    <definedName name="Print_Area" localSheetId="8">B1_B2!$A$1:$AI$100</definedName>
    <definedName name="Print_Area" localSheetId="9">B3_B4!$A$1:$AH$80</definedName>
    <definedName name="Print_Area" localSheetId="15">D1_D2_D3!$A$2:$AH$90</definedName>
    <definedName name="Print_Area" localSheetId="22">D13_D14_D15!$A$2:$AH$92</definedName>
    <definedName name="Print_Area" localSheetId="1">Innehåll_Contents!$A$1:$I$105</definedName>
    <definedName name="_xlnm.Print_Area" localSheetId="4">A1_1!$A$1:$AD$66</definedName>
    <definedName name="_xlnm.Print_Area" localSheetId="5">A1_2!$A$1:$AD$67</definedName>
    <definedName name="_xlnm.Print_Area" localSheetId="6">A1_3!$A$1:$AD$70</definedName>
    <definedName name="_xlnm.Print_Area" localSheetId="7">A1_4!$A$1:$AJ$71</definedName>
    <definedName name="_xlnm.Print_Area" localSheetId="8">B1_B2!$B$1:$AH$102</definedName>
    <definedName name="_xlnm.Print_Area" localSheetId="9">B3_B4!$B$1:$AH$77</definedName>
    <definedName name="_xlnm.Print_Area" localSheetId="10">B5_B6!$A$1:$AH$76</definedName>
    <definedName name="_xlnm.Print_Area" localSheetId="11">'B7'!$A$1:$V$42</definedName>
    <definedName name="_xlnm.Print_Area" localSheetId="0">'Bantrafik 2013'!$A$1:$N$72</definedName>
    <definedName name="_xlnm.Print_Area" localSheetId="12">'C1_C2_C3'!$B$1:$AH$96</definedName>
    <definedName name="_xlnm.Print_Area" localSheetId="13">'C4'!$A$1:$AH$69</definedName>
    <definedName name="_xlnm.Print_Area" localSheetId="14">'C4_forts_C5_C6'!$B$1:$AH$77</definedName>
    <definedName name="_xlnm.Print_Area" localSheetId="15">D1_D2_D3!$A$1:$AH$87</definedName>
    <definedName name="_xlnm.Print_Area" localSheetId="18">'D10'!$A$1:$AH$72</definedName>
    <definedName name="_xlnm.Print_Area" localSheetId="19">'D11'!$A$1:$AF$61</definedName>
    <definedName name="_xlnm.Print_Area" localSheetId="20">D11_forts!$A$1:$AF$62</definedName>
    <definedName name="_xlnm.Print_Area" localSheetId="21">'D12'!$A$1:$AF$72</definedName>
    <definedName name="_xlnm.Print_Area" localSheetId="22">D13_D14_D15!$A$1:$AH$85</definedName>
    <definedName name="_xlnm.Print_Area" localSheetId="16">D4_D5_D6!$A$1:$AH$64</definedName>
    <definedName name="_xlnm.Print_Area" localSheetId="17">D7_D8_D9!$A$1:$AH$48</definedName>
    <definedName name="_xlnm.Print_Area" localSheetId="2">Huvudmän!$A$1:$AF$66</definedName>
    <definedName name="_xlnm.Print_Area" localSheetId="1">Innehåll_Contents!$A$2:$A$110</definedName>
    <definedName name="_xlnm.Print_Area" localSheetId="3">Tågoperatörer!$A$1:$Y$54</definedName>
  </definedNames>
  <calcPr calcId="152511"/>
</workbook>
</file>

<file path=xl/calcChain.xml><?xml version="1.0" encoding="utf-8"?>
<calcChain xmlns="http://schemas.openxmlformats.org/spreadsheetml/2006/main">
  <c r="AD61" i="23" l="1"/>
  <c r="AB61" i="23"/>
  <c r="Z61" i="23"/>
  <c r="W61" i="23"/>
  <c r="U61" i="23"/>
  <c r="S61" i="23"/>
  <c r="O61" i="23"/>
  <c r="M61" i="23"/>
  <c r="K61" i="23"/>
  <c r="I61" i="23"/>
  <c r="G61" i="23"/>
  <c r="E61" i="23"/>
  <c r="W48" i="22" l="1"/>
  <c r="R48" i="22"/>
  <c r="N48" i="22"/>
  <c r="K48" i="22"/>
  <c r="H48" i="22"/>
  <c r="E48" i="22"/>
  <c r="AC57" i="17"/>
  <c r="AC56" i="17"/>
  <c r="AC55" i="17"/>
  <c r="AC54" i="17"/>
  <c r="AC47" i="17"/>
  <c r="AC28" i="17"/>
</calcChain>
</file>

<file path=xl/comments1.xml><?xml version="1.0" encoding="utf-8"?>
<comments xmlns="http://schemas.openxmlformats.org/spreadsheetml/2006/main">
  <authors>
    <author>broand03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>Malmö Limhamns Järnvägs AB bana stängdes under 2005. In 2005, the Malmö Limhamns Järnvägs AB line was closed down.</t>
        </r>
      </text>
    </comment>
    <comment ref="AH8" authorId="0" shapeId="0">
      <text>
        <r>
          <rPr>
            <sz val="9"/>
            <color indexed="81"/>
            <rFont val="Tahoma"/>
            <family val="2"/>
          </rPr>
          <t xml:space="preserve">Malmö Limhamns Järnvägs AB bana stängdes under 2005. In 2005, the Malmö Limhamns Järnvägs AB line was closed down.
</t>
        </r>
      </text>
    </comment>
    <comment ref="O14" authorId="0" shapeId="0">
      <text>
        <r>
          <rPr>
            <sz val="9"/>
            <color indexed="81"/>
            <rFont val="Tahoma"/>
            <family val="2"/>
          </rPr>
          <t xml:space="preserve">Malmö Limhamns Järnvägs AB bana stängdes under 2005. </t>
        </r>
        <r>
          <rPr>
            <i/>
            <sz val="9"/>
            <color indexed="81"/>
            <rFont val="Tahoma"/>
            <family val="2"/>
          </rPr>
          <t xml:space="preserve">In 2005, the Malmö Limhamns Järnvägs AB line was closed down.
</t>
        </r>
      </text>
    </comment>
    <comment ref="M64" authorId="0" shapeId="0">
      <text>
        <r>
          <rPr>
            <sz val="9"/>
            <color indexed="81"/>
            <rFont val="Tahoma"/>
            <family val="2"/>
          </rPr>
          <t xml:space="preserve">Uppgifterna har fram till och med 2003 inkluderat reinvesteringar. Up to 2003, the figures have included reinvestments.
</t>
        </r>
      </text>
    </comment>
  </commentList>
</comments>
</file>

<file path=xl/comments2.xml><?xml version="1.0" encoding="utf-8"?>
<comments xmlns="http://schemas.openxmlformats.org/spreadsheetml/2006/main">
  <authors>
    <author>broand03</author>
  </authors>
  <commentList>
    <comment ref="M40" authorId="0" shapeId="0">
      <text>
        <r>
          <rPr>
            <sz val="9"/>
            <color indexed="81"/>
            <rFont val="Tahoma"/>
            <family val="2"/>
          </rPr>
          <t xml:space="preserve">Uppgifterna har fram till och med 2003 inkluderat reinvesteringar. Up to 2003, the figures have included reinvestments.
</t>
        </r>
      </text>
    </comment>
  </commentList>
</comments>
</file>

<file path=xl/comments3.xml><?xml version="1.0" encoding="utf-8"?>
<comments xmlns="http://schemas.openxmlformats.org/spreadsheetml/2006/main">
  <authors>
    <author>broand03</author>
  </authors>
  <commentList>
    <comment ref="M35" authorId="0" shapeId="0">
      <text>
        <r>
          <rPr>
            <sz val="9"/>
            <color indexed="81"/>
            <rFont val="Tahoma"/>
            <family val="2"/>
          </rPr>
          <t xml:space="preserve">Uppgifterna har fram till och med 2003 inkluderat reinvesteringar. Up to 2003, the figures have included reinvestments.
</t>
        </r>
      </text>
    </comment>
  </commentList>
</comments>
</file>

<file path=xl/comments4.xml><?xml version="1.0" encoding="utf-8"?>
<comments xmlns="http://schemas.openxmlformats.org/spreadsheetml/2006/main">
  <authors>
    <author>broand03</author>
  </authors>
  <commentList>
    <comment ref="O11" authorId="0" shapeId="0">
      <text>
        <r>
          <rPr>
            <sz val="9"/>
            <color indexed="81"/>
            <rFont val="Tahoma"/>
            <family val="2"/>
          </rPr>
          <t xml:space="preserve">Första kvartalet 2005 stormfälldes ansenliga mängder skog i södra Sverige vilket märkbart ökade rundvirkestransporterna.  In 2005 the first quarter, southern Sweden was hit by a gale that fell a considerable number of trees resulting in a noticeable increase in transport of round timber.
</t>
        </r>
      </text>
    </comment>
    <comment ref="O14" authorId="0" shapeId="0">
      <text>
        <r>
          <rPr>
            <sz val="9"/>
            <color indexed="81"/>
            <rFont val="Tahoma"/>
            <family val="2"/>
          </rPr>
          <t xml:space="preserve">Första kvartalet 2005 stormfälldes ansenliga mängder skog i södra Sverige vilket märkbart ökade rundvirkestransporterna.  In 2005 the first quarter, southern Sweden was hit by a gale that fell a considerable number of trees resulting in a noticeable increase in transport of round timber.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>Första kvartalet 2005 stormfälldes ansenliga mängder skog i södra Sverige vilket märkbart ökade rundvirkestransporterna.  In 2005 the first quarter, southern Sweden was hit by a gale that fell a considerable number of trees resulting in a noticeable increase in transport of round timber.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 xml:space="preserve">Första kvartalet 2005 stormfälldes ansenliga mängder skog i södra Sverige vilket märkbart ökade rundvirkestransporterna.  In 2005 the first quarter, southern Sweden was hit by a gale that fell a considerable number of trees resulting in a noticeable increase in transport of round timber.
</t>
        </r>
      </text>
    </comment>
    <comment ref="O29" authorId="0" shapeId="0">
      <text>
        <r>
          <rPr>
            <sz val="9"/>
            <color indexed="81"/>
            <rFont val="Tahoma"/>
            <family val="2"/>
          </rPr>
          <t xml:space="preserve">Första kvartalet 2005 stormfälldes ansenliga mängder skog i södra Sverige vilket märkbart ökade rundvirkestransporterna.  In 2005 the first quarter, southern Sweden was hit by a gale that fell a considerable number of trees resulting in a noticeable increase in transport of round timber.
</t>
        </r>
      </text>
    </comment>
    <comment ref="O40" authorId="0" shapeId="0">
      <text>
        <r>
          <rPr>
            <sz val="9"/>
            <color indexed="81"/>
            <rFont val="Tahoma"/>
            <family val="2"/>
          </rPr>
          <t xml:space="preserve">Första kvartalet 2005 stormfälldes ansenliga mängder skog i södra Sverige vilket märkbart ökade rundvirkestransporterna.  In 2005 the first quarter, southern Sweden was hit by a gale that fell a considerable number of trees resulting in a noticeable increase in transport of round timber.
</t>
        </r>
      </text>
    </comment>
    <comment ref="O43" authorId="0" shapeId="0">
      <text>
        <r>
          <rPr>
            <sz val="9"/>
            <color indexed="81"/>
            <rFont val="Tahoma"/>
            <family val="2"/>
          </rPr>
          <t>Första kvartalet 2005 stormfälldes ansenliga mängder skog i södra Sverige vilket märkbart ökade rundvirkestransporterna.  In 2005 the first quarter, southern Sweden was hit by a gale that fell a considerable number of trees resulting in a noticeable increase in transport of round timber.</t>
        </r>
      </text>
    </comment>
    <comment ref="O57" authorId="0" shapeId="0">
      <text>
        <r>
          <rPr>
            <sz val="9"/>
            <color indexed="81"/>
            <rFont val="Tahoma"/>
            <family val="2"/>
          </rPr>
          <t xml:space="preserve">Första kvartalet 2005 stormfälldes ansenliga mängder skog i södra Sverige vilket märkbart ökade rundvirkestransporterna.  In 2005 the first quarter, southern Sweden was hit by a gale that fell a considerable number of trees resulting in a noticeable increase in transport of round timber.
</t>
        </r>
      </text>
    </comment>
    <comment ref="O58" authorId="0" shapeId="0">
      <text>
        <r>
          <rPr>
            <sz val="9"/>
            <color indexed="81"/>
            <rFont val="Tahoma"/>
            <family val="2"/>
          </rPr>
          <t xml:space="preserve">Första kvartalet 2005 stormfälldes ansenliga mängder skog i södra Sverige vilket märkbart ökade rundvirkestransporterna.  In 2005 the first quarter, southern Sweden was hit by a gale that fell a considerable number of trees resulting in a noticeable increase in transport of round timber.
</t>
        </r>
      </text>
    </comment>
  </commentList>
</comments>
</file>

<file path=xl/comments5.xml><?xml version="1.0" encoding="utf-8"?>
<comments xmlns="http://schemas.openxmlformats.org/spreadsheetml/2006/main">
  <authors>
    <author>broand03</author>
  </authors>
  <commentList>
    <comment ref="F51" authorId="0" shapeId="0">
      <text>
        <r>
          <rPr>
            <sz val="9"/>
            <color indexed="81"/>
            <rFont val="Tahoma"/>
            <family val="2"/>
          </rPr>
          <t>Fullständiga uppgifter saknas för vissa spårvägar varför redovisat resande är delvis beräknat. Since figures submitted are incomplete, these values are partly estimated.</t>
        </r>
      </text>
    </comment>
    <comment ref="H51" authorId="0" shapeId="0">
      <text>
        <r>
          <rPr>
            <sz val="9"/>
            <color indexed="81"/>
            <rFont val="Tahoma"/>
            <family val="2"/>
          </rPr>
          <t>Fullständiga uppgifter saknas för vissa spårvägar varför redovisat resande är delvis beräknat. Since figures submitted are incomplete, these values are partly estimated.</t>
        </r>
      </text>
    </comment>
  </commentList>
</comments>
</file>

<file path=xl/sharedStrings.xml><?xml version="1.0" encoding="utf-8"?>
<sst xmlns="http://schemas.openxmlformats.org/spreadsheetml/2006/main" count="2864" uniqueCount="863">
  <si>
    <t>Jan Östlund</t>
  </si>
  <si>
    <t>Huvudman</t>
  </si>
  <si>
    <t>Tågoperatör inom sektor</t>
  </si>
  <si>
    <t>Body</t>
  </si>
  <si>
    <t>Rail undertaking within sector</t>
  </si>
  <si>
    <t>Finansierande huvudman</t>
  </si>
  <si>
    <t>Subsidiary body</t>
  </si>
  <si>
    <t>Järnväg</t>
  </si>
  <si>
    <t>Social function</t>
  </si>
  <si>
    <t>Infrastruktur</t>
  </si>
  <si>
    <t>Persontrafik</t>
  </si>
  <si>
    <t>Railway</t>
  </si>
  <si>
    <t>Infrastructure</t>
  </si>
  <si>
    <t>Passenger traffic</t>
  </si>
  <si>
    <t>Statlig myndighet</t>
  </si>
  <si>
    <t>State authority</t>
  </si>
  <si>
    <t xml:space="preserve">Regionalt organ  </t>
  </si>
  <si>
    <t>Regional agency</t>
  </si>
  <si>
    <t>Privat företag</t>
  </si>
  <si>
    <t>Private company</t>
  </si>
  <si>
    <t>Infrastrukturförvaltare</t>
  </si>
  <si>
    <t>Infrastructure manager</t>
  </si>
  <si>
    <t>Spårväg</t>
  </si>
  <si>
    <t xml:space="preserve">Tram </t>
  </si>
  <si>
    <t>Tunnelbana</t>
  </si>
  <si>
    <t xml:space="preserve">Metro </t>
  </si>
  <si>
    <t>Gods</t>
  </si>
  <si>
    <t>Person</t>
  </si>
  <si>
    <t>Freight</t>
  </si>
  <si>
    <t>Passenger</t>
  </si>
  <si>
    <t>Inland</t>
  </si>
  <si>
    <t>Domestic</t>
  </si>
  <si>
    <t>Utland</t>
  </si>
  <si>
    <t>Border crossing</t>
  </si>
  <si>
    <t xml:space="preserve"> Trafikverket</t>
  </si>
  <si>
    <t>X</t>
  </si>
  <si>
    <t xml:space="preserve"> AB Storstockholms Lokaltrafik</t>
  </si>
  <si>
    <t xml:space="preserve"> Dalatrafik AB</t>
  </si>
  <si>
    <t xml:space="preserve"> Göteborgs stad</t>
  </si>
  <si>
    <t xml:space="preserve"> Hallandstrafiken AB</t>
  </si>
  <si>
    <t xml:space="preserve"> Jönköpings Länstrafik AB</t>
  </si>
  <si>
    <t xml:space="preserve"> Kalmar Läns Trafik AB</t>
  </si>
  <si>
    <t xml:space="preserve"> Länstrafiken Örebro AB</t>
  </si>
  <si>
    <t xml:space="preserve"> Norrköpings kommun</t>
  </si>
  <si>
    <t xml:space="preserve"> Norrtåg AB</t>
  </si>
  <si>
    <t xml:space="preserve"> Skånetrafiken</t>
  </si>
  <si>
    <t xml:space="preserve"> Tåg i Bergslagen AB</t>
  </si>
  <si>
    <t xml:space="preserve"> Tåg i Mälardalen AB</t>
  </si>
  <si>
    <t xml:space="preserve"> Upplands Lokaltrafik AB</t>
  </si>
  <si>
    <t xml:space="preserve"> Värmlandstrafik AB</t>
  </si>
  <si>
    <t xml:space="preserve"> Västmanlands lokaltrafik AB</t>
  </si>
  <si>
    <t xml:space="preserve"> Västtrafik AB</t>
  </si>
  <si>
    <t xml:space="preserve"> X-Trafik AB</t>
  </si>
  <si>
    <t xml:space="preserve"> Östgötatrafiken AB</t>
  </si>
  <si>
    <t xml:space="preserve"> A-Train AB</t>
  </si>
  <si>
    <t xml:space="preserve"> AB Stockholms spårvägar</t>
  </si>
  <si>
    <t xml:space="preserve"> Arriva Tåg AB</t>
  </si>
  <si>
    <t xml:space="preserve"> Botniatåg AB</t>
  </si>
  <si>
    <t xml:space="preserve"> Cargo Net AS</t>
  </si>
  <si>
    <t xml:space="preserve"> DB Schenker Rail</t>
  </si>
  <si>
    <t xml:space="preserve"> DSB</t>
  </si>
  <si>
    <t xml:space="preserve"> DSB Småland AB</t>
  </si>
  <si>
    <t xml:space="preserve"> DSB Uppland AB</t>
  </si>
  <si>
    <t xml:space="preserve"> Green Cargo AB</t>
  </si>
  <si>
    <t xml:space="preserve"> Göteborgs Spårvägar AB</t>
  </si>
  <si>
    <t xml:space="preserve"> Hector Rail AB</t>
  </si>
  <si>
    <t xml:space="preserve"> Inlandståget AB</t>
  </si>
  <si>
    <t xml:space="preserve"> LKAB Malmtrafik AB </t>
  </si>
  <si>
    <t xml:space="preserve"> Railcare Tåg AB</t>
  </si>
  <si>
    <t xml:space="preserve"> RushRail AB</t>
  </si>
  <si>
    <t xml:space="preserve"> SJ AB</t>
  </si>
  <si>
    <t xml:space="preserve"> SJ Norrlandståg AB</t>
  </si>
  <si>
    <t xml:space="preserve"> Skandinaviska Jernbanor AB</t>
  </si>
  <si>
    <t xml:space="preserve"> Svenska Tågkompaniet AB</t>
  </si>
  <si>
    <t xml:space="preserve"> TX Logistik AB</t>
  </si>
  <si>
    <t xml:space="preserve"> Tågfrakt AB</t>
  </si>
  <si>
    <t xml:space="preserve"> Tågåkeriet i Bergslagen AB</t>
  </si>
  <si>
    <t xml:space="preserve"> Veolia Transport AB</t>
  </si>
  <si>
    <t>År</t>
  </si>
  <si>
    <t>Trafikerad banlängd</t>
  </si>
  <si>
    <t>Statliga banor</t>
  </si>
  <si>
    <t>Enskilda banor</t>
  </si>
  <si>
    <t>Totalt</t>
  </si>
  <si>
    <t>Härav</t>
  </si>
  <si>
    <t>Normalspåriga</t>
  </si>
  <si>
    <t>Smalspåriga</t>
  </si>
  <si>
    <t>Härav övertagna enskilda banor</t>
  </si>
  <si>
    <t>Elektrifierade</t>
  </si>
  <si>
    <t>Dubbel- och flerspår</t>
  </si>
  <si>
    <t>Med automatisk tågkontroll</t>
  </si>
  <si>
    <t>i kilometer</t>
  </si>
  <si>
    <t>–</t>
  </si>
  <si>
    <t>..</t>
  </si>
  <si>
    <t>1, 5</t>
  </si>
  <si>
    <t>k</t>
  </si>
  <si>
    <t>Year</t>
  </si>
  <si>
    <t>Length of lines worked</t>
  </si>
  <si>
    <t>State railways</t>
  </si>
  <si>
    <t>Private railways</t>
  </si>
  <si>
    <t>Total</t>
  </si>
  <si>
    <t xml:space="preserve">Of which  </t>
  </si>
  <si>
    <t>Standard gauge</t>
  </si>
  <si>
    <t>Narrow gauge</t>
  </si>
  <si>
    <t>Of which
 former private railways</t>
  </si>
  <si>
    <t>Electrified</t>
  </si>
  <si>
    <t>Double track or more</t>
  </si>
  <si>
    <t>With automatic train control</t>
  </si>
  <si>
    <t>kilometres</t>
  </si>
  <si>
    <t>På grund av ändrad spårtypsindelning 1982 ökade den trafikerade</t>
  </si>
  <si>
    <t>Uppgifterna har fram till och med 1988 inkluderat personal för banarbeten.</t>
  </si>
  <si>
    <t>1989 bildades Banverket varvid all SJ banpersonal överfördes dit.</t>
  </si>
  <si>
    <t>tracks in 1982 the line length worked increased by 435 kilometres.</t>
  </si>
  <si>
    <t>Up to 1988, the figures have included staff assigned to permanent way</t>
  </si>
  <si>
    <t>services but as from 1989, this staff was entirely transferred to the newly</t>
  </si>
  <si>
    <t>Till och med 1982 anges anställd personal vid årets slut.</t>
  </si>
  <si>
    <t>formed BV.</t>
  </si>
  <si>
    <t>Up to 1982, number of employees refers to the situation at year-end.</t>
  </si>
  <si>
    <t xml:space="preserve">Uppgifterna inkluderar från och med 1989 Malmö Limhamns </t>
  </si>
  <si>
    <t>Järnvägs AB.</t>
  </si>
  <si>
    <t xml:space="preserve">As from 1989, Malmö Limhamns Järnvägs AB is included in the </t>
  </si>
  <si>
    <t>statistics.</t>
  </si>
  <si>
    <t>Trafikerade banor</t>
  </si>
  <si>
    <t>Personal</t>
  </si>
  <si>
    <t>Korsningar</t>
  </si>
  <si>
    <t>För banarbeten</t>
  </si>
  <si>
    <t>För trafik</t>
  </si>
  <si>
    <t>Planskilda korsningar</t>
  </si>
  <si>
    <t>Plan-korsningar</t>
  </si>
  <si>
    <t>Kvinnor</t>
  </si>
  <si>
    <t>Män</t>
  </si>
  <si>
    <t>antal</t>
  </si>
  <si>
    <t>antal i medeltal</t>
  </si>
  <si>
    <t>Ingår i kol 19</t>
  </si>
  <si>
    <t>Incl. in Col 19</t>
  </si>
  <si>
    <t>”</t>
  </si>
  <si>
    <t>3, 6</t>
  </si>
  <si>
    <t>Tracks worked</t>
  </si>
  <si>
    <t>Staff</t>
  </si>
  <si>
    <t>Crossings</t>
  </si>
  <si>
    <t>Assigned to permanent way</t>
  </si>
  <si>
    <t>Assigned to train operations</t>
  </si>
  <si>
    <t>Grade-separated crossings</t>
  </si>
  <si>
    <t>Level crossings</t>
  </si>
  <si>
    <t>Female</t>
  </si>
  <si>
    <t>Male</t>
  </si>
  <si>
    <t>number</t>
  </si>
  <si>
    <t>mean number</t>
  </si>
  <si>
    <t>Av SJ och TGOJ trafikerad banlängd.</t>
  </si>
  <si>
    <t>Length of lines worked by SJ and TGOJ.</t>
  </si>
  <si>
    <t>Uppgifterna har till och med 1989 inkluderat SJ personal för</t>
  </si>
  <si>
    <t>1991 övergick TGOJ banor (316 km) till statens spåranläggningar.</t>
  </si>
  <si>
    <t>and coach services.</t>
  </si>
  <si>
    <t>In 1991, the TGOJ lines (316 km) were transferred to the State network.</t>
  </si>
  <si>
    <t>Uppgifterna har till och med 1990 inkluderat SJ personal för</t>
  </si>
  <si>
    <t xml:space="preserve">1 maj 1993 övergick Inlandsbanan till IBAB. Trafikerad banlängd </t>
  </si>
  <si>
    <t>färjetrafik.</t>
  </si>
  <si>
    <t>Up to 1990, data included staff assigned to ferry services.</t>
  </si>
  <si>
    <t>transferred to IBAB.  Worked lines 1 053 kilometres.</t>
  </si>
  <si>
    <t>Vagnpark</t>
  </si>
  <si>
    <t>Trafikarbete</t>
  </si>
  <si>
    <t>Person-, post-, resgods-
 och motorvagnar</t>
  </si>
  <si>
    <t>Godsvagnar</t>
  </si>
  <si>
    <t>Resande- 
och 
godståg</t>
  </si>
  <si>
    <t>Person- 
och godsvagnar</t>
  </si>
  <si>
    <t>Personvagnar</t>
  </si>
  <si>
    <t>Vagnar</t>
  </si>
  <si>
    <t xml:space="preserve"> Sitt- sov- och liggplatser</t>
  </si>
  <si>
    <t>Härav privat- registrerade</t>
  </si>
  <si>
    <t>Last-
 förmåga</t>
  </si>
  <si>
    <t>Transport-förmåga</t>
  </si>
  <si>
    <t>Härav utnyttjad</t>
  </si>
  <si>
    <t>1000 ton</t>
  </si>
  <si>
    <t>miljoner tågkilometer</t>
  </si>
  <si>
    <t>miljoner vagnaxel-kilometer</t>
  </si>
  <si>
    <t>miljoner platskilometer</t>
  </si>
  <si>
    <t>%</t>
  </si>
  <si>
    <t>Passenger and freight transport stock</t>
  </si>
  <si>
    <t>Train operations</t>
  </si>
  <si>
    <t>Coaches, vans, 
railcars and trailers</t>
  </si>
  <si>
    <t>Freight transport stock</t>
  </si>
  <si>
    <t>Passenger
and 
freight trains</t>
  </si>
  <si>
    <t>Passenger
and 
freight transport stock</t>
  </si>
  <si>
    <t>Coaches, railcars and trailers</t>
  </si>
  <si>
    <t>Stock</t>
  </si>
  <si>
    <t>Seats and sleeping berths</t>
  </si>
  <si>
    <t>Wagons</t>
  </si>
  <si>
    <t>Of which privately- owned</t>
  </si>
  <si>
    <t>Loading capacity</t>
  </si>
  <si>
    <t>Carrying capacity</t>
  </si>
  <si>
    <t>Of which used</t>
  </si>
  <si>
    <t>1000 tonnes</t>
  </si>
  <si>
    <t>million train-kilometres</t>
  </si>
  <si>
    <t>million axle- kilometres</t>
  </si>
  <si>
    <t>million  seat-kilometres</t>
  </si>
  <si>
    <t>Från och med 2000, endast personal verksamma med trafik och</t>
  </si>
  <si>
    <t>Expressgodstransporter med tåg upphörde den 18 november</t>
  </si>
  <si>
    <t>staff involved in operations including administrative staff.</t>
  </si>
  <si>
    <t>by train ended.</t>
  </si>
  <si>
    <t>1988 upphörde all styckegodstrafik på järnväg. Från och med 1989</t>
  </si>
  <si>
    <t>traffic by rail ceased. Consequently, as from 1989 only express parcels</t>
  </si>
  <si>
    <t xml:space="preserve">are given in this column. </t>
  </si>
  <si>
    <t>Transportarbete</t>
  </si>
  <si>
    <t>Drivmedelsanvändning av järnvägstransporter</t>
  </si>
  <si>
    <t>Resande- och godståg</t>
  </si>
  <si>
    <t>Godstrafik</t>
  </si>
  <si>
    <t>El</t>
  </si>
  <si>
    <t>Bränsle för ångdrift</t>
  </si>
  <si>
    <t>Diesel</t>
  </si>
  <si>
    <t>Regional trafik</t>
  </si>
  <si>
    <t>Fjärrtrafik</t>
  </si>
  <si>
    <t>Express- och styckegods</t>
  </si>
  <si>
    <t>Kombigods</t>
  </si>
  <si>
    <t>Vagnslast- gods</t>
  </si>
  <si>
    <t>miljoner bruttotonkm</t>
  </si>
  <si>
    <t xml:space="preserve">miljoner personkm </t>
  </si>
  <si>
    <t>miljoner tonkm</t>
  </si>
  <si>
    <t>Transport performance</t>
  </si>
  <si>
    <t>Passenger and freight trains</t>
  </si>
  <si>
    <t>Freight traffic</t>
  </si>
  <si>
    <t>Regional traffic</t>
  </si>
  <si>
    <t>Long distance traffic</t>
  </si>
  <si>
    <t>Express parcels and small traffic</t>
  </si>
  <si>
    <t>Intermodal consignments</t>
  </si>
  <si>
    <t>Full 
wagonloads</t>
  </si>
  <si>
    <t>Electric</t>
  </si>
  <si>
    <t>Steam
 (coal)</t>
  </si>
  <si>
    <t>million 
gross tonne-kilometres</t>
  </si>
  <si>
    <t xml:space="preserve">million passenger-kilometres </t>
  </si>
  <si>
    <t>million tonne-kilometres</t>
  </si>
  <si>
    <t xml:space="preserve">Fram till och med 2001 inkluderar uppgifterna tonkilometer av </t>
  </si>
  <si>
    <t>tomma privatvagnar. Med ”tonkilometer av tomma privatvagnar”</t>
  </si>
  <si>
    <t>avses den nettolast på sex ton som debiterades då en tom privatvagn</t>
  </si>
  <si>
    <t xml:space="preserve">kilometres by empty privately owned wagons. "Tonne-kilometres by </t>
  </si>
  <si>
    <t xml:space="preserve">empty privately owned wagons" refer to the six tonnes charged </t>
  </si>
  <si>
    <t xml:space="preserve">when an empty privately owned wagon was hauled by a railway </t>
  </si>
  <si>
    <t>undertaking.</t>
  </si>
  <si>
    <t>Arlandabanan</t>
  </si>
  <si>
    <t>Arlanda line</t>
  </si>
  <si>
    <t>Inlandsbanan</t>
  </si>
  <si>
    <t>Inland line</t>
  </si>
  <si>
    <t>Roslagsbanan</t>
  </si>
  <si>
    <t>Roslagen line</t>
  </si>
  <si>
    <t>Saltsjöbanan</t>
  </si>
  <si>
    <t>Saltsjöbaden line</t>
  </si>
  <si>
    <t>Statens spåranläggningar</t>
  </si>
  <si>
    <t>State-owned rail infrastructure</t>
  </si>
  <si>
    <t>Trafikerade spår (kilometer)</t>
  </si>
  <si>
    <t>Tracks worked (kilometres)</t>
  </si>
  <si>
    <t>Spårlängd</t>
  </si>
  <si>
    <t>Length of tracks</t>
  </si>
  <si>
    <t>Spårlängd inklusive sidobanor</t>
  </si>
  <si>
    <t>Length of tracks including sidings</t>
  </si>
  <si>
    <t>Banlängd</t>
  </si>
  <si>
    <t>Length of lines</t>
  </si>
  <si>
    <t>Enkelspår</t>
  </si>
  <si>
    <t>Single track</t>
  </si>
  <si>
    <t>- härav smalspår</t>
  </si>
  <si>
    <t>- of which narrow gauge</t>
  </si>
  <si>
    <t>Dubbelspår och flerspår</t>
  </si>
  <si>
    <t>Summa</t>
  </si>
  <si>
    <t>- härav enbart med persontrafik</t>
  </si>
  <si>
    <t>- of which exclusively passenger traffic</t>
  </si>
  <si>
    <t>- härav enbart med godstrafik</t>
  </si>
  <si>
    <t>- of which exclusively freight traffic</t>
  </si>
  <si>
    <t>Elektrifierad banlängd</t>
  </si>
  <si>
    <t>Electrified lines</t>
  </si>
  <si>
    <t>Banlängd med säkerhets- och trafik-</t>
  </si>
  <si>
    <t>styrningssystem</t>
  </si>
  <si>
    <t>Linje- och fjärrblockering</t>
  </si>
  <si>
    <t>Automatic block system and centralised traffic</t>
  </si>
  <si>
    <t>control system</t>
  </si>
  <si>
    <t>Automatisk tågkontroll (ATC)</t>
  </si>
  <si>
    <t>Automatic Train Control (ATC)</t>
  </si>
  <si>
    <t>ERTMS</t>
  </si>
  <si>
    <t>European Rail Traffic Management System</t>
  </si>
  <si>
    <t>Antal planskilda korsningar</t>
  </si>
  <si>
    <t>Number of grade-separated crossings</t>
  </si>
  <si>
    <t>Antal plankorsningar</t>
  </si>
  <si>
    <t>Number of level crossings</t>
  </si>
  <si>
    <t>- härav med bommar</t>
  </si>
  <si>
    <t>- of which with barriers</t>
  </si>
  <si>
    <t>- härav med ljud- och/eller ljussignaler</t>
  </si>
  <si>
    <t>- of which with light and/or acoustic signals</t>
  </si>
  <si>
    <t>- härav med enkla skydd</t>
  </si>
  <si>
    <t>- härav utan skyddsanordningar</t>
  </si>
  <si>
    <t>- of which unprotected</t>
  </si>
  <si>
    <t>Investeringar och energianvändning</t>
  </si>
  <si>
    <t>Investments and energy use</t>
  </si>
  <si>
    <t>Investeringar och underhåll (miljoner SEK)</t>
  </si>
  <si>
    <t>Investments and maintenance (million SEK)</t>
  </si>
  <si>
    <t>Investeringskostnader</t>
  </si>
  <si>
    <t>Investments</t>
  </si>
  <si>
    <t>Reinvesteringskostnader</t>
  </si>
  <si>
    <t>Reinvestments</t>
  </si>
  <si>
    <t>Underhållskostnader</t>
  </si>
  <si>
    <t>Maintenance costs</t>
  </si>
  <si>
    <t>Energianvändning</t>
  </si>
  <si>
    <t>Anställda personer i medeltal</t>
  </si>
  <si>
    <t>Staff strength (mean numbers)</t>
  </si>
  <si>
    <t>Tillgänglig personal för banarbeten</t>
  </si>
  <si>
    <t>Available staff for infrastructure works</t>
  </si>
  <si>
    <t>Tillgänglig personal för trafikledning</t>
  </si>
  <si>
    <t>Available staff for traffic control</t>
  </si>
  <si>
    <t>Totalt antal anställda</t>
  </si>
  <si>
    <t>Total number of staff employed</t>
  </si>
  <si>
    <t>Grand total</t>
  </si>
  <si>
    <t>Stockholms spårvägar</t>
  </si>
  <si>
    <t>Stockholm tram system</t>
  </si>
  <si>
    <t>- Djurgårdslinjen</t>
  </si>
  <si>
    <t>- Djurgården line</t>
  </si>
  <si>
    <t>- Lidingöbanan</t>
  </si>
  <si>
    <t>- Lidingö line</t>
  </si>
  <si>
    <t>- Nockebybanan</t>
  </si>
  <si>
    <t>- Nockeby line</t>
  </si>
  <si>
    <t>- Tvärbanan</t>
  </si>
  <si>
    <t>- Tvärbanan line</t>
  </si>
  <si>
    <t>Göteborgs spårvägar</t>
  </si>
  <si>
    <t>Gothenburg tram system</t>
  </si>
  <si>
    <t>Norrköpings spårvägar</t>
  </si>
  <si>
    <t>Norrköping tram system</t>
  </si>
  <si>
    <t>Stockholms tunnelbana</t>
  </si>
  <si>
    <t>Stockholm Metro</t>
  </si>
  <si>
    <t>Antal dragfordon</t>
  </si>
  <si>
    <t>Number of tractive units and railcars</t>
  </si>
  <si>
    <t>Totalt dragfordon</t>
  </si>
  <si>
    <t>Total tractive stock</t>
  </si>
  <si>
    <t>- härav för persontrafik</t>
  </si>
  <si>
    <t>- of which for passenger traffic</t>
  </si>
  <si>
    <t>- härav för godstrafik</t>
  </si>
  <si>
    <t>- of which for freight traffic</t>
  </si>
  <si>
    <t>Lok och lokomotorer</t>
  </si>
  <si>
    <t>Locomotives and Light rail motor tractors</t>
  </si>
  <si>
    <t>Ellok</t>
  </si>
  <si>
    <t>Electric locomotives</t>
  </si>
  <si>
    <t>Diesellok</t>
  </si>
  <si>
    <t>Diesel locomotives</t>
  </si>
  <si>
    <t>Ellokomotorer</t>
  </si>
  <si>
    <t>Electric light rail motor tractors</t>
  </si>
  <si>
    <t>Diesellokomotorer</t>
  </si>
  <si>
    <t>Diesel light rail motor tractors</t>
  </si>
  <si>
    <t>Motorvagnar</t>
  </si>
  <si>
    <t>Railcars</t>
  </si>
  <si>
    <t>Antal eldrivna motorvagnar</t>
  </si>
  <si>
    <t>Electric powered railcars</t>
  </si>
  <si>
    <t>Motorvagnssätt</t>
  </si>
  <si>
    <t>Railcar trainsets</t>
  </si>
  <si>
    <t>- härav med snabbtågskapacitet</t>
  </si>
  <si>
    <t>- of which with high-speed capacity</t>
  </si>
  <si>
    <t>Antal eldrivna dragfordon</t>
  </si>
  <si>
    <t>Electric powered tractive units</t>
  </si>
  <si>
    <t>I motorvagnssätt</t>
  </si>
  <si>
    <t>In railcar trainsets</t>
  </si>
  <si>
    <t>I motorvagnar</t>
  </si>
  <si>
    <t xml:space="preserve">In railcars </t>
  </si>
  <si>
    <t>Antal dieseldrivna motorvagnar</t>
  </si>
  <si>
    <t>Diesel powered railcars</t>
  </si>
  <si>
    <t>Antal dieseldrivna dragfordon</t>
  </si>
  <si>
    <t>Diesel powered tractive units</t>
  </si>
  <si>
    <t xml:space="preserve">Summa motorvagnar och </t>
  </si>
  <si>
    <t>Total railcars and railcar trainsets</t>
  </si>
  <si>
    <t>motorvagnssätt</t>
  </si>
  <si>
    <t>Total tractive units in railcars</t>
  </si>
  <si>
    <t>and railcar trainsets</t>
  </si>
  <si>
    <t>Number of tractive units</t>
  </si>
  <si>
    <t>Totalt godsvagnar</t>
  </si>
  <si>
    <t>Total wagons</t>
  </si>
  <si>
    <t>Number of wagons</t>
  </si>
  <si>
    <t>Slutna vagnar</t>
  </si>
  <si>
    <t>Covered wagons</t>
  </si>
  <si>
    <t>Lådvagnar</t>
  </si>
  <si>
    <t>High-sided open wagons</t>
  </si>
  <si>
    <t>Flakvagnar</t>
  </si>
  <si>
    <t>Flat wagons</t>
  </si>
  <si>
    <t>Postvagnar</t>
  </si>
  <si>
    <t>Mail wagons</t>
  </si>
  <si>
    <t>Övriga vagnar</t>
  </si>
  <si>
    <t>Other wagons</t>
  </si>
  <si>
    <t>Lastförmåga i ton</t>
  </si>
  <si>
    <t>Load capacity in tonnes</t>
  </si>
  <si>
    <t>- härav vagnar ägda av</t>
  </si>
  <si>
    <t>- of which wagons owned</t>
  </si>
  <si>
    <t xml:space="preserve">  tågoperatörer</t>
  </si>
  <si>
    <t xml:space="preserve">  by railway undertakings</t>
  </si>
  <si>
    <t>- härav privatägda vagnar</t>
  </si>
  <si>
    <t>- of which privately owned wagons</t>
  </si>
  <si>
    <t>Antal fordon</t>
  </si>
  <si>
    <t>Number of vehicles</t>
  </si>
  <si>
    <t>Lokdragna vagnar</t>
  </si>
  <si>
    <t>Hauled by locomotives</t>
  </si>
  <si>
    <t>Sittvagnar</t>
  </si>
  <si>
    <t>Coaches</t>
  </si>
  <si>
    <t>Liggvagnar</t>
  </si>
  <si>
    <t>Couchette coaches</t>
  </si>
  <si>
    <t>Sovvagnar</t>
  </si>
  <si>
    <t>Sleeping cars</t>
  </si>
  <si>
    <t>Restaurangvagnar</t>
  </si>
  <si>
    <t>Dining cars</t>
  </si>
  <si>
    <t>Resgodsvagnar</t>
  </si>
  <si>
    <t>Vans for luggage</t>
  </si>
  <si>
    <t xml:space="preserve">Mail vans </t>
  </si>
  <si>
    <t>Specialvagnar</t>
  </si>
  <si>
    <t>Special coaches</t>
  </si>
  <si>
    <t>I motorvagnar och motorvagnssätt</t>
  </si>
  <si>
    <t>In railcars and railcar trainsets</t>
  </si>
  <si>
    <t>Antal vagnar med sittplatser</t>
  </si>
  <si>
    <t>Number of vehicles with seats</t>
  </si>
  <si>
    <t>- härav i vagnar med snabbtågskapacitet</t>
  </si>
  <si>
    <t>- of which in vehicles with</t>
  </si>
  <si>
    <t xml:space="preserve">  high-speed capacity</t>
  </si>
  <si>
    <t>Totalt antal fordon</t>
  </si>
  <si>
    <t>Total of vehicles</t>
  </si>
  <si>
    <t>Antal sitt- och sovplatser</t>
  </si>
  <si>
    <t>Number of seats and sleeping berths</t>
  </si>
  <si>
    <t>Sittplatser</t>
  </si>
  <si>
    <t>Seats</t>
  </si>
  <si>
    <t>Motorvagnar och motorvagnssätt</t>
  </si>
  <si>
    <t>Railcars and railcar trainsets</t>
  </si>
  <si>
    <t>Sovplatser</t>
  </si>
  <si>
    <t>Sleeping berths</t>
  </si>
  <si>
    <t>Totalt antal sitt- och sovplatser</t>
  </si>
  <si>
    <t>Total of seats and sleeping berths</t>
  </si>
  <si>
    <t>Antal sittplatser</t>
  </si>
  <si>
    <t>Number of seats</t>
  </si>
  <si>
    <t>Antal ståplatser</t>
  </si>
  <si>
    <t>Number of standing places</t>
  </si>
  <si>
    <t>Tågkilometer (tusental)</t>
  </si>
  <si>
    <t>Train kilometres (thousands)</t>
  </si>
  <si>
    <t>Med eldrift</t>
  </si>
  <si>
    <t>Electric powered</t>
  </si>
  <si>
    <t>Med dieseldrift</t>
  </si>
  <si>
    <t>Diesel powered</t>
  </si>
  <si>
    <t>Summa eldrift</t>
  </si>
  <si>
    <t>Total electric powered</t>
  </si>
  <si>
    <t>Summa dieseldrift</t>
  </si>
  <si>
    <t>Total diesel powered</t>
  </si>
  <si>
    <t>Bruttotonkilometer av vagnar (miljoner)</t>
  </si>
  <si>
    <t>Gross hauled tonne-kilometres (millions)</t>
  </si>
  <si>
    <t>Platskilometer (miljoner)</t>
  </si>
  <si>
    <t>Seat-kilometres (millions)</t>
  </si>
  <si>
    <t xml:space="preserve"> (miljoner)</t>
  </si>
  <si>
    <t>(millions)</t>
  </si>
  <si>
    <t>Train-kilometres (thousands)</t>
  </si>
  <si>
    <t>Bruttotonkilometer av vagnar</t>
  </si>
  <si>
    <t>Gross hauled tonne-kilometres</t>
  </si>
  <si>
    <t>Platskilometer</t>
  </si>
  <si>
    <t>Seat- and standing place kilometres</t>
  </si>
  <si>
    <t>- härav sittplatskilometer</t>
  </si>
  <si>
    <t>- of which seat-kilometres</t>
  </si>
  <si>
    <t>- härav ståplatskilometer</t>
  </si>
  <si>
    <t>- of which standing place kilometres</t>
  </si>
  <si>
    <t>Staff employed (mean numbers)</t>
  </si>
  <si>
    <t>Tillgänglig personal för persontrafik</t>
  </si>
  <si>
    <t>Available staff for passenger traffic</t>
  </si>
  <si>
    <t>Tillgänglig personal för godstrafik</t>
  </si>
  <si>
    <t>Available staff for freight traffic</t>
  </si>
  <si>
    <t xml:space="preserve">  been recalculated to number of ordinary full time employed staff. The Djurgården line is a museum tramline that also fulfils public transport</t>
  </si>
  <si>
    <t xml:space="preserve">  needs for the community.</t>
  </si>
  <si>
    <t>Energy use</t>
  </si>
  <si>
    <t>Totalt för trafik</t>
  </si>
  <si>
    <t>Total for traffic</t>
  </si>
  <si>
    <t>Transporterad godsmängd  /  Tonnes carried</t>
  </si>
  <si>
    <t>Transporterad godsmängd</t>
  </si>
  <si>
    <t>Tonnes carried                                                               (in thousands)</t>
  </si>
  <si>
    <t>(tusen ton)</t>
  </si>
  <si>
    <t>Domestic consignments</t>
  </si>
  <si>
    <t>Vagnslastgods</t>
  </si>
  <si>
    <t>Wagonloads</t>
  </si>
  <si>
    <t>Malm på malmbanan</t>
  </si>
  <si>
    <t>Ore on the Ore Railway</t>
  </si>
  <si>
    <t>Summa inland</t>
  </si>
  <si>
    <t>Cross-border consignments</t>
  </si>
  <si>
    <t>Summa utland</t>
  </si>
  <si>
    <t>Inland och utland</t>
  </si>
  <si>
    <t>All consignments</t>
  </si>
  <si>
    <t>- härav i systemtåg</t>
  </si>
  <si>
    <t>- of which full train loads</t>
  </si>
  <si>
    <t xml:space="preserve">  (exklusive malm på malmbanan)</t>
  </si>
  <si>
    <t xml:space="preserve">   (excluding ore on the Ore Railway)</t>
  </si>
  <si>
    <t>Transportarbete  /  Transport performance</t>
  </si>
  <si>
    <t>Transport performance                                                               (million tonne-kilometres)</t>
  </si>
  <si>
    <t>(miljoner tonkilometer)</t>
  </si>
  <si>
    <t xml:space="preserve">  Before 2009, the statistics do not include Norwegian transit from Norway to Norway through Sweden.</t>
  </si>
  <si>
    <t>Transporterad godsmängd (tusen ton)  /  Tonnes carried (in thousands)</t>
  </si>
  <si>
    <t>Huvudgrupp</t>
  </si>
  <si>
    <t>Transporterad gods­mängd  /  Tonnes carried</t>
  </si>
  <si>
    <t>Division</t>
  </si>
  <si>
    <t xml:space="preserve">Produkter från jordbruk, skogsbruk och fiske  </t>
  </si>
  <si>
    <t>Products of agriculture, forestry, and fishing products</t>
  </si>
  <si>
    <t xml:space="preserve">Malm och andra produkter från utvinning </t>
  </si>
  <si>
    <t>Ore and other extracting products</t>
  </si>
  <si>
    <t>Textil och beklädnasvaror, läder och lädervaror</t>
  </si>
  <si>
    <t>Textiles and textile products, leather and leather products</t>
  </si>
  <si>
    <t>Trä samt varor av trä och kork, massa, papper, pappersvaror</t>
  </si>
  <si>
    <t>Wood and products of wood and cork, pulp, paper, and paper products</t>
  </si>
  <si>
    <t>Stenkolsprodukter och raffinerade petroleumprodukter</t>
  </si>
  <si>
    <t>Coke and refined petroleum products</t>
  </si>
  <si>
    <t xml:space="preserve">Kemikalier, kemiska produkter, konstfiber, gummi- och plastvaror </t>
  </si>
  <si>
    <t>Chemicals, chemical products, man-made fibers, rubber, and plastic products</t>
  </si>
  <si>
    <t>Andra icke-metalliska mineraliska produkter</t>
  </si>
  <si>
    <t>Other non-metallic mineral products</t>
  </si>
  <si>
    <t>Metallvaror exklusive maskiner och utrustning</t>
  </si>
  <si>
    <t>Basic metals, fabricated metal products, except machinery and equipment</t>
  </si>
  <si>
    <t xml:space="preserve">Utrustning för transport av gods </t>
  </si>
  <si>
    <t>Equipment utilized in the transport of goods</t>
  </si>
  <si>
    <t>household removals, motor vehicles being moved for repair</t>
  </si>
  <si>
    <t>Särredovisning av vissa varuslag</t>
  </si>
  <si>
    <t xml:space="preserve">  Idag utgör slipers en icke oväsentlig andel av det kommersiella godset. </t>
  </si>
  <si>
    <t xml:space="preserve">  Including sleepers. Earlier, sleepers have been excluded since most transport was performed as works transport by SJ.</t>
  </si>
  <si>
    <t xml:space="preserve">  Today, consignments of sleepers represent a significant proportion of commercial goods.</t>
  </si>
  <si>
    <t>Transportarbete (miljoner tonkilometer)  /  Transport performance (million tonne-kilometres)</t>
  </si>
  <si>
    <t xml:space="preserve">Kemikalier, kemiska produkter, konstfiber, gummi- och plastvaror  </t>
  </si>
  <si>
    <t>1. Sprängämnen</t>
  </si>
  <si>
    <t>Explosive substances and articles</t>
  </si>
  <si>
    <t>2. Gaser (komprimerade, flytande eller tryckupplösta)</t>
  </si>
  <si>
    <t>Gases, compressed, liquefied or dissolved under pressure</t>
  </si>
  <si>
    <t>3. Brandfarliga vätskor</t>
  </si>
  <si>
    <t>Flammable liquids</t>
  </si>
  <si>
    <t>4.1. Brandfarliga fasta ämnen</t>
  </si>
  <si>
    <t>Flammable solids</t>
  </si>
  <si>
    <t>4.2. Självantändande ämnen</t>
  </si>
  <si>
    <t>Substances liable to spontaneous combustion</t>
  </si>
  <si>
    <t xml:space="preserve">4.3. Ämnen som vid kontakt med vatten utvecklar brandfarliga gaser </t>
  </si>
  <si>
    <t>Substances which, in contact with water, emit flammable gases</t>
  </si>
  <si>
    <t>5.1. Oxiderande ämnen</t>
  </si>
  <si>
    <t>Oxidising substances</t>
  </si>
  <si>
    <t>5.2. Organiska peroxider</t>
  </si>
  <si>
    <t>Organic peroxides</t>
  </si>
  <si>
    <t>6.1. Giftiga ämnen</t>
  </si>
  <si>
    <t>Toxic substances</t>
  </si>
  <si>
    <t>6.2. Smittsamma ämnen</t>
  </si>
  <si>
    <t>−</t>
  </si>
  <si>
    <t>Substances liable to cause infections</t>
  </si>
  <si>
    <t>7. Radioaktiva ämnen</t>
  </si>
  <si>
    <t>Radioactive material</t>
  </si>
  <si>
    <t>8. Frätande ämnen</t>
  </si>
  <si>
    <t>Corrosive substances</t>
  </si>
  <si>
    <t>9. Övriga farliga ämnen</t>
  </si>
  <si>
    <t>Miscellaneous dangerous substances and articles</t>
  </si>
  <si>
    <t>Resor (miljoner)</t>
  </si>
  <si>
    <t>Journeys (millions)</t>
  </si>
  <si>
    <t>I järnvägsföretagens egentrafiktåg</t>
  </si>
  <si>
    <t>Transportarbete (miljoner personkilometer)</t>
  </si>
  <si>
    <t>Uppgiften exkluderar från och med 2010 personal hos Trafikverket. Eftersom</t>
  </si>
  <si>
    <t>myndigheten arbetar trafikslagsövergripande arbetar samma personal med flera</t>
  </si>
  <si>
    <t>olika trafikslag. Det är därför inte längre möjligt för myndigheten att särredovisa</t>
  </si>
  <si>
    <t>Före 2009 omfattar inte statistiken norska transittransporter</t>
  </si>
  <si>
    <t>do not include Norwegian transit from Norway to Norway</t>
  </si>
  <si>
    <t>through Sweden.</t>
  </si>
  <si>
    <t>År 2010 bildades Trafikverket som förvaltar det statliga väg- och järnvägsnätet.</t>
  </si>
  <si>
    <t>formed. This authority manages the state road and rail networks. As from 2010,</t>
  </si>
  <si>
    <t>data exclude the staff of the Transport Administration. The authority works</t>
  </si>
  <si>
    <t>intermodally why the same personnel can work with different modes of traffic.</t>
  </si>
  <si>
    <t>Therefore, the authority can not specify the number of staff assigned to rail</t>
  </si>
  <si>
    <t>infrastructure works.</t>
  </si>
  <si>
    <t>8, 9</t>
  </si>
  <si>
    <t>Lines with protection and management system</t>
  </si>
  <si>
    <t>(tusen ton)  /  (thousand tonnes)</t>
  </si>
  <si>
    <t>(miljoner tonkilometer)  /  (million tonne-kilometres)</t>
  </si>
  <si>
    <t>och motorvagnssätt</t>
  </si>
  <si>
    <t>Summa dragfordon i motorvagnar</t>
  </si>
  <si>
    <t>Antal vagnar</t>
  </si>
  <si>
    <r>
      <t xml:space="preserve">banlängden med 435 kilometer. </t>
    </r>
    <r>
      <rPr>
        <i/>
        <sz val="8"/>
        <rFont val="Arial"/>
        <family val="2"/>
      </rPr>
      <t>Due to change of classification of</t>
    </r>
  </si>
  <si>
    <r>
      <t>Enbart av SJ trafikerad banlängd.</t>
    </r>
    <r>
      <rPr>
        <i/>
        <sz val="8"/>
        <rFont val="Arial"/>
        <family val="2"/>
      </rPr>
      <t xml:space="preserve"> Only length of lines worked by SJ.</t>
    </r>
  </si>
  <si>
    <r>
      <t>busstrafik.</t>
    </r>
    <r>
      <rPr>
        <i/>
        <sz val="8"/>
        <rFont val="Arial"/>
        <family val="2"/>
      </rPr>
      <t xml:space="preserve"> Up to 1989, the figures included staff employed in bus</t>
    </r>
  </si>
  <si>
    <r>
      <t xml:space="preserve">1 053 kilometer. </t>
    </r>
    <r>
      <rPr>
        <i/>
        <sz val="8"/>
        <rFont val="Arial"/>
        <family val="2"/>
      </rPr>
      <t>As from May 1993, the Inland Railway was</t>
    </r>
  </si>
  <si>
    <r>
      <t>transporter inklusive administrativ personal.</t>
    </r>
    <r>
      <rPr>
        <i/>
        <sz val="8"/>
        <rFont val="Arial"/>
        <family val="2"/>
      </rPr>
      <t xml:space="preserve"> As from 2000, only</t>
    </r>
  </si>
  <si>
    <r>
      <rPr>
        <sz val="8"/>
        <rFont val="Arial"/>
        <family val="2"/>
      </rPr>
      <t>2000.</t>
    </r>
    <r>
      <rPr>
        <i/>
        <sz val="8"/>
        <rFont val="Arial"/>
        <family val="2"/>
      </rPr>
      <t xml:space="preserve"> As from November 18, 2000, express parcel transport </t>
    </r>
  </si>
  <si>
    <r>
      <t>redovisas därför endast expressgods i denna kolumn.</t>
    </r>
    <r>
      <rPr>
        <i/>
        <sz val="8"/>
        <rFont val="Arial"/>
        <family val="2"/>
      </rPr>
      <t xml:space="preserve"> In 1988 all small</t>
    </r>
  </si>
  <si>
    <r>
      <t>m</t>
    </r>
    <r>
      <rPr>
        <vertAlign val="superscript"/>
        <sz val="8"/>
        <rFont val="Arial"/>
        <family val="2"/>
      </rPr>
      <t>3</t>
    </r>
  </si>
  <si>
    <r>
      <t xml:space="preserve">drogs av en tågoperatör. </t>
    </r>
    <r>
      <rPr>
        <i/>
        <sz val="8"/>
        <color indexed="8"/>
        <rFont val="Arial"/>
        <family val="2"/>
      </rPr>
      <t>Up to 2001, figures include tonne-</t>
    </r>
  </si>
  <si>
    <r>
      <t xml:space="preserve">personal för banarbeten. </t>
    </r>
    <r>
      <rPr>
        <i/>
        <sz val="8"/>
        <rFont val="Arial"/>
        <family val="2"/>
      </rPr>
      <t>In 2010, the Swedish Transport Administration was</t>
    </r>
  </si>
  <si>
    <r>
      <t xml:space="preserve">från Norge till Norge genom Sverige. </t>
    </r>
    <r>
      <rPr>
        <i/>
        <sz val="8"/>
        <color indexed="8"/>
        <rFont val="Arial"/>
        <family val="2"/>
      </rPr>
      <t xml:space="preserve"> Before 2009, the statistics</t>
    </r>
  </si>
  <si>
    <r>
      <t>Tillgänglig personal för persontrafik</t>
    </r>
    <r>
      <rPr>
        <b/>
        <i/>
        <vertAlign val="superscript"/>
        <sz val="8"/>
        <rFont val="Arial"/>
        <family val="2"/>
      </rPr>
      <t>1</t>
    </r>
  </si>
  <si>
    <r>
      <t>Available staff for passenger traffic</t>
    </r>
    <r>
      <rPr>
        <b/>
        <i/>
        <vertAlign val="superscript"/>
        <sz val="8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</si>
  <si>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Antalet medlemmar i ’Svenska Spårvägssällskapet’ som är aktiva i trafiken på Djurgårdslinjen i Stockholm har omräknats till ordinarie</t>
    </r>
  </si>
  <si>
    <r>
      <t xml:space="preserve">  heltidsanställd personal.</t>
    </r>
    <r>
      <rPr>
        <i/>
        <sz val="8"/>
        <rFont val="Arial"/>
        <family val="2"/>
      </rPr>
      <t xml:space="preserve"> Number of members of ‘Svenska Spårvägssällskapet’ active in operations of the Djurgården line in Stockholm has</t>
    </r>
  </si>
  <si>
    <r>
      <t>Diesel för persontrafik i m</t>
    </r>
    <r>
      <rPr>
        <vertAlign val="superscript"/>
        <sz val="8"/>
        <rFont val="Arial"/>
        <family val="2"/>
      </rPr>
      <t>3</t>
    </r>
  </si>
  <si>
    <r>
      <t>Diesel for passenger traffic in m</t>
    </r>
    <r>
      <rPr>
        <vertAlign val="superscript"/>
        <sz val="8"/>
        <rFont val="Arial"/>
        <family val="2"/>
      </rPr>
      <t>3</t>
    </r>
  </si>
  <si>
    <r>
      <t>Diesel för godstrafik i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</si>
  <si>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>Diesel for freight traffic in m</t>
    </r>
    <r>
      <rPr>
        <vertAlign val="superscript"/>
        <sz val="8"/>
        <rFont val="Arial"/>
        <family val="2"/>
      </rPr>
      <t>3</t>
    </r>
  </si>
  <si>
    <r>
      <t xml:space="preserve">Kol, råolja och naturgas / </t>
    </r>
    <r>
      <rPr>
        <i/>
        <sz val="8"/>
        <rFont val="Arial"/>
        <family val="2"/>
      </rPr>
      <t>Coal, crude petroleum, and natural gas</t>
    </r>
  </si>
  <si>
    <r>
      <t xml:space="preserve">Maskiner och utrustning / </t>
    </r>
    <r>
      <rPr>
        <i/>
        <sz val="8"/>
        <rFont val="Arial"/>
        <family val="2"/>
      </rPr>
      <t>Machinery and equipment</t>
    </r>
  </si>
  <si>
    <r>
      <t xml:space="preserve">Transportutrustning / </t>
    </r>
    <r>
      <rPr>
        <i/>
        <sz val="8"/>
        <rFont val="Arial"/>
        <family val="2"/>
      </rPr>
      <t>Transport equipment</t>
    </r>
  </si>
  <si>
    <r>
      <t xml:space="preserve">Möbler och andra tillverkade varor / </t>
    </r>
    <r>
      <rPr>
        <i/>
        <sz val="8"/>
        <rFont val="Arial"/>
        <family val="2"/>
      </rPr>
      <t>Furniture and other manifactured goods</t>
    </r>
  </si>
  <si>
    <r>
      <t xml:space="preserve">Returmaterial och återvinning / </t>
    </r>
    <r>
      <rPr>
        <i/>
        <sz val="8"/>
        <rFont val="Arial"/>
        <family val="2"/>
      </rPr>
      <t>Secondary materials and recycling</t>
    </r>
  </si>
  <si>
    <r>
      <t xml:space="preserve">Post och paket / </t>
    </r>
    <r>
      <rPr>
        <i/>
        <sz val="8"/>
        <rFont val="Arial"/>
        <family val="2"/>
      </rPr>
      <t>Mail, parcels</t>
    </r>
  </si>
  <si>
    <r>
      <t xml:space="preserve">Flyttgods, fordon för reaparation / </t>
    </r>
    <r>
      <rPr>
        <i/>
        <sz val="8"/>
        <rFont val="Arial"/>
        <family val="2"/>
      </rPr>
      <t>Goods moved in the course of office or</t>
    </r>
  </si>
  <si>
    <r>
      <t xml:space="preserve">Styckegods och samlastat gods / </t>
    </r>
    <r>
      <rPr>
        <i/>
        <sz val="8"/>
        <rFont val="Arial"/>
        <family val="2"/>
      </rPr>
      <t>Grouped goods</t>
    </r>
  </si>
  <si>
    <r>
      <t xml:space="preserve">Oidentifierbart gods / </t>
    </r>
    <r>
      <rPr>
        <i/>
        <sz val="8"/>
        <rFont val="Arial"/>
        <family val="2"/>
      </rPr>
      <t>Unidentifiable goods</t>
    </r>
  </si>
  <si>
    <r>
      <t>Varor som inte ingår i grupp 1–19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Other goods not elsewhere classified</t>
    </r>
  </si>
  <si>
    <r>
      <t xml:space="preserve">Totalt  /  </t>
    </r>
    <r>
      <rPr>
        <b/>
        <i/>
        <sz val="8"/>
        <rFont val="Arial"/>
        <family val="2"/>
      </rPr>
      <t>Total</t>
    </r>
  </si>
  <si>
    <r>
      <t>Rundvirke  /</t>
    </r>
    <r>
      <rPr>
        <i/>
        <sz val="8"/>
        <rFont val="Arial"/>
        <family val="2"/>
      </rPr>
      <t xml:space="preserve">  Round timber</t>
    </r>
  </si>
  <si>
    <r>
      <t xml:space="preserve">Sågade och hyvlade trävaror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/</t>
    </r>
    <r>
      <rPr>
        <i/>
        <sz val="8"/>
        <rFont val="Arial"/>
        <family val="2"/>
      </rPr>
      <t xml:space="preserve">  Manufactured products of wood </t>
    </r>
    <r>
      <rPr>
        <i/>
        <vertAlign val="superscript"/>
        <sz val="8"/>
        <rFont val="Arial"/>
        <family val="2"/>
      </rPr>
      <t>1</t>
    </r>
  </si>
  <si>
    <r>
      <t>Flis, trä- och sågavfall  /</t>
    </r>
    <r>
      <rPr>
        <i/>
        <sz val="8"/>
        <rFont val="Arial"/>
        <family val="2"/>
      </rPr>
      <t xml:space="preserve">  Wood chips and waste wood</t>
    </r>
  </si>
  <si>
    <r>
      <t>Jord, grus, sten och sand  /</t>
    </r>
    <r>
      <rPr>
        <i/>
        <sz val="8"/>
        <rFont val="Arial"/>
        <family val="2"/>
      </rPr>
      <t xml:space="preserve">  Soil, gravel, stone and sand</t>
    </r>
  </si>
  <si>
    <r>
      <t xml:space="preserve">Papper, papp och varor därav  /  </t>
    </r>
    <r>
      <rPr>
        <i/>
        <sz val="8"/>
        <rFont val="Arial"/>
        <family val="2"/>
      </rPr>
      <t>Products of paper and pasteboard</t>
    </r>
  </si>
  <si>
    <r>
      <t xml:space="preserve">1 </t>
    </r>
    <r>
      <rPr>
        <sz val="8"/>
        <rFont val="Arial"/>
        <family val="2"/>
      </rPr>
      <t>Inklusive slipers. Tidigare år har slipers exkluderats då dessa transporter till största delen utfördes som  tjänstetransporter av SJ.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</si>
  <si>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Före 2009 omfattar inte statistiken norska transittransporter från Norge till Norge genom Sverige.</t>
    </r>
  </si>
  <si>
    <r>
      <t>Produkter från jordbruk, skogsbruk och fiske</t>
    </r>
    <r>
      <rPr>
        <i/>
        <sz val="8"/>
        <rFont val="Arial"/>
        <family val="2"/>
      </rPr>
      <t xml:space="preserve">    </t>
    </r>
  </si>
  <si>
    <r>
      <t>Livsmedel, drycker och tobak  /  F</t>
    </r>
    <r>
      <rPr>
        <i/>
        <sz val="8"/>
        <rFont val="Arial"/>
        <family val="2"/>
      </rPr>
      <t>ood products, beverages, and tobacco</t>
    </r>
  </si>
  <si>
    <r>
      <t>Varor som inte ingår i grupp 27–45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Other goods not elsewhere classified</t>
    </r>
  </si>
  <si>
    <r>
      <t>Totalt  /</t>
    </r>
    <r>
      <rPr>
        <b/>
        <i/>
        <sz val="8"/>
        <rFont val="Arial"/>
        <family val="2"/>
      </rPr>
      <t xml:space="preserve">  Total</t>
    </r>
  </si>
  <si>
    <r>
      <t xml:space="preserve">Botniabanan </t>
    </r>
    <r>
      <rPr>
        <vertAlign val="superscript"/>
        <sz val="10"/>
        <rFont val="Arial"/>
        <family val="2"/>
      </rPr>
      <t>1</t>
    </r>
  </si>
  <si>
    <t xml:space="preserve">  Due to changes in contract terms among traffic contracted by county transport principals, in 2011 a larger share of total travelling is reported on county transport principal trains.</t>
  </si>
  <si>
    <r>
      <t>m</t>
    </r>
    <r>
      <rPr>
        <i/>
        <vertAlign val="superscript"/>
        <sz val="8"/>
        <rFont val="Arial"/>
        <family val="2"/>
      </rPr>
      <t>3</t>
    </r>
  </si>
  <si>
    <t>Malmö Limhamns Järnvägs AB bana</t>
  </si>
  <si>
    <t xml:space="preserve">Malmö Limhamns Järnvägs AB line </t>
  </si>
  <si>
    <r>
      <t xml:space="preserve">Botnia line </t>
    </r>
    <r>
      <rPr>
        <i/>
        <vertAlign val="superscript"/>
        <sz val="10"/>
        <rFont val="Arial"/>
        <family val="2"/>
      </rPr>
      <t>1</t>
    </r>
  </si>
  <si>
    <r>
      <t xml:space="preserve">2010 </t>
    </r>
    <r>
      <rPr>
        <b/>
        <vertAlign val="superscript"/>
        <sz val="8"/>
        <rFont val="Arial"/>
        <family val="2"/>
      </rPr>
      <t>2</t>
    </r>
  </si>
  <si>
    <t>- härav elektrifierad</t>
  </si>
  <si>
    <t>- of which electrified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</si>
  <si>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Före 2009 omfattar inte statistiken norska transittransporter från Norge till Norge genom Sverige.</t>
    </r>
  </si>
  <si>
    <t>Totalt, antal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</si>
  <si>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På grund av ändrade avtalsformer bland länstrafikhuvudmännens upphandlade trafik, rapporteras för 2011 en större andel av det totala resandet på länstrafikhuvudmannatåg.</t>
    </r>
  </si>
  <si>
    <t>Table A1: Historical overview</t>
  </si>
  <si>
    <t>Tabell A1: Historisk översikt</t>
  </si>
  <si>
    <t>Table D10: Goods transport by railway</t>
  </si>
  <si>
    <t xml:space="preserve">Tabell D10: Godstransporter på järnväg  </t>
  </si>
  <si>
    <t xml:space="preserve">Tabell D11: Varugruppsfördelning av transporterat gods enligt NST 2007 </t>
  </si>
  <si>
    <t>Table D11: Goods transported according to NST 2007 freight category</t>
  </si>
  <si>
    <t xml:space="preserve">Tabell D13: Persontransporter – Järnvägar  </t>
  </si>
  <si>
    <t>– härav med statligt stöd</t>
  </si>
  <si>
    <t>– of which with state aid</t>
  </si>
  <si>
    <t>– härav med snabbtåg i fjärrtrafik</t>
  </si>
  <si>
    <t>– härav i internationell trafik</t>
  </si>
  <si>
    <t>– of which in international traffic</t>
  </si>
  <si>
    <t>– härav i regional trafik</t>
  </si>
  <si>
    <t>– of which in regional traffic</t>
  </si>
  <si>
    <t xml:space="preserve">Tabell D14: Persontransporter – Spårvägar </t>
  </si>
  <si>
    <t xml:space="preserve">Table D14: Passenger transport – Trams </t>
  </si>
  <si>
    <t xml:space="preserve">Tabell D15: Persontransporter – Tunnelbana </t>
  </si>
  <si>
    <t xml:space="preserve">Table D15: Passenger transport – Metro </t>
  </si>
  <si>
    <t xml:space="preserve">Tabell B1: Infrastruktur, investeringar och energianvändning – Järnvägar </t>
  </si>
  <si>
    <t>Table B1: Infrastructure, investments and energy use – Railways</t>
  </si>
  <si>
    <t>– of which on long distance high-speed trains</t>
  </si>
  <si>
    <t>Transport performance (million passenger-kilometres)</t>
  </si>
  <si>
    <t>Tabell A1: Historisk översikt (sida 2)</t>
  </si>
  <si>
    <t>Tabell A1: Historisk översikt (sida 3)</t>
  </si>
  <si>
    <t>Table A1: Historical overview (page 1)</t>
  </si>
  <si>
    <t>Table A1: Historical overview (page 2)</t>
  </si>
  <si>
    <t>Table A1: Historical overview (page 3)</t>
  </si>
  <si>
    <t>Table A1: Historical overview (page 4)</t>
  </si>
  <si>
    <t>Table D11: Goods transported according to NST 2007 freight category (page 1)</t>
  </si>
  <si>
    <t>Tabell D11: Varugruppsfördelning av transporterat gods enligt NST 2007 (sida 1)</t>
  </si>
  <si>
    <t xml:space="preserve"> Stockholmståg KB</t>
  </si>
  <si>
    <t xml:space="preserve"> SJ Götalandståg AB</t>
  </si>
  <si>
    <t xml:space="preserve"> CFLCargo AB </t>
  </si>
  <si>
    <t xml:space="preserve"> Real Rail AB</t>
  </si>
  <si>
    <t xml:space="preserve"> MTR Stockholm AB</t>
  </si>
  <si>
    <t>tel: 010-414 42 24, e-post: jan.ostlund@trafa.se</t>
  </si>
  <si>
    <t>Trafikverket</t>
  </si>
  <si>
    <t>Anders Broberg (producent)</t>
  </si>
  <si>
    <t>tel: 010-123 61 48, e-post: anders.broberg@trafikverket.se</t>
  </si>
  <si>
    <t>Energy use by rail transports</t>
  </si>
  <si>
    <t>GWh</t>
  </si>
  <si>
    <t>by infrastructure (GWh)</t>
  </si>
  <si>
    <t>av infrastrukturen (GWh)</t>
  </si>
  <si>
    <t>El för persontrafik i GWh</t>
  </si>
  <si>
    <t>El för godstrafik i GWh</t>
  </si>
  <si>
    <t>Electricity for passenger traffic in GWh</t>
  </si>
  <si>
    <t>Electricity for freight traffic in GWh</t>
  </si>
  <si>
    <t>Samhällsfunktion</t>
  </si>
  <si>
    <t xml:space="preserve">Tabell B2: Personal för infrastrukturarbeten och trafikledning – Järnvägar </t>
  </si>
  <si>
    <t>Table B2: Staff strength for infrastructure works and traffic control – Railways</t>
  </si>
  <si>
    <t xml:space="preserve">Tabell B3: Infrastruktur, investeringar och energianvändning – Spårvägar  </t>
  </si>
  <si>
    <t>Table B3: Infrastructure, investments and energy use – Trams</t>
  </si>
  <si>
    <t>Tabell B4: Personal för infrastrukturarbeten och trafikledning – Spårvägar</t>
  </si>
  <si>
    <t>Table B4: Staff strength for infrastructure works and traffic control – Trams</t>
  </si>
  <si>
    <t>Tabell B5:  Infrastruktur, investeringar och energianvändning – Tunnelbanan</t>
  </si>
  <si>
    <t>Table B5: Infrastructure, investments and energy use – Metro</t>
  </si>
  <si>
    <t>Tabell B6: Personal för infrastrukturarbeten och trafikledning – Tunnelbanan</t>
  </si>
  <si>
    <t>Table B6: Staff strength for infrastructure works and traffic control – Metro</t>
  </si>
  <si>
    <t xml:space="preserve">Tabell C1: Dragfordon – Järnvägar  </t>
  </si>
  <si>
    <t>Table C1: Tractive stock – Railways</t>
  </si>
  <si>
    <t xml:space="preserve">Tabell C2: Dragfordon – Spårvägar  </t>
  </si>
  <si>
    <t>Table C2: Tractive stock – Trams</t>
  </si>
  <si>
    <t>Table C3: Tractive stock – Metro</t>
  </si>
  <si>
    <t>Table C4: Transport stock – Railways (page 1)</t>
  </si>
  <si>
    <t>Table C4: Transport stock – Railways (page 2)</t>
  </si>
  <si>
    <t xml:space="preserve">Tabell C5: Transportfordon – Spårvägar  </t>
  </si>
  <si>
    <t>Table C5: Transport stock – Trams</t>
  </si>
  <si>
    <t>Table C6: Transport stock – Metro</t>
  </si>
  <si>
    <t xml:space="preserve">Tabell D1: Trafik – Järnvägar  </t>
  </si>
  <si>
    <t>Table D1: Traffic – Railways</t>
  </si>
  <si>
    <t xml:space="preserve">Tabell D2: Trafik – Spårvägar </t>
  </si>
  <si>
    <t>Table D2: Traffic – Trams</t>
  </si>
  <si>
    <t xml:space="preserve">Tabell D3: Trafik – Tunnelbanan </t>
  </si>
  <si>
    <t>Table D3: Traffic – Metro</t>
  </si>
  <si>
    <t xml:space="preserve">Tabell D4: Personal för trafik – Järnvägar   </t>
  </si>
  <si>
    <t>Table D4: Staff strength for traffic – Railways</t>
  </si>
  <si>
    <t xml:space="preserve">Tabell D5: Personal för trafik – Spårvägar  </t>
  </si>
  <si>
    <t xml:space="preserve">Tabell D6: Personal för trafik – Tunnelbanan </t>
  </si>
  <si>
    <t>Table D6: Staff strength for traffic – Metro</t>
  </si>
  <si>
    <t xml:space="preserve">Tabell D7: Energianvändning för trafik – Järnvägar  </t>
  </si>
  <si>
    <t>Table D7: Energy use for traffic – Railways</t>
  </si>
  <si>
    <t xml:space="preserve">Tabell D8: Energianvändning för trafik – Spårvägar   </t>
  </si>
  <si>
    <t>Table D8: Energy use for traffic – Trams</t>
  </si>
  <si>
    <t xml:space="preserve">Tabell D9: Energianvändning för trafik – Tunnelbanan  </t>
  </si>
  <si>
    <t>Table D9: Energy use for traffic – Metro</t>
  </si>
  <si>
    <t xml:space="preserve">Tabell C4: Transportfordon – Järnvägar  </t>
  </si>
  <si>
    <t>Table C4: Transport stock – Railways</t>
  </si>
  <si>
    <t>Transportfordon – godstrafik</t>
  </si>
  <si>
    <t>Transport stock – freight traffic</t>
  </si>
  <si>
    <t xml:space="preserve">Transportfordon – persontrafik </t>
  </si>
  <si>
    <t>Transport stock – passenger traffic</t>
  </si>
  <si>
    <t>I regi av regional kollektivtrafikmyndighet</t>
  </si>
  <si>
    <t>I regionala kollektivtrafikmyndigheters tåg</t>
  </si>
  <si>
    <t xml:space="preserve">   regionala kollektivtrafikmyndigheter </t>
  </si>
  <si>
    <t xml:space="preserve">– härav med färdbevis utfärdade av </t>
  </si>
  <si>
    <t xml:space="preserve"> Region Dalarna</t>
  </si>
  <si>
    <t xml:space="preserve"> Region Blekinge</t>
  </si>
  <si>
    <t xml:space="preserve"> Region Skåne</t>
  </si>
  <si>
    <t xml:space="preserve"> Region Värmland</t>
  </si>
  <si>
    <t xml:space="preserve"> Regionförbundet Jämtlands län</t>
  </si>
  <si>
    <t xml:space="preserve"> Stockholms läns landsting</t>
  </si>
  <si>
    <t xml:space="preserve"> Örebro läns landsting</t>
  </si>
  <si>
    <t xml:space="preserve"> Västra Götalandsregionen</t>
  </si>
  <si>
    <t xml:space="preserve"> Landstinget i Jönköpings län</t>
  </si>
  <si>
    <t xml:space="preserve"> Landstinget i Uppsala län</t>
  </si>
  <si>
    <t xml:space="preserve"> Landstinget Västmanland</t>
  </si>
  <si>
    <t xml:space="preserve"> Landstinget i Östergötland</t>
  </si>
  <si>
    <t xml:space="preserve"> Region Halland</t>
  </si>
  <si>
    <r>
      <t xml:space="preserve">1 </t>
    </r>
    <r>
      <rPr>
        <sz val="8"/>
        <rFont val="Arial"/>
        <family val="2"/>
      </rPr>
      <t xml:space="preserve">På grund av ändrade avtalsformer bland uppgiftslämnarna, är data för banarbeten 2012 inte jämförbara med tidigare år. </t>
    </r>
  </si>
  <si>
    <t>Anm: I malm på malmbanan redovisas godsmängd och transportarbete för LKAB Malmtrafik AB:s samtliga godstransporter</t>
  </si>
  <si>
    <t>på malmbanan.  Andra malmtransporter redovisas på andra rader i tabellen.</t>
  </si>
  <si>
    <t>Ore on the Ore Railway includes all goods transported and transport performance on the Ore Railway, as reported by LKAB Malmtrafik AB.</t>
  </si>
  <si>
    <t>Other transport of ore is reported on other lines in the table.</t>
  </si>
  <si>
    <t xml:space="preserve">  Due to changes in the methods of data suppliers, data for 2011 onwards are not comparable with previous years.</t>
  </si>
  <si>
    <r>
      <t xml:space="preserve">2 </t>
    </r>
    <r>
      <rPr>
        <sz val="8"/>
        <rFont val="Arial"/>
        <family val="2"/>
      </rPr>
      <t xml:space="preserve">På grund av ändrade beräkningsmetoder bland uppgiftslämnarna, är data från 2011 och framåt inte jämförbara med tidigare år. </t>
    </r>
  </si>
  <si>
    <t xml:space="preserve">Tabell C3: Dragfordon – Tunnelbanan </t>
  </si>
  <si>
    <t xml:space="preserve">Tabell C6: Transportfordon – Tunnelbanan </t>
  </si>
  <si>
    <t>In railway undertakings’ own-flag trains</t>
  </si>
  <si>
    <t xml:space="preserve">– of which with tickets and passes sold by </t>
  </si>
  <si>
    <t xml:space="preserve">   regional public transport authorities</t>
  </si>
  <si>
    <t>With regional public transport authorities</t>
  </si>
  <si>
    <t>In trains of regional public transport authorities</t>
  </si>
  <si>
    <t>Tabell D4: Personal för trafik – Järnvägar</t>
  </si>
  <si>
    <t>Tabell D6: Personal för trafik – Tunnelbanan</t>
  </si>
  <si>
    <t>Table D11: Goods transported according to NST 2007 freight category (page 2)</t>
  </si>
  <si>
    <t>Table D15: Passenger transport – Metro</t>
  </si>
  <si>
    <t>Tabell D15: Persontransporter – Tunnelbana</t>
  </si>
  <si>
    <t>Table D14: Passenger transport – Trams</t>
  </si>
  <si>
    <t>Tabell D14: Persontransporter – Spårvägar</t>
  </si>
  <si>
    <t>Tabell D13: Persontransporter – Järnvägar</t>
  </si>
  <si>
    <t>Tabell D10: Godstransporter på järnväg</t>
  </si>
  <si>
    <t>Tabell D9: Energianvändning för trafik – Tunnelbanan</t>
  </si>
  <si>
    <t>Tabell D8: Energianvändning för trafik – Spårvägar</t>
  </si>
  <si>
    <t>Tabell D7: Energianvändning för trafik – Järnvägar</t>
  </si>
  <si>
    <t>Tabell D5: Personal för trafik – Spårvägar</t>
  </si>
  <si>
    <t>Tabell D3: Trafik – Tunnelbanan</t>
  </si>
  <si>
    <t>Tabell D2: Trafik – Spårvägar</t>
  </si>
  <si>
    <t>Tabell D1: Trafik – Järnvägar</t>
  </si>
  <si>
    <t>Tabell C6: Transportfordon – Tunnelbanan</t>
  </si>
  <si>
    <t>Tabell C5: Transportfordon – Spårvägar</t>
  </si>
  <si>
    <t>Tabell C4: Transportfordon – Järnvägar (sida 1)</t>
  </si>
  <si>
    <t>Tabell C3: Dragfordon – Tunnelbanan</t>
  </si>
  <si>
    <t>Tabell C2: Dragfordon – Spårvägar</t>
  </si>
  <si>
    <t>Tabell C1: Dragfordon – Järnvägar</t>
  </si>
  <si>
    <t>Tabell B3: Infrastruktur, investeringar och energianvändning – Spårvägar</t>
  </si>
  <si>
    <t>Tabell B2: Personal för infrastrukturarbeten och trafikledning – Järnvägar</t>
  </si>
  <si>
    <t>Tabell B1: Infrastruktur, investeringar och energianvändning – Järnvägar</t>
  </si>
  <si>
    <t>Tabell A1: Historisk översikt (sida 1)</t>
  </si>
  <si>
    <t>Bantrafik 2013</t>
  </si>
  <si>
    <t>Rail traffic 2013</t>
  </si>
  <si>
    <t>BANTRAFIK 2013  /  RAIL TRAFFIC 2013</t>
  </si>
  <si>
    <t>2,k</t>
  </si>
  <si>
    <r>
      <t xml:space="preserve">Livsmedel, drycker och tobak / </t>
    </r>
    <r>
      <rPr>
        <i/>
        <sz val="8"/>
        <rFont val="Arial"/>
        <family val="2"/>
      </rPr>
      <t>Food products, beverages, and tobacco</t>
    </r>
  </si>
  <si>
    <t>Tillsynsmyndighet</t>
  </si>
  <si>
    <t>Huvudmän i svensk bantrafik 2013</t>
  </si>
  <si>
    <t xml:space="preserve"> Transportstyrelsen</t>
  </si>
  <si>
    <t xml:space="preserve"> Inlandsbanan AB</t>
  </si>
  <si>
    <r>
      <t>Spårväg</t>
    </r>
    <r>
      <rPr>
        <i/>
        <sz val="8"/>
        <rFont val="Arial"/>
        <family val="2"/>
      </rPr>
      <t xml:space="preserve"> Tram</t>
    </r>
  </si>
  <si>
    <r>
      <t>Tunnelbana</t>
    </r>
    <r>
      <rPr>
        <i/>
        <sz val="8"/>
        <rFont val="Arial"/>
        <family val="2"/>
      </rPr>
      <t xml:space="preserve"> Metro</t>
    </r>
  </si>
  <si>
    <t xml:space="preserve">Tågoperatörer i svensk bantrafik 2013 </t>
  </si>
  <si>
    <t xml:space="preserve">Tabell B7: Infrastruktur, trafikerad banlängd efter län – Järnvägar </t>
  </si>
  <si>
    <t>Table B7: Infrastructure, length of lines worked by county – Railways</t>
  </si>
  <si>
    <t>Län</t>
  </si>
  <si>
    <t>Härav elektrifierade</t>
  </si>
  <si>
    <t>Stockholms län</t>
  </si>
  <si>
    <t>SE110</t>
  </si>
  <si>
    <t>Uppsala län</t>
  </si>
  <si>
    <t>SE121</t>
  </si>
  <si>
    <t>Södermanlands län</t>
  </si>
  <si>
    <t>SE122</t>
  </si>
  <si>
    <t>Östergötlands län</t>
  </si>
  <si>
    <t>SE123</t>
  </si>
  <si>
    <t>Örebro län</t>
  </si>
  <si>
    <t>SE124</t>
  </si>
  <si>
    <t>Västmanlands län</t>
  </si>
  <si>
    <t>SE125</t>
  </si>
  <si>
    <t>Jönköpings län</t>
  </si>
  <si>
    <t>SE211</t>
  </si>
  <si>
    <t>Kronobergs län</t>
  </si>
  <si>
    <t>SE212</t>
  </si>
  <si>
    <t>Kalmar län</t>
  </si>
  <si>
    <t>SE213</t>
  </si>
  <si>
    <t xml:space="preserve">      –</t>
  </si>
  <si>
    <t>Gotlands län</t>
  </si>
  <si>
    <t>SE214</t>
  </si>
  <si>
    <t xml:space="preserve">         –</t>
  </si>
  <si>
    <t>Blekinge län</t>
  </si>
  <si>
    <t>SE221</t>
  </si>
  <si>
    <t>Skåne län</t>
  </si>
  <si>
    <t>SE224</t>
  </si>
  <si>
    <t>Hallands län</t>
  </si>
  <si>
    <t>SE231</t>
  </si>
  <si>
    <t>Västra Götalands län</t>
  </si>
  <si>
    <t>SE232</t>
  </si>
  <si>
    <t>Värmlands län</t>
  </si>
  <si>
    <t>SE311</t>
  </si>
  <si>
    <t>Dalarnas län</t>
  </si>
  <si>
    <t>SE312</t>
  </si>
  <si>
    <t>Gävleborgs län</t>
  </si>
  <si>
    <t>SE313</t>
  </si>
  <si>
    <t>Västernorrlands län</t>
  </si>
  <si>
    <t>SE321</t>
  </si>
  <si>
    <t>Jämtlands län</t>
  </si>
  <si>
    <t>SE322</t>
  </si>
  <si>
    <t>Västerbottens län</t>
  </si>
  <si>
    <t>SE331</t>
  </si>
  <si>
    <t>Norrbottens län</t>
  </si>
  <si>
    <t>SE332</t>
  </si>
  <si>
    <t>County</t>
  </si>
  <si>
    <r>
      <t xml:space="preserve">Publiceringsdatum: </t>
    </r>
    <r>
      <rPr>
        <sz val="8"/>
        <rFont val="Arial"/>
        <family val="2"/>
      </rPr>
      <t>2014-10-17</t>
    </r>
  </si>
  <si>
    <t>Fredrik Lindberg</t>
  </si>
  <si>
    <t>tel: 010-414 42 36, e-post: fredrik.lindberg@trafa.se</t>
  </si>
  <si>
    <t>Rail undertakings in Swedish rail traffic 2013</t>
  </si>
  <si>
    <t xml:space="preserve">Data on privately owned wagons are not available for some </t>
  </si>
  <si>
    <t>Statistik 2014:15</t>
  </si>
  <si>
    <t>Anm: Uppgifter om privatvagnar finns inte tillgängliga för alla operatörer sedan 2011.</t>
  </si>
  <si>
    <t xml:space="preserve">Anm: Uppgifter om privatvagnar finns inte tillgängliga för alla operatörer </t>
  </si>
  <si>
    <t>sedan 2011.</t>
  </si>
  <si>
    <t>railway undertakings since 2011.</t>
  </si>
  <si>
    <t>Data on privately owned wagons are not available for some railway undertakings since 2011.</t>
  </si>
  <si>
    <t>- of which with passive protection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</si>
  <si>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Lidingöbanan avstängd för upprustning och modernisering. </t>
    </r>
    <r>
      <rPr>
        <i/>
        <sz val="8"/>
        <rFont val="Arial"/>
        <family val="2"/>
      </rPr>
      <t>Lidingö line closed for improvement and modernization.</t>
    </r>
  </si>
  <si>
    <t>r</t>
  </si>
  <si>
    <t xml:space="preserve"> DB Regio Sverige AB</t>
  </si>
  <si>
    <t xml:space="preserve"> Regionala kollektivtrafikmyndigheten i Norrbotten </t>
  </si>
  <si>
    <t xml:space="preserve"> Landstinget Gävleborg</t>
  </si>
  <si>
    <t xml:space="preserve"> Kollektivtrafikmyndigheten i Kalmar län</t>
  </si>
  <si>
    <t xml:space="preserve"> Regionförbundet södra Småland</t>
  </si>
  <si>
    <t xml:space="preserve"> Kommunalförbundet Sörmlands Kollektivtrafikmyndighet</t>
  </si>
  <si>
    <t xml:space="preserve"> Kommunalförbundet i Västernorrlands län</t>
  </si>
  <si>
    <t>Bodies in Swedish rail traffic 2013</t>
  </si>
  <si>
    <t>Regulatory body</t>
  </si>
  <si>
    <t xml:space="preserve">Regional kollektivtrafikmyndighet </t>
  </si>
  <si>
    <t xml:space="preserve"> Kollektivtrafikmyndigheten i Västerbottens Län</t>
  </si>
  <si>
    <t>Tabell D11: Varugruppsfördelning av transporterat gods enligt NST 2007 (sida 2)</t>
  </si>
  <si>
    <t>Tabell A1: Historisk översikt (sida 4)</t>
  </si>
  <si>
    <t>Tabell C4: Transportfordon – Järnvägar (sida 2)</t>
  </si>
  <si>
    <t>Table D5: Staff strength for traffic – Trams</t>
  </si>
  <si>
    <t>Tabell D12: Varuslagsfördelning av transporterat farligt gods enligt RID</t>
  </si>
  <si>
    <t>Table D12: Dangerous goods transported according to RID</t>
  </si>
  <si>
    <t>Table D13: Passenger transport – Railways</t>
  </si>
  <si>
    <t xml:space="preserve">Tabell D12: Varuslagsfördelning av transporterat farligt gods enligt RID </t>
  </si>
  <si>
    <t>Regional public transport authority</t>
  </si>
  <si>
    <r>
      <t>Tågoperatörer i svensk bantrafik 2013</t>
    </r>
    <r>
      <rPr>
        <i/>
        <sz val="10"/>
        <rFont val="Arial"/>
        <family val="2"/>
      </rPr>
      <t xml:space="preserve">                          Rail undertakings in Swedish rail traffic 2013</t>
    </r>
  </si>
  <si>
    <r>
      <t>Huvudmän i svensk bantrafik 2013</t>
    </r>
    <r>
      <rPr>
        <i/>
        <sz val="10"/>
        <rFont val="Arial"/>
        <family val="2"/>
      </rPr>
      <t xml:space="preserve">                       Bodies in Swedish rail traffic 2013</t>
    </r>
  </si>
  <si>
    <t>Tabell B5: Infrastruktur, investeringar och energianvändning – Tunnelbanan</t>
  </si>
  <si>
    <r>
      <t xml:space="preserve">1 </t>
    </r>
    <r>
      <rPr>
        <sz val="8"/>
        <rFont val="Arial"/>
        <family val="2"/>
      </rPr>
      <t xml:space="preserve">Från och med 2010 ingår Botniabanan i statens spåranläggningar. </t>
    </r>
    <r>
      <rPr>
        <i/>
        <sz val="8"/>
        <rFont val="Arial"/>
        <family val="2"/>
      </rPr>
      <t xml:space="preserve">As from 2010, the state-owned rail infrastructure includes the Botnia line.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</si>
  <si>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fotnot 15 i tabell A1. </t>
    </r>
    <r>
      <rPr>
        <i/>
        <sz val="8"/>
        <rFont val="Arial"/>
        <family val="2"/>
      </rPr>
      <t>See note 15 in Table A1.</t>
    </r>
  </si>
  <si>
    <r>
      <t xml:space="preserve"> </t>
    </r>
    <r>
      <rPr>
        <i/>
        <sz val="8"/>
        <rFont val="Arial"/>
        <family val="2"/>
      </rPr>
      <t xml:space="preserve"> Due to changes in contract terms among respondents, staff for infrastructure works 2012 is not comparable with previous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</si>
</sst>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#,##0.000000000"/>
    <numFmt numFmtId="168" formatCode="_-* #,##0\ _k_r_-;\-* #,##0\ _k_r_-;_-* &quot;-&quot;??\ _k_r_-;_-@_-"/>
    <numFmt numFmtId="169" formatCode="#,##0;[Red]#,##0"/>
  </numFmts>
  <fonts count="5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u/>
      <sz val="6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i/>
      <sz val="8"/>
      <color indexed="8"/>
      <name val="Arial"/>
      <family val="2"/>
    </font>
    <font>
      <vertAlign val="superscript"/>
      <sz val="16"/>
      <name val="Arial"/>
      <family val="2"/>
    </font>
    <font>
      <i/>
      <sz val="8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i/>
      <sz val="11"/>
      <color theme="1"/>
      <name val="Arial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i/>
      <vertAlign val="superscript"/>
      <sz val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</font>
    <font>
      <sz val="6"/>
      <color theme="1"/>
      <name val="Arial"/>
      <family val="2"/>
    </font>
    <font>
      <sz val="6"/>
      <name val="Arial"/>
      <family val="2"/>
    </font>
    <font>
      <i/>
      <u/>
      <sz val="6"/>
      <color indexed="12"/>
      <name val="Arial"/>
      <family val="2"/>
    </font>
    <font>
      <i/>
      <sz val="6"/>
      <color theme="1"/>
      <name val="Arial"/>
      <family val="2"/>
    </font>
    <font>
      <sz val="8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u/>
      <sz val="8"/>
      <color indexed="12"/>
      <name val="Arial"/>
      <family val="2"/>
    </font>
    <font>
      <sz val="8"/>
      <name val="Tahoma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vertAlign val="superscript"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9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  <xf numFmtId="43" fontId="55" fillId="0" borderId="0" applyFont="0" applyFill="0" applyBorder="0" applyAlignment="0" applyProtection="0"/>
  </cellStyleXfs>
  <cellXfs count="559">
    <xf numFmtId="0" fontId="0" fillId="0" borderId="0" xfId="0"/>
    <xf numFmtId="0" fontId="5" fillId="2" borderId="0" xfId="0" applyFont="1" applyFill="1" applyBorder="1" applyAlignment="1">
      <alignment vertical="center"/>
    </xf>
    <xf numFmtId="0" fontId="6" fillId="2" borderId="0" xfId="1" applyFont="1" applyFill="1" applyBorder="1" applyAlignment="1" applyProtection="1"/>
    <xf numFmtId="0" fontId="1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textRotation="90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7" fillId="2" borderId="5" xfId="0" applyFont="1" applyFill="1" applyBorder="1" applyAlignment="1">
      <alignment horizontal="center" vertical="top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1" fontId="15" fillId="2" borderId="0" xfId="0" applyNumberFormat="1" applyFont="1" applyFill="1" applyBorder="1" applyAlignment="1">
      <alignment vertical="center"/>
    </xf>
    <xf numFmtId="1" fontId="15" fillId="2" borderId="0" xfId="0" applyNumberFormat="1" applyFont="1" applyFill="1" applyBorder="1" applyAlignment="1">
      <alignment horizontal="left" vertical="center"/>
    </xf>
    <xf numFmtId="1" fontId="17" fillId="2" borderId="0" xfId="0" applyNumberFormat="1" applyFont="1" applyFill="1" applyBorder="1" applyAlignment="1">
      <alignment horizontal="left" vertical="center"/>
    </xf>
    <xf numFmtId="1" fontId="15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left" vertical="center"/>
    </xf>
    <xf numFmtId="0" fontId="17" fillId="2" borderId="0" xfId="0" quotePrefix="1" applyFont="1" applyFill="1" applyBorder="1" applyAlignment="1">
      <alignment vertical="center"/>
    </xf>
    <xf numFmtId="1" fontId="17" fillId="2" borderId="0" xfId="0" applyNumberFormat="1" applyFont="1" applyFill="1" applyBorder="1" applyAlignment="1">
      <alignment vertical="center"/>
    </xf>
    <xf numFmtId="1" fontId="17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>
      <alignment vertical="center"/>
    </xf>
    <xf numFmtId="1" fontId="15" fillId="2" borderId="0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1" fontId="19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left" vertical="center"/>
    </xf>
    <xf numFmtId="1" fontId="13" fillId="2" borderId="0" xfId="0" applyNumberFormat="1" applyFont="1" applyFill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5" xfId="0" quotePrefix="1" applyFont="1" applyFill="1" applyBorder="1" applyAlignment="1">
      <alignment vertical="center"/>
    </xf>
    <xf numFmtId="1" fontId="17" fillId="2" borderId="5" xfId="0" applyNumberFormat="1" applyFont="1" applyFill="1" applyBorder="1" applyAlignment="1">
      <alignment vertical="center"/>
    </xf>
    <xf numFmtId="1" fontId="17" fillId="2" borderId="5" xfId="0" applyNumberFormat="1" applyFont="1" applyFill="1" applyBorder="1" applyAlignment="1">
      <alignment horizontal="right" vertical="center"/>
    </xf>
    <xf numFmtId="1" fontId="17" fillId="2" borderId="5" xfId="0" applyNumberFormat="1" applyFont="1" applyFill="1" applyBorder="1" applyAlignment="1">
      <alignment horizontal="center" vertical="center"/>
    </xf>
    <xf numFmtId="1" fontId="18" fillId="2" borderId="5" xfId="0" applyNumberFormat="1" applyFont="1" applyFill="1" applyBorder="1" applyAlignment="1">
      <alignment horizontal="left" vertical="center"/>
    </xf>
    <xf numFmtId="3" fontId="18" fillId="2" borderId="5" xfId="0" applyNumberFormat="1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right" vertical="center"/>
    </xf>
    <xf numFmtId="0" fontId="17" fillId="2" borderId="3" xfId="0" quotePrefix="1" applyFont="1" applyFill="1" applyBorder="1" applyAlignment="1">
      <alignment vertical="center"/>
    </xf>
    <xf numFmtId="1" fontId="17" fillId="2" borderId="3" xfId="0" applyNumberFormat="1" applyFont="1" applyFill="1" applyBorder="1" applyAlignment="1">
      <alignment vertical="center"/>
    </xf>
    <xf numFmtId="1" fontId="17" fillId="2" borderId="3" xfId="0" applyNumberFormat="1" applyFont="1" applyFill="1" applyBorder="1" applyAlignment="1">
      <alignment horizontal="right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left" vertical="center"/>
    </xf>
    <xf numFmtId="3" fontId="18" fillId="2" borderId="3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2" fillId="2" borderId="3" xfId="0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1" fontId="18" fillId="2" borderId="5" xfId="0" applyNumberFormat="1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vertical="center"/>
    </xf>
    <xf numFmtId="0" fontId="17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left" vertical="center"/>
    </xf>
    <xf numFmtId="3" fontId="17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vertical="center"/>
    </xf>
    <xf numFmtId="3" fontId="17" fillId="2" borderId="5" xfId="0" applyNumberFormat="1" applyFont="1" applyFill="1" applyBorder="1" applyAlignment="1">
      <alignment vertical="center"/>
    </xf>
    <xf numFmtId="0" fontId="17" fillId="2" borderId="5" xfId="0" applyFont="1" applyFill="1" applyBorder="1" applyAlignment="1">
      <alignment horizontal="left" vertical="center"/>
    </xf>
    <xf numFmtId="3" fontId="17" fillId="2" borderId="5" xfId="0" applyNumberFormat="1" applyFont="1" applyFill="1" applyBorder="1" applyAlignment="1">
      <alignment horizontal="right" vertical="center"/>
    </xf>
    <xf numFmtId="3" fontId="17" fillId="2" borderId="5" xfId="0" applyNumberFormat="1" applyFont="1" applyFill="1" applyBorder="1" applyAlignment="1">
      <alignment horizontal="left" vertical="center"/>
    </xf>
    <xf numFmtId="3" fontId="17" fillId="2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left" vertical="center"/>
    </xf>
    <xf numFmtId="0" fontId="13" fillId="2" borderId="5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17" fillId="2" borderId="3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3" fontId="19" fillId="2" borderId="5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0" fontId="13" fillId="2" borderId="0" xfId="0" applyFont="1" applyFill="1" applyBorder="1"/>
    <xf numFmtId="0" fontId="1" fillId="2" borderId="3" xfId="0" applyFont="1" applyFill="1" applyBorder="1"/>
    <xf numFmtId="0" fontId="13" fillId="2" borderId="3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textRotation="90"/>
    </xf>
    <xf numFmtId="0" fontId="1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textRotation="90"/>
    </xf>
    <xf numFmtId="0" fontId="4" fillId="2" borderId="0" xfId="0" applyFont="1" applyFill="1" applyBorder="1"/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3" fontId="20" fillId="2" borderId="0" xfId="0" applyNumberFormat="1" applyFont="1" applyFill="1" applyBorder="1" applyAlignment="1">
      <alignment horizontal="right" vertical="center"/>
    </xf>
    <xf numFmtId="3" fontId="20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 wrapText="1"/>
    </xf>
    <xf numFmtId="164" fontId="1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3" fontId="17" fillId="2" borderId="3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17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7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vertical="center"/>
    </xf>
    <xf numFmtId="0" fontId="14" fillId="2" borderId="0" xfId="0" quotePrefix="1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horizontal="right" vertical="center"/>
    </xf>
    <xf numFmtId="0" fontId="17" fillId="2" borderId="5" xfId="0" applyNumberFormat="1" applyFont="1" applyFill="1" applyBorder="1" applyAlignment="1">
      <alignment horizontal="right" vertical="center"/>
    </xf>
    <xf numFmtId="0" fontId="18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30" fillId="0" borderId="0" xfId="0" applyFont="1"/>
    <xf numFmtId="0" fontId="31" fillId="0" borderId="0" xfId="0" applyFont="1"/>
    <xf numFmtId="0" fontId="3" fillId="2" borderId="0" xfId="0" applyFont="1" applyFill="1" applyBorder="1" applyAlignment="1"/>
    <xf numFmtId="0" fontId="4" fillId="2" borderId="0" xfId="0" applyFont="1" applyFill="1"/>
    <xf numFmtId="0" fontId="3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3" fillId="2" borderId="0" xfId="0" applyFont="1" applyFill="1" applyBorder="1" applyAlignment="1"/>
    <xf numFmtId="0" fontId="17" fillId="2" borderId="0" xfId="0" applyFont="1" applyFill="1" applyBorder="1" applyAlignment="1">
      <alignment horizontal="right"/>
    </xf>
    <xf numFmtId="0" fontId="18" fillId="2" borderId="0" xfId="0" applyFont="1" applyFill="1" applyBorder="1" applyAlignment="1"/>
    <xf numFmtId="3" fontId="17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left"/>
    </xf>
    <xf numFmtId="3" fontId="17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/>
    <xf numFmtId="0" fontId="18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wrapText="1"/>
    </xf>
    <xf numFmtId="164" fontId="17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1" fontId="17" fillId="2" borderId="0" xfId="0" applyNumberFormat="1" applyFont="1" applyFill="1" applyBorder="1" applyAlignment="1"/>
    <xf numFmtId="0" fontId="17" fillId="2" borderId="0" xfId="0" applyFont="1" applyFill="1" applyBorder="1" applyAlignment="1">
      <alignment horizontal="left" wrapText="1"/>
    </xf>
    <xf numFmtId="3" fontId="20" fillId="2" borderId="0" xfId="0" applyNumberFormat="1" applyFont="1" applyFill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vertical="center"/>
    </xf>
    <xf numFmtId="1" fontId="17" fillId="2" borderId="7" xfId="0" applyNumberFormat="1" applyFont="1" applyFill="1" applyBorder="1" applyAlignment="1">
      <alignment vertical="center"/>
    </xf>
    <xf numFmtId="0" fontId="9" fillId="2" borderId="0" xfId="0" applyFont="1" applyFill="1" applyBorder="1" applyAlignment="1"/>
    <xf numFmtId="0" fontId="9" fillId="2" borderId="0" xfId="0" quotePrefix="1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vertical="center"/>
    </xf>
    <xf numFmtId="3" fontId="15" fillId="2" borderId="7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vertical="center"/>
    </xf>
    <xf numFmtId="166" fontId="13" fillId="2" borderId="0" xfId="0" applyNumberFormat="1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vertical="center"/>
    </xf>
    <xf numFmtId="3" fontId="38" fillId="2" borderId="5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0" fillId="2" borderId="0" xfId="0" applyFont="1" applyFill="1" applyBorder="1"/>
    <xf numFmtId="0" fontId="6" fillId="2" borderId="0" xfId="1" applyFont="1" applyFill="1" applyBorder="1" applyAlignment="1" applyProtection="1">
      <alignment vertical="center"/>
    </xf>
    <xf numFmtId="0" fontId="41" fillId="2" borderId="0" xfId="0" applyFont="1" applyFill="1" applyBorder="1" applyAlignment="1">
      <alignment vertical="center"/>
    </xf>
    <xf numFmtId="0" fontId="41" fillId="2" borderId="0" xfId="0" applyFont="1" applyFill="1" applyBorder="1"/>
    <xf numFmtId="0" fontId="42" fillId="2" borderId="0" xfId="1" applyFont="1" applyFill="1" applyBorder="1" applyAlignment="1" applyProtection="1">
      <alignment vertical="center"/>
    </xf>
    <xf numFmtId="0" fontId="32" fillId="2" borderId="0" xfId="0" applyFont="1" applyFill="1" applyBorder="1"/>
    <xf numFmtId="0" fontId="43" fillId="2" borderId="0" xfId="0" applyFont="1" applyFill="1" applyBorder="1"/>
    <xf numFmtId="0" fontId="42" fillId="2" borderId="0" xfId="1" applyFont="1" applyFill="1" applyBorder="1" applyAlignment="1" applyProtection="1"/>
    <xf numFmtId="0" fontId="1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44" fillId="2" borderId="0" xfId="2" applyFill="1"/>
    <xf numFmtId="0" fontId="44" fillId="2" borderId="0" xfId="2" applyFill="1" applyAlignment="1">
      <alignment horizontal="center" vertical="center"/>
    </xf>
    <xf numFmtId="0" fontId="46" fillId="2" borderId="0" xfId="2" applyFont="1" applyFill="1"/>
    <xf numFmtId="0" fontId="47" fillId="2" borderId="0" xfId="2" applyFont="1" applyFill="1"/>
    <xf numFmtId="0" fontId="48" fillId="2" borderId="0" xfId="2" applyFont="1" applyFill="1"/>
    <xf numFmtId="0" fontId="1" fillId="2" borderId="0" xfId="2" applyFont="1" applyFill="1"/>
    <xf numFmtId="0" fontId="2" fillId="2" borderId="0" xfId="3" applyFont="1" applyFill="1" applyAlignment="1" applyProtection="1">
      <alignment horizontal="left"/>
    </xf>
    <xf numFmtId="0" fontId="3" fillId="2" borderId="0" xfId="2" applyFont="1" applyFill="1" applyAlignment="1">
      <alignment horizontal="left"/>
    </xf>
    <xf numFmtId="0" fontId="44" fillId="2" borderId="0" xfId="2" applyFill="1" applyBorder="1"/>
    <xf numFmtId="0" fontId="50" fillId="2" borderId="0" xfId="2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37" fillId="2" borderId="0" xfId="0" applyFont="1" applyFill="1" applyBorder="1" applyAlignment="1">
      <alignment vertical="center"/>
    </xf>
    <xf numFmtId="0" fontId="51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18" fillId="2" borderId="0" xfId="0" applyFont="1" applyFill="1"/>
    <xf numFmtId="0" fontId="53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top"/>
    </xf>
    <xf numFmtId="0" fontId="54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 wrapText="1"/>
    </xf>
    <xf numFmtId="0" fontId="53" fillId="2" borderId="0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3" fontId="13" fillId="2" borderId="0" xfId="0" applyNumberFormat="1" applyFont="1" applyFill="1" applyBorder="1" applyAlignment="1"/>
    <xf numFmtId="0" fontId="1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textRotation="90"/>
    </xf>
    <xf numFmtId="0" fontId="17" fillId="2" borderId="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56" fillId="2" borderId="0" xfId="0" applyFont="1" applyFill="1" applyBorder="1" applyAlignment="1">
      <alignment vertical="center"/>
    </xf>
    <xf numFmtId="168" fontId="17" fillId="2" borderId="0" xfId="5" applyNumberFormat="1" applyFont="1" applyFill="1" applyBorder="1" applyAlignment="1">
      <alignment horizontal="center" vertical="center"/>
    </xf>
    <xf numFmtId="168" fontId="17" fillId="2" borderId="0" xfId="5" applyNumberFormat="1" applyFont="1" applyFill="1" applyBorder="1" applyAlignment="1">
      <alignment horizontal="center"/>
    </xf>
    <xf numFmtId="168" fontId="18" fillId="2" borderId="0" xfId="5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vertical="center"/>
    </xf>
    <xf numFmtId="168" fontId="17" fillId="2" borderId="0" xfId="5" quotePrefix="1" applyNumberFormat="1" applyFont="1" applyFill="1" applyBorder="1" applyAlignment="1">
      <alignment horizontal="center"/>
    </xf>
    <xf numFmtId="0" fontId="56" fillId="2" borderId="0" xfId="0" applyFont="1" applyFill="1" applyBorder="1" applyAlignment="1">
      <alignment horizontal="left" vertical="center"/>
    </xf>
    <xf numFmtId="0" fontId="56" fillId="2" borderId="0" xfId="0" applyFont="1" applyFill="1" applyBorder="1" applyAlignment="1"/>
    <xf numFmtId="169" fontId="15" fillId="2" borderId="0" xfId="5" applyNumberFormat="1" applyFont="1" applyFill="1" applyBorder="1" applyAlignment="1">
      <alignment horizontal="center"/>
    </xf>
    <xf numFmtId="168" fontId="15" fillId="2" borderId="0" xfId="5" applyNumberFormat="1" applyFont="1" applyFill="1" applyBorder="1" applyAlignment="1">
      <alignment horizontal="center"/>
    </xf>
    <xf numFmtId="168" fontId="19" fillId="2" borderId="0" xfId="5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textRotation="90"/>
    </xf>
    <xf numFmtId="0" fontId="17" fillId="2" borderId="0" xfId="0" applyFont="1" applyFill="1" applyBorder="1" applyAlignment="1">
      <alignment vertical="center"/>
    </xf>
    <xf numFmtId="0" fontId="45" fillId="3" borderId="0" xfId="2" applyFont="1" applyFill="1" applyAlignment="1">
      <alignment horizontal="center" vertical="center"/>
    </xf>
    <xf numFmtId="0" fontId="44" fillId="3" borderId="0" xfId="2" applyFill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textRotation="90"/>
    </xf>
    <xf numFmtId="0" fontId="17" fillId="2" borderId="0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 applyAlignment="1"/>
    <xf numFmtId="0" fontId="7" fillId="2" borderId="5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2" borderId="6" xfId="0" applyFont="1" applyFill="1" applyBorder="1" applyAlignment="1">
      <alignment vertical="top"/>
    </xf>
    <xf numFmtId="0" fontId="7" fillId="2" borderId="6" xfId="0" applyFont="1" applyFill="1" applyBorder="1" applyAlignment="1"/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/>
    </xf>
    <xf numFmtId="0" fontId="32" fillId="2" borderId="4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7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</cellXfs>
  <cellStyles count="6">
    <cellStyle name="Hyperlänk" xfId="1" builtinId="8"/>
    <cellStyle name="Hyperlänk 2" xfId="3"/>
    <cellStyle name="Normal" xfId="0" builtinId="0"/>
    <cellStyle name="Normal 2" xfId="2"/>
    <cellStyle name="Procent 2" xfId="4"/>
    <cellStyle name="Tusental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6</xdr:row>
      <xdr:rowOff>104775</xdr:rowOff>
    </xdr:from>
    <xdr:to>
      <xdr:col>2</xdr:col>
      <xdr:colOff>233363</xdr:colOff>
      <xdr:row>11</xdr:row>
      <xdr:rowOff>9525</xdr:rowOff>
    </xdr:to>
    <xdr:pic>
      <xdr:nvPicPr>
        <xdr:cNvPr id="2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085850"/>
          <a:ext cx="928688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7</xdr:row>
          <xdr:rowOff>66675</xdr:rowOff>
        </xdr:from>
        <xdr:to>
          <xdr:col>13</xdr:col>
          <xdr:colOff>219075</xdr:colOff>
          <xdr:row>10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7</xdr:row>
      <xdr:rowOff>105442</xdr:rowOff>
    </xdr:from>
    <xdr:to>
      <xdr:col>8</xdr:col>
      <xdr:colOff>352425</xdr:colOff>
      <xdr:row>10</xdr:row>
      <xdr:rowOff>19051</xdr:rowOff>
    </xdr:to>
    <xdr:pic>
      <xdr:nvPicPr>
        <xdr:cNvPr id="11" name="Bildobjekt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72267"/>
          <a:ext cx="2333625" cy="342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41</xdr:row>
      <xdr:rowOff>104775</xdr:rowOff>
    </xdr:from>
    <xdr:to>
      <xdr:col>3</xdr:col>
      <xdr:colOff>1147763</xdr:colOff>
      <xdr:row>42</xdr:row>
      <xdr:rowOff>142875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1625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72</xdr:row>
      <xdr:rowOff>85725</xdr:rowOff>
    </xdr:from>
    <xdr:to>
      <xdr:col>3</xdr:col>
      <xdr:colOff>1147763</xdr:colOff>
      <xdr:row>73</xdr:row>
      <xdr:rowOff>123825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2392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39</xdr:row>
      <xdr:rowOff>180975</xdr:rowOff>
    </xdr:from>
    <xdr:to>
      <xdr:col>3</xdr:col>
      <xdr:colOff>42864</xdr:colOff>
      <xdr:row>40</xdr:row>
      <xdr:rowOff>57150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68770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70</xdr:row>
      <xdr:rowOff>104775</xdr:rowOff>
    </xdr:from>
    <xdr:to>
      <xdr:col>3</xdr:col>
      <xdr:colOff>1195388</xdr:colOff>
      <xdr:row>71</xdr:row>
      <xdr:rowOff>142875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9819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83</xdr:row>
      <xdr:rowOff>28575</xdr:rowOff>
    </xdr:from>
    <xdr:to>
      <xdr:col>3</xdr:col>
      <xdr:colOff>1195388</xdr:colOff>
      <xdr:row>84</xdr:row>
      <xdr:rowOff>66675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63930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94</xdr:row>
      <xdr:rowOff>114300</xdr:rowOff>
    </xdr:from>
    <xdr:to>
      <xdr:col>3</xdr:col>
      <xdr:colOff>1195388</xdr:colOff>
      <xdr:row>95</xdr:row>
      <xdr:rowOff>152400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20140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66</xdr:row>
      <xdr:rowOff>76200</xdr:rowOff>
    </xdr:from>
    <xdr:to>
      <xdr:col>3</xdr:col>
      <xdr:colOff>1204913</xdr:colOff>
      <xdr:row>67</xdr:row>
      <xdr:rowOff>114300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16292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43</xdr:row>
      <xdr:rowOff>104775</xdr:rowOff>
    </xdr:from>
    <xdr:to>
      <xdr:col>3</xdr:col>
      <xdr:colOff>1195388</xdr:colOff>
      <xdr:row>44</xdr:row>
      <xdr:rowOff>142875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21970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104775</xdr:rowOff>
    </xdr:from>
    <xdr:to>
      <xdr:col>3</xdr:col>
      <xdr:colOff>1195388</xdr:colOff>
      <xdr:row>60</xdr:row>
      <xdr:rowOff>142875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41997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75</xdr:row>
      <xdr:rowOff>114300</xdr:rowOff>
    </xdr:from>
    <xdr:to>
      <xdr:col>3</xdr:col>
      <xdr:colOff>1195388</xdr:colOff>
      <xdr:row>76</xdr:row>
      <xdr:rowOff>152400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74407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54</xdr:row>
      <xdr:rowOff>114300</xdr:rowOff>
    </xdr:from>
    <xdr:to>
      <xdr:col>3</xdr:col>
      <xdr:colOff>1166813</xdr:colOff>
      <xdr:row>54</xdr:row>
      <xdr:rowOff>333375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3412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68</xdr:row>
      <xdr:rowOff>114300</xdr:rowOff>
    </xdr:from>
    <xdr:to>
      <xdr:col>3</xdr:col>
      <xdr:colOff>1176338</xdr:colOff>
      <xdr:row>69</xdr:row>
      <xdr:rowOff>152400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67727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85</xdr:row>
      <xdr:rowOff>114300</xdr:rowOff>
    </xdr:from>
    <xdr:to>
      <xdr:col>3</xdr:col>
      <xdr:colOff>1176338</xdr:colOff>
      <xdr:row>86</xdr:row>
      <xdr:rowOff>152400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9918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26</xdr:row>
      <xdr:rowOff>28575</xdr:rowOff>
    </xdr:from>
    <xdr:to>
      <xdr:col>3</xdr:col>
      <xdr:colOff>1147763</xdr:colOff>
      <xdr:row>27</xdr:row>
      <xdr:rowOff>0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0990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41</xdr:row>
      <xdr:rowOff>66675</xdr:rowOff>
    </xdr:from>
    <xdr:to>
      <xdr:col>3</xdr:col>
      <xdr:colOff>1157288</xdr:colOff>
      <xdr:row>42</xdr:row>
      <xdr:rowOff>209550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26732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62</xdr:row>
      <xdr:rowOff>28575</xdr:rowOff>
    </xdr:from>
    <xdr:to>
      <xdr:col>3</xdr:col>
      <xdr:colOff>1157288</xdr:colOff>
      <xdr:row>63</xdr:row>
      <xdr:rowOff>66675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0580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114300</xdr:rowOff>
    </xdr:from>
    <xdr:to>
      <xdr:col>3</xdr:col>
      <xdr:colOff>1157288</xdr:colOff>
      <xdr:row>18</xdr:row>
      <xdr:rowOff>85725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8122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31</xdr:row>
      <xdr:rowOff>104775</xdr:rowOff>
    </xdr:from>
    <xdr:to>
      <xdr:col>3</xdr:col>
      <xdr:colOff>1157288</xdr:colOff>
      <xdr:row>32</xdr:row>
      <xdr:rowOff>76200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35292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45</xdr:row>
      <xdr:rowOff>114300</xdr:rowOff>
    </xdr:from>
    <xdr:to>
      <xdr:col>3</xdr:col>
      <xdr:colOff>1157288</xdr:colOff>
      <xdr:row>46</xdr:row>
      <xdr:rowOff>152400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54367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26</xdr:row>
      <xdr:rowOff>0</xdr:rowOff>
    </xdr:from>
    <xdr:to>
      <xdr:col>22</xdr:col>
      <xdr:colOff>57152</xdr:colOff>
      <xdr:row>28</xdr:row>
      <xdr:rowOff>9525</xdr:rowOff>
    </xdr:to>
    <xdr:cxnSp macro="">
      <xdr:nvCxnSpPr>
        <xdr:cNvPr id="4" name="Rak 3"/>
        <xdr:cNvCxnSpPr/>
      </xdr:nvCxnSpPr>
      <xdr:spPr>
        <a:xfrm flipH="1">
          <a:off x="3257550" y="3028950"/>
          <a:ext cx="2" cy="295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18</xdr:row>
      <xdr:rowOff>133350</xdr:rowOff>
    </xdr:from>
    <xdr:to>
      <xdr:col>22</xdr:col>
      <xdr:colOff>57152</xdr:colOff>
      <xdr:row>21</xdr:row>
      <xdr:rowOff>0</xdr:rowOff>
    </xdr:to>
    <xdr:cxnSp macro="">
      <xdr:nvCxnSpPr>
        <xdr:cNvPr id="20" name="Rak 19"/>
        <xdr:cNvCxnSpPr/>
      </xdr:nvCxnSpPr>
      <xdr:spPr>
        <a:xfrm flipH="1">
          <a:off x="3257550" y="2181225"/>
          <a:ext cx="2" cy="295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48</xdr:row>
      <xdr:rowOff>0</xdr:rowOff>
    </xdr:from>
    <xdr:to>
      <xdr:col>22</xdr:col>
      <xdr:colOff>57152</xdr:colOff>
      <xdr:row>50</xdr:row>
      <xdr:rowOff>9525</xdr:rowOff>
    </xdr:to>
    <xdr:cxnSp macro="">
      <xdr:nvCxnSpPr>
        <xdr:cNvPr id="22" name="Rak 21"/>
        <xdr:cNvCxnSpPr/>
      </xdr:nvCxnSpPr>
      <xdr:spPr>
        <a:xfrm flipH="1">
          <a:off x="6524625" y="5867400"/>
          <a:ext cx="2" cy="295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55</xdr:row>
      <xdr:rowOff>9525</xdr:rowOff>
    </xdr:from>
    <xdr:to>
      <xdr:col>22</xdr:col>
      <xdr:colOff>57152</xdr:colOff>
      <xdr:row>57</xdr:row>
      <xdr:rowOff>19050</xdr:rowOff>
    </xdr:to>
    <xdr:cxnSp macro="">
      <xdr:nvCxnSpPr>
        <xdr:cNvPr id="8" name="Rak 7"/>
        <xdr:cNvCxnSpPr/>
      </xdr:nvCxnSpPr>
      <xdr:spPr>
        <a:xfrm flipH="1">
          <a:off x="6524625" y="6734175"/>
          <a:ext cx="2" cy="295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55</xdr:row>
      <xdr:rowOff>0</xdr:rowOff>
    </xdr:from>
    <xdr:to>
      <xdr:col>22</xdr:col>
      <xdr:colOff>57152</xdr:colOff>
      <xdr:row>57</xdr:row>
      <xdr:rowOff>9525</xdr:rowOff>
    </xdr:to>
    <xdr:cxnSp macro="">
      <xdr:nvCxnSpPr>
        <xdr:cNvPr id="9" name="Rak 8"/>
        <xdr:cNvCxnSpPr/>
      </xdr:nvCxnSpPr>
      <xdr:spPr>
        <a:xfrm flipH="1">
          <a:off x="6524625" y="3114675"/>
          <a:ext cx="2" cy="295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47625</xdr:colOff>
      <xdr:row>69</xdr:row>
      <xdr:rowOff>95250</xdr:rowOff>
    </xdr:from>
    <xdr:to>
      <xdr:col>3</xdr:col>
      <xdr:colOff>1147763</xdr:colOff>
      <xdr:row>70</xdr:row>
      <xdr:rowOff>133350</xdr:rowOff>
    </xdr:to>
    <xdr:pic>
      <xdr:nvPicPr>
        <xdr:cNvPr id="10" name="Bildobjekt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02017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59</xdr:row>
      <xdr:rowOff>76200</xdr:rowOff>
    </xdr:from>
    <xdr:to>
      <xdr:col>3</xdr:col>
      <xdr:colOff>1042988</xdr:colOff>
      <xdr:row>60</xdr:row>
      <xdr:rowOff>104775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12482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62</xdr:row>
      <xdr:rowOff>104775</xdr:rowOff>
    </xdr:from>
    <xdr:to>
      <xdr:col>2</xdr:col>
      <xdr:colOff>80963</xdr:colOff>
      <xdr:row>64</xdr:row>
      <xdr:rowOff>19050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7919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59</xdr:row>
      <xdr:rowOff>66675</xdr:rowOff>
    </xdr:from>
    <xdr:to>
      <xdr:col>3</xdr:col>
      <xdr:colOff>1042988</xdr:colOff>
      <xdr:row>60</xdr:row>
      <xdr:rowOff>152400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11530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69</xdr:row>
      <xdr:rowOff>114300</xdr:rowOff>
    </xdr:from>
    <xdr:to>
      <xdr:col>3</xdr:col>
      <xdr:colOff>1042988</xdr:colOff>
      <xdr:row>70</xdr:row>
      <xdr:rowOff>152400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2011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38</xdr:row>
      <xdr:rowOff>114300</xdr:rowOff>
    </xdr:from>
    <xdr:to>
      <xdr:col>3</xdr:col>
      <xdr:colOff>1195388</xdr:colOff>
      <xdr:row>40</xdr:row>
      <xdr:rowOff>19050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8958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61</xdr:row>
      <xdr:rowOff>85725</xdr:rowOff>
    </xdr:from>
    <xdr:to>
      <xdr:col>3</xdr:col>
      <xdr:colOff>1195388</xdr:colOff>
      <xdr:row>62</xdr:row>
      <xdr:rowOff>123825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7914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81</xdr:row>
      <xdr:rowOff>142875</xdr:rowOff>
    </xdr:from>
    <xdr:to>
      <xdr:col>3</xdr:col>
      <xdr:colOff>1195388</xdr:colOff>
      <xdr:row>83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203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49</xdr:row>
      <xdr:rowOff>114300</xdr:rowOff>
    </xdr:from>
    <xdr:to>
      <xdr:col>2</xdr:col>
      <xdr:colOff>1262063</xdr:colOff>
      <xdr:row>51</xdr:row>
      <xdr:rowOff>28575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7260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64</xdr:row>
      <xdr:rowOff>76200</xdr:rowOff>
    </xdr:from>
    <xdr:to>
      <xdr:col>7</xdr:col>
      <xdr:colOff>166688</xdr:colOff>
      <xdr:row>65</xdr:row>
      <xdr:rowOff>104775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78230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65</xdr:row>
      <xdr:rowOff>95250</xdr:rowOff>
    </xdr:from>
    <xdr:to>
      <xdr:col>7</xdr:col>
      <xdr:colOff>309563</xdr:colOff>
      <xdr:row>66</xdr:row>
      <xdr:rowOff>133350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88707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68</xdr:row>
      <xdr:rowOff>85725</xdr:rowOff>
    </xdr:from>
    <xdr:to>
      <xdr:col>7</xdr:col>
      <xdr:colOff>128588</xdr:colOff>
      <xdr:row>69</xdr:row>
      <xdr:rowOff>123825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877675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69</xdr:row>
      <xdr:rowOff>76200</xdr:rowOff>
    </xdr:from>
    <xdr:to>
      <xdr:col>7</xdr:col>
      <xdr:colOff>195263</xdr:colOff>
      <xdr:row>70</xdr:row>
      <xdr:rowOff>114300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7538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94</xdr:row>
      <xdr:rowOff>57150</xdr:rowOff>
    </xdr:from>
    <xdr:to>
      <xdr:col>24</xdr:col>
      <xdr:colOff>57151</xdr:colOff>
      <xdr:row>96</xdr:row>
      <xdr:rowOff>161925</xdr:rowOff>
    </xdr:to>
    <xdr:cxnSp macro="">
      <xdr:nvCxnSpPr>
        <xdr:cNvPr id="3" name="Rak 2"/>
        <xdr:cNvCxnSpPr/>
      </xdr:nvCxnSpPr>
      <xdr:spPr>
        <a:xfrm>
          <a:off x="3762375" y="11353800"/>
          <a:ext cx="1" cy="485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57150</xdr:colOff>
      <xdr:row>82</xdr:row>
      <xdr:rowOff>47625</xdr:rowOff>
    </xdr:from>
    <xdr:to>
      <xdr:col>24</xdr:col>
      <xdr:colOff>57151</xdr:colOff>
      <xdr:row>84</xdr:row>
      <xdr:rowOff>152400</xdr:rowOff>
    </xdr:to>
    <xdr:cxnSp macro="">
      <xdr:nvCxnSpPr>
        <xdr:cNvPr id="4" name="Rak 3"/>
        <xdr:cNvCxnSpPr/>
      </xdr:nvCxnSpPr>
      <xdr:spPr>
        <a:xfrm>
          <a:off x="3762375" y="9439275"/>
          <a:ext cx="1" cy="485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76200</xdr:colOff>
      <xdr:row>72</xdr:row>
      <xdr:rowOff>38100</xdr:rowOff>
    </xdr:from>
    <xdr:to>
      <xdr:col>3</xdr:col>
      <xdr:colOff>1176338</xdr:colOff>
      <xdr:row>73</xdr:row>
      <xdr:rowOff>76200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80110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100</xdr:row>
      <xdr:rowOff>66675</xdr:rowOff>
    </xdr:from>
    <xdr:to>
      <xdr:col>3</xdr:col>
      <xdr:colOff>1176338</xdr:colOff>
      <xdr:row>101</xdr:row>
      <xdr:rowOff>104775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253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48</xdr:row>
      <xdr:rowOff>104775</xdr:rowOff>
    </xdr:from>
    <xdr:to>
      <xdr:col>3</xdr:col>
      <xdr:colOff>1176338</xdr:colOff>
      <xdr:row>49</xdr:row>
      <xdr:rowOff>142875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1531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104775</xdr:rowOff>
    </xdr:from>
    <xdr:to>
      <xdr:col>3</xdr:col>
      <xdr:colOff>1185863</xdr:colOff>
      <xdr:row>76</xdr:row>
      <xdr:rowOff>142875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44050"/>
          <a:ext cx="1423988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sqref="A1:N1"/>
    </sheetView>
  </sheetViews>
  <sheetFormatPr defaultRowHeight="11.25" x14ac:dyDescent="0.2"/>
  <cols>
    <col min="1" max="21" width="7.42578125" style="336" customWidth="1"/>
    <col min="22" max="22" width="0.140625" style="336" customWidth="1"/>
    <col min="23" max="16384" width="9.140625" style="336"/>
  </cols>
  <sheetData>
    <row r="1" spans="1:22" ht="32.25" customHeight="1" x14ac:dyDescent="0.2">
      <c r="A1" s="457" t="s">
        <v>828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337"/>
      <c r="P1" s="337"/>
      <c r="Q1" s="337"/>
      <c r="R1" s="337"/>
      <c r="S1" s="337"/>
      <c r="T1" s="337"/>
      <c r="U1" s="337"/>
      <c r="V1" s="337"/>
    </row>
    <row r="19" spans="2:2" ht="65.25" customHeight="1" x14ac:dyDescent="0.4">
      <c r="B19" s="338" t="s">
        <v>762</v>
      </c>
    </row>
    <row r="20" spans="2:2" ht="20.25" x14ac:dyDescent="0.3">
      <c r="B20" s="339" t="s">
        <v>763</v>
      </c>
    </row>
    <row r="21" spans="2:2" ht="18.75" x14ac:dyDescent="0.3">
      <c r="B21" s="340"/>
    </row>
    <row r="22" spans="2:2" ht="14.25" customHeight="1" x14ac:dyDescent="0.2">
      <c r="B22" s="341" t="s">
        <v>823</v>
      </c>
    </row>
    <row r="23" spans="2:2" ht="16.5" customHeight="1" x14ac:dyDescent="0.3">
      <c r="B23" s="340"/>
    </row>
    <row r="24" spans="2:2" x14ac:dyDescent="0.2">
      <c r="B24" s="336" t="s">
        <v>0</v>
      </c>
    </row>
    <row r="25" spans="2:2" x14ac:dyDescent="0.2">
      <c r="B25" s="336" t="s">
        <v>649</v>
      </c>
    </row>
    <row r="27" spans="2:2" x14ac:dyDescent="0.2">
      <c r="B27" s="336" t="s">
        <v>824</v>
      </c>
    </row>
    <row r="28" spans="2:2" x14ac:dyDescent="0.2">
      <c r="B28" s="336" t="s">
        <v>825</v>
      </c>
    </row>
    <row r="30" spans="2:2" ht="12.75" x14ac:dyDescent="0.2">
      <c r="B30" s="341" t="s">
        <v>650</v>
      </c>
    </row>
    <row r="31" spans="2:2" x14ac:dyDescent="0.2">
      <c r="B31" s="336" t="s">
        <v>651</v>
      </c>
    </row>
    <row r="32" spans="2:2" x14ac:dyDescent="0.2">
      <c r="B32" s="336" t="s">
        <v>652</v>
      </c>
    </row>
    <row r="33" spans="1:23" ht="12.75" x14ac:dyDescent="0.2">
      <c r="B33" s="342"/>
    </row>
    <row r="34" spans="1:23" ht="12.75" x14ac:dyDescent="0.2">
      <c r="B34" s="342"/>
    </row>
    <row r="35" spans="1:23" ht="12.75" x14ac:dyDescent="0.2">
      <c r="B35" s="342"/>
    </row>
    <row r="36" spans="1:23" ht="12.75" x14ac:dyDescent="0.2">
      <c r="B36" s="342"/>
    </row>
    <row r="37" spans="1:23" ht="12.75" x14ac:dyDescent="0.2">
      <c r="B37" s="343"/>
    </row>
    <row r="40" spans="1:23" x14ac:dyDescent="0.2">
      <c r="A40" s="344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</row>
    <row r="41" spans="1:23" ht="6" customHeight="1" x14ac:dyDescent="0.2">
      <c r="A41" s="344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</row>
    <row r="42" spans="1:23" x14ac:dyDescent="0.2">
      <c r="A42" s="344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4"/>
      <c r="U42" s="344"/>
      <c r="V42" s="344"/>
      <c r="W42" s="344"/>
    </row>
    <row r="43" spans="1:23" x14ac:dyDescent="0.2">
      <c r="A43" s="344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4"/>
      <c r="U43" s="344"/>
      <c r="V43" s="344"/>
      <c r="W43" s="344"/>
    </row>
    <row r="44" spans="1:23" x14ac:dyDescent="0.2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4"/>
      <c r="U44" s="344"/>
      <c r="V44" s="344"/>
      <c r="W44" s="344"/>
    </row>
    <row r="45" spans="1:23" x14ac:dyDescent="0.2">
      <c r="A45" s="344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4"/>
      <c r="U45" s="344"/>
      <c r="V45" s="344"/>
      <c r="W45" s="344"/>
    </row>
    <row r="46" spans="1:23" x14ac:dyDescent="0.2">
      <c r="A46" s="344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4"/>
      <c r="U46" s="344"/>
      <c r="V46" s="344"/>
      <c r="W46" s="344"/>
    </row>
    <row r="47" spans="1:23" x14ac:dyDescent="0.2">
      <c r="A47" s="344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4"/>
      <c r="U47" s="344"/>
      <c r="V47" s="344"/>
      <c r="W47" s="344"/>
    </row>
    <row r="48" spans="1:23" x14ac:dyDescent="0.2">
      <c r="A48" s="344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4"/>
      <c r="U48" s="344"/>
      <c r="V48" s="344"/>
      <c r="W48" s="344"/>
    </row>
    <row r="49" spans="1:23" x14ac:dyDescent="0.2">
      <c r="A49" s="344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4"/>
      <c r="U49" s="344"/>
      <c r="V49" s="344"/>
      <c r="W49" s="344"/>
    </row>
    <row r="50" spans="1:23" x14ac:dyDescent="0.2">
      <c r="A50" s="344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4"/>
      <c r="U50" s="344"/>
      <c r="V50" s="344"/>
      <c r="W50" s="344"/>
    </row>
    <row r="51" spans="1:23" ht="6" customHeight="1" x14ac:dyDescent="0.2">
      <c r="A51" s="344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4"/>
      <c r="U51" s="344"/>
      <c r="V51" s="344"/>
      <c r="W51" s="344"/>
    </row>
    <row r="52" spans="1:23" x14ac:dyDescent="0.2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</row>
    <row r="53" spans="1:23" x14ac:dyDescent="0.2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9217" r:id="rId4">
          <objectPr defaultSize="0" autoPict="0" r:id="rId5">
            <anchor moveWithCells="1" sizeWithCells="1">
              <from>
                <xdr:col>9</xdr:col>
                <xdr:colOff>381000</xdr:colOff>
                <xdr:row>7</xdr:row>
                <xdr:rowOff>66675</xdr:rowOff>
              </from>
              <to>
                <xdr:col>13</xdr:col>
                <xdr:colOff>219075</xdr:colOff>
                <xdr:row>10</xdr:row>
                <xdr:rowOff>38100</xdr:rowOff>
              </to>
            </anchor>
          </objectPr>
        </oleObject>
      </mc:Choice>
      <mc:Fallback>
        <oleObject progId="MSPhotoEd.3" shapeId="921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H81"/>
  <sheetViews>
    <sheetView workbookViewId="0"/>
  </sheetViews>
  <sheetFormatPr defaultRowHeight="14.25" outlineLevelCol="1" x14ac:dyDescent="0.25"/>
  <cols>
    <col min="1" max="1" width="1.28515625" style="20" customWidth="1"/>
    <col min="2" max="2" width="2.7109375" style="20" customWidth="1"/>
    <col min="3" max="3" width="0.85546875" style="20" customWidth="1"/>
    <col min="4" max="4" width="29.85546875" style="20" customWidth="1"/>
    <col min="5" max="5" width="5.7109375" style="20" hidden="1" customWidth="1" outlineLevel="1"/>
    <col min="6" max="6" width="1.28515625" style="20" hidden="1" customWidth="1" outlineLevel="1"/>
    <col min="7" max="7" width="5.7109375" style="20" hidden="1" customWidth="1" outlineLevel="1"/>
    <col min="8" max="8" width="1.28515625" style="20" hidden="1" customWidth="1" outlineLevel="1"/>
    <col min="9" max="9" width="5.7109375" style="20" hidden="1" customWidth="1" outlineLevel="1"/>
    <col min="10" max="10" width="1.28515625" style="20" hidden="1" customWidth="1" outlineLevel="1"/>
    <col min="11" max="11" width="5.7109375" style="20" hidden="1" customWidth="1" outlineLevel="1"/>
    <col min="12" max="12" width="1.28515625" style="20" hidden="1" customWidth="1" outlineLevel="1"/>
    <col min="13" max="13" width="5.7109375" style="20" hidden="1" customWidth="1" outlineLevel="1"/>
    <col min="14" max="14" width="1.28515625" style="20" hidden="1" customWidth="1" outlineLevel="1"/>
    <col min="15" max="15" width="5.7109375" style="20" hidden="1" customWidth="1" outlineLevel="1"/>
    <col min="16" max="16" width="1.28515625" style="20" hidden="1" customWidth="1" outlineLevel="1"/>
    <col min="17" max="17" width="5.7109375" style="20" hidden="1" customWidth="1" outlineLevel="1"/>
    <col min="18" max="18" width="1.28515625" style="20" hidden="1" customWidth="1" outlineLevel="1"/>
    <col min="19" max="19" width="5.28515625" style="20" hidden="1" customWidth="1" outlineLevel="1"/>
    <col min="20" max="20" width="1.28515625" style="20" hidden="1" customWidth="1" outlineLevel="1"/>
    <col min="21" max="21" width="5.28515625" style="20" customWidth="1" collapsed="1"/>
    <col min="22" max="22" width="1.28515625" style="20" customWidth="1"/>
    <col min="23" max="23" width="5.28515625" style="20" customWidth="1"/>
    <col min="24" max="24" width="1.28515625" style="20" customWidth="1"/>
    <col min="25" max="25" width="5" style="20" customWidth="1"/>
    <col min="26" max="26" width="1.85546875" style="20" customWidth="1"/>
    <col min="27" max="27" width="5" style="210" customWidth="1"/>
    <col min="28" max="28" width="1.85546875" style="210" customWidth="1"/>
    <col min="29" max="29" width="5" style="384" customWidth="1"/>
    <col min="30" max="30" width="1.85546875" style="384" customWidth="1"/>
    <col min="31" max="31" width="5" style="20" customWidth="1"/>
    <col min="32" max="32" width="1.85546875" style="20" customWidth="1"/>
    <col min="33" max="33" width="0.85546875" style="20" customWidth="1"/>
    <col min="34" max="34" width="36.85546875" style="20" customWidth="1"/>
    <col min="35" max="16384" width="9.140625" style="20"/>
  </cols>
  <sheetData>
    <row r="1" spans="2:34" ht="15.75" customHeight="1" x14ac:dyDescent="0.25">
      <c r="B1" s="64" t="s">
        <v>664</v>
      </c>
      <c r="C1" s="6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34" ht="15.75" customHeight="1" x14ac:dyDescent="0.25">
      <c r="B2" s="333" t="s">
        <v>665</v>
      </c>
      <c r="D2" s="19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34" ht="6" customHeight="1" x14ac:dyDescent="0.25">
      <c r="B3" s="21"/>
      <c r="C3" s="2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x14ac:dyDescent="0.25">
      <c r="D4" s="4" t="s">
        <v>306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AH4" s="212" t="s">
        <v>307</v>
      </c>
    </row>
    <row r="5" spans="2:34" x14ac:dyDescent="0.25">
      <c r="D5" s="4" t="s">
        <v>308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X5" s="4"/>
      <c r="Y5" s="4"/>
      <c r="AH5" s="270" t="s">
        <v>309</v>
      </c>
    </row>
    <row r="6" spans="2:34" x14ac:dyDescent="0.25">
      <c r="D6" s="4" t="s">
        <v>310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H6" s="212" t="s">
        <v>311</v>
      </c>
    </row>
    <row r="7" spans="2:34" x14ac:dyDescent="0.25">
      <c r="D7" s="4" t="s">
        <v>312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AH7" s="212" t="s">
        <v>313</v>
      </c>
    </row>
    <row r="8" spans="2:34" x14ac:dyDescent="0.25">
      <c r="D8" s="4" t="s">
        <v>314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AH8" s="212" t="s">
        <v>315</v>
      </c>
    </row>
    <row r="9" spans="2:34" x14ac:dyDescent="0.25">
      <c r="C9" s="64"/>
      <c r="D9" s="4" t="s">
        <v>316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AH9" s="212" t="s">
        <v>317</v>
      </c>
    </row>
    <row r="10" spans="2:34" x14ac:dyDescent="0.25">
      <c r="B10" s="4"/>
      <c r="C10" s="4"/>
      <c r="D10" s="4" t="s">
        <v>318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AH10" s="212" t="s">
        <v>319</v>
      </c>
    </row>
    <row r="11" spans="2:34" ht="6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2:34" ht="6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34" ht="14.25" customHeight="1" x14ac:dyDescent="0.25">
      <c r="B13" s="545" t="s">
        <v>246</v>
      </c>
      <c r="C13" s="545"/>
      <c r="D13" s="545"/>
      <c r="E13" s="505">
        <v>2000</v>
      </c>
      <c r="F13" s="546"/>
      <c r="G13" s="505">
        <v>2001</v>
      </c>
      <c r="H13" s="546"/>
      <c r="I13" s="505">
        <v>2002</v>
      </c>
      <c r="J13" s="546"/>
      <c r="K13" s="505">
        <v>2003</v>
      </c>
      <c r="L13" s="546"/>
      <c r="M13" s="505">
        <v>2004</v>
      </c>
      <c r="N13" s="546"/>
      <c r="O13" s="505">
        <v>2005</v>
      </c>
      <c r="P13" s="546"/>
      <c r="Q13" s="505">
        <v>2006</v>
      </c>
      <c r="R13" s="546"/>
      <c r="S13" s="505">
        <v>2007</v>
      </c>
      <c r="T13" s="546"/>
      <c r="U13" s="505">
        <v>2008</v>
      </c>
      <c r="V13" s="546"/>
      <c r="W13" s="505">
        <v>2009</v>
      </c>
      <c r="X13" s="546"/>
      <c r="Y13" s="505">
        <v>2010</v>
      </c>
      <c r="Z13" s="546"/>
      <c r="AA13" s="505">
        <v>2011</v>
      </c>
      <c r="AB13" s="546"/>
      <c r="AC13" s="505">
        <v>2012</v>
      </c>
      <c r="AD13" s="546"/>
      <c r="AE13" s="505">
        <v>2013</v>
      </c>
      <c r="AF13" s="546"/>
      <c r="AG13" s="545" t="s">
        <v>247</v>
      </c>
      <c r="AH13" s="545"/>
    </row>
    <row r="14" spans="2:34" ht="6" customHeight="1" x14ac:dyDescent="0.25"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2:34" ht="6" customHeight="1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18"/>
      <c r="AB15" s="218"/>
      <c r="AC15" s="389"/>
      <c r="AD15" s="389"/>
      <c r="AE15" s="24"/>
      <c r="AF15" s="24"/>
      <c r="AG15" s="24"/>
      <c r="AH15" s="24"/>
    </row>
    <row r="16" spans="2:34" ht="10.5" customHeight="1" x14ac:dyDescent="0.25">
      <c r="B16" s="52"/>
      <c r="C16" s="52"/>
      <c r="D16" s="80" t="s">
        <v>248</v>
      </c>
      <c r="E16" s="81"/>
      <c r="F16" s="35"/>
      <c r="G16" s="81"/>
      <c r="H16" s="35"/>
      <c r="I16" s="81"/>
      <c r="J16" s="35"/>
      <c r="K16" s="81"/>
      <c r="L16" s="35"/>
      <c r="M16" s="81"/>
      <c r="N16" s="35"/>
      <c r="O16" s="81"/>
      <c r="P16" s="35"/>
      <c r="Q16" s="81"/>
      <c r="R16" s="35"/>
      <c r="S16" s="81"/>
      <c r="T16" s="35"/>
      <c r="U16" s="81"/>
      <c r="V16" s="35"/>
      <c r="W16" s="81"/>
      <c r="X16" s="35"/>
      <c r="Y16" s="81"/>
      <c r="Z16" s="35"/>
      <c r="AA16" s="81"/>
      <c r="AB16" s="35"/>
      <c r="AC16" s="81"/>
      <c r="AD16" s="35"/>
      <c r="AE16" s="81"/>
      <c r="AF16" s="35"/>
      <c r="AG16" s="25"/>
      <c r="AH16" s="80" t="s">
        <v>249</v>
      </c>
    </row>
    <row r="17" spans="2:34" ht="10.5" customHeight="1" x14ac:dyDescent="0.25">
      <c r="B17" s="52">
        <v>1</v>
      </c>
      <c r="C17" s="52"/>
      <c r="D17" s="26" t="s">
        <v>250</v>
      </c>
      <c r="E17" s="30">
        <v>246.6</v>
      </c>
      <c r="F17" s="28"/>
      <c r="G17" s="30">
        <v>246.6</v>
      </c>
      <c r="H17" s="28"/>
      <c r="I17" s="30">
        <v>251.2</v>
      </c>
      <c r="J17" s="28"/>
      <c r="K17" s="30">
        <v>251.2</v>
      </c>
      <c r="L17" s="28"/>
      <c r="M17" s="30">
        <v>251.2</v>
      </c>
      <c r="N17" s="28"/>
      <c r="O17" s="30">
        <v>251.2</v>
      </c>
      <c r="P17" s="28"/>
      <c r="Q17" s="30">
        <v>251.2</v>
      </c>
      <c r="R17" s="28"/>
      <c r="S17" s="30">
        <v>251.2</v>
      </c>
      <c r="T17" s="28"/>
      <c r="U17" s="30">
        <v>251.7</v>
      </c>
      <c r="V17" s="28"/>
      <c r="W17" s="27">
        <v>251.5</v>
      </c>
      <c r="X17" s="28"/>
      <c r="Y17" s="27">
        <v>256.25</v>
      </c>
      <c r="Z17" s="28"/>
      <c r="AA17" s="27">
        <v>259.25</v>
      </c>
      <c r="AB17" s="35"/>
      <c r="AC17" s="27">
        <v>259.25</v>
      </c>
      <c r="AD17" s="35"/>
      <c r="AE17" s="27">
        <v>247.75</v>
      </c>
      <c r="AF17" s="84">
        <v>1</v>
      </c>
      <c r="AG17" s="25"/>
      <c r="AH17" s="26" t="s">
        <v>251</v>
      </c>
    </row>
    <row r="18" spans="2:34" ht="6" customHeight="1" x14ac:dyDescent="0.25">
      <c r="B18" s="44"/>
      <c r="C18" s="44"/>
      <c r="D18" s="87"/>
      <c r="E18" s="51"/>
      <c r="F18" s="89"/>
      <c r="G18" s="51"/>
      <c r="H18" s="89"/>
      <c r="I18" s="51"/>
      <c r="J18" s="89"/>
      <c r="K18" s="51"/>
      <c r="L18" s="89"/>
      <c r="M18" s="51"/>
      <c r="N18" s="89"/>
      <c r="O18" s="51"/>
      <c r="P18" s="89"/>
      <c r="Q18" s="51"/>
      <c r="R18" s="89"/>
      <c r="S18" s="51"/>
      <c r="T18" s="89"/>
      <c r="U18" s="51"/>
      <c r="V18" s="89"/>
      <c r="W18" s="51"/>
      <c r="X18" s="89"/>
      <c r="Y18" s="87"/>
      <c r="Z18" s="89"/>
      <c r="AA18" s="87"/>
      <c r="AB18" s="89"/>
      <c r="AC18" s="87"/>
      <c r="AD18" s="89"/>
      <c r="AE18" s="87"/>
      <c r="AF18" s="89"/>
      <c r="AG18" s="51"/>
      <c r="AH18" s="87"/>
    </row>
    <row r="19" spans="2:34" ht="6" customHeight="1" x14ac:dyDescent="0.25">
      <c r="B19" s="52"/>
      <c r="C19" s="52"/>
      <c r="D19" s="78"/>
      <c r="E19" s="25"/>
      <c r="F19" s="35"/>
      <c r="G19" s="25"/>
      <c r="H19" s="35"/>
      <c r="I19" s="25"/>
      <c r="J19" s="35"/>
      <c r="K19" s="25"/>
      <c r="L19" s="35"/>
      <c r="M19" s="25"/>
      <c r="N19" s="35"/>
      <c r="O19" s="25"/>
      <c r="P19" s="35"/>
      <c r="Q19" s="25"/>
      <c r="R19" s="35"/>
      <c r="S19" s="25"/>
      <c r="T19" s="35"/>
      <c r="U19" s="25"/>
      <c r="V19" s="35"/>
      <c r="W19" s="24"/>
      <c r="X19" s="35"/>
      <c r="Y19" s="24"/>
      <c r="Z19" s="35"/>
      <c r="AA19" s="218"/>
      <c r="AB19" s="35"/>
      <c r="AC19" s="389"/>
      <c r="AD19" s="35"/>
      <c r="AE19" s="24"/>
      <c r="AF19" s="35"/>
      <c r="AG19" s="25"/>
      <c r="AH19" s="78"/>
    </row>
    <row r="20" spans="2:34" ht="10.5" customHeight="1" x14ac:dyDescent="0.25">
      <c r="B20" s="52"/>
      <c r="C20" s="52"/>
      <c r="D20" s="80" t="s">
        <v>252</v>
      </c>
      <c r="E20" s="25"/>
      <c r="F20" s="35"/>
      <c r="G20" s="25"/>
      <c r="H20" s="35"/>
      <c r="I20" s="25"/>
      <c r="J20" s="35"/>
      <c r="K20" s="25"/>
      <c r="L20" s="35"/>
      <c r="M20" s="25"/>
      <c r="N20" s="35"/>
      <c r="O20" s="25"/>
      <c r="P20" s="35"/>
      <c r="Q20" s="25"/>
      <c r="R20" s="35"/>
      <c r="S20" s="25"/>
      <c r="T20" s="35"/>
      <c r="U20" s="25"/>
      <c r="V20" s="35"/>
      <c r="W20" s="24"/>
      <c r="X20" s="35"/>
      <c r="Y20" s="24"/>
      <c r="Z20" s="35"/>
      <c r="AA20" s="218"/>
      <c r="AB20" s="35"/>
      <c r="AC20" s="389"/>
      <c r="AD20" s="35"/>
      <c r="AE20" s="24"/>
      <c r="AF20" s="35"/>
      <c r="AG20" s="25"/>
      <c r="AH20" s="80" t="s">
        <v>253</v>
      </c>
    </row>
    <row r="21" spans="2:34" ht="10.5" customHeight="1" x14ac:dyDescent="0.25">
      <c r="B21" s="52">
        <v>2</v>
      </c>
      <c r="C21" s="52"/>
      <c r="D21" s="24" t="s">
        <v>254</v>
      </c>
      <c r="E21" s="34">
        <v>6</v>
      </c>
      <c r="F21" s="29"/>
      <c r="G21" s="34">
        <v>6.1</v>
      </c>
      <c r="H21" s="29"/>
      <c r="I21" s="34">
        <v>6.1</v>
      </c>
      <c r="J21" s="29"/>
      <c r="K21" s="34">
        <v>6.1</v>
      </c>
      <c r="L21" s="29"/>
      <c r="M21" s="34">
        <v>6.1</v>
      </c>
      <c r="N21" s="29"/>
      <c r="O21" s="34">
        <v>6.1</v>
      </c>
      <c r="P21" s="29"/>
      <c r="Q21" s="34">
        <v>6.1</v>
      </c>
      <c r="R21" s="29"/>
      <c r="S21" s="34">
        <v>6.1</v>
      </c>
      <c r="T21" s="29"/>
      <c r="U21" s="34">
        <v>6.5</v>
      </c>
      <c r="V21" s="29"/>
      <c r="W21" s="33">
        <v>6.7</v>
      </c>
      <c r="X21" s="29"/>
      <c r="Y21" s="33">
        <v>6.7</v>
      </c>
      <c r="Z21" s="29"/>
      <c r="AA21" s="33">
        <v>6.7</v>
      </c>
      <c r="AB21" s="35"/>
      <c r="AC21" s="33">
        <v>6.7</v>
      </c>
      <c r="AD21" s="35"/>
      <c r="AE21" s="33">
        <v>0</v>
      </c>
      <c r="AF21" s="31">
        <v>1</v>
      </c>
      <c r="AG21" s="25"/>
      <c r="AH21" s="24" t="s">
        <v>255</v>
      </c>
    </row>
    <row r="22" spans="2:34" ht="10.5" customHeight="1" x14ac:dyDescent="0.25">
      <c r="B22" s="52">
        <v>3</v>
      </c>
      <c r="C22" s="52"/>
      <c r="D22" s="24" t="s">
        <v>258</v>
      </c>
      <c r="E22" s="34">
        <v>117.5</v>
      </c>
      <c r="F22" s="29"/>
      <c r="G22" s="34">
        <v>117.7</v>
      </c>
      <c r="H22" s="29"/>
      <c r="I22" s="34">
        <v>120</v>
      </c>
      <c r="J22" s="29"/>
      <c r="K22" s="34">
        <v>120</v>
      </c>
      <c r="L22" s="29"/>
      <c r="M22" s="34">
        <v>120</v>
      </c>
      <c r="N22" s="29"/>
      <c r="O22" s="34">
        <v>120</v>
      </c>
      <c r="P22" s="29"/>
      <c r="Q22" s="34">
        <v>120</v>
      </c>
      <c r="R22" s="29"/>
      <c r="S22" s="34">
        <v>120</v>
      </c>
      <c r="T22" s="29"/>
      <c r="U22" s="34">
        <v>120</v>
      </c>
      <c r="V22" s="29"/>
      <c r="W22" s="33">
        <v>119.8</v>
      </c>
      <c r="X22" s="29"/>
      <c r="Y22" s="33">
        <v>122.2</v>
      </c>
      <c r="Z22" s="29"/>
      <c r="AA22" s="33">
        <v>123.7</v>
      </c>
      <c r="AB22" s="35"/>
      <c r="AC22" s="33">
        <v>123.7</v>
      </c>
      <c r="AD22" s="35"/>
      <c r="AE22" s="33">
        <v>121.7</v>
      </c>
      <c r="AF22" s="31">
        <v>1</v>
      </c>
      <c r="AG22" s="25"/>
      <c r="AH22" s="24" t="s">
        <v>105</v>
      </c>
    </row>
    <row r="23" spans="2:34" ht="10.5" customHeight="1" x14ac:dyDescent="0.25">
      <c r="B23" s="52">
        <v>4</v>
      </c>
      <c r="C23" s="52"/>
      <c r="D23" s="26" t="s">
        <v>259</v>
      </c>
      <c r="E23" s="30">
        <v>123.5</v>
      </c>
      <c r="F23" s="28"/>
      <c r="G23" s="30">
        <v>123.8</v>
      </c>
      <c r="H23" s="28"/>
      <c r="I23" s="30">
        <v>126.1</v>
      </c>
      <c r="J23" s="28"/>
      <c r="K23" s="30">
        <v>126.1</v>
      </c>
      <c r="L23" s="28"/>
      <c r="M23" s="30">
        <v>126.1</v>
      </c>
      <c r="N23" s="28"/>
      <c r="O23" s="30">
        <v>126.1</v>
      </c>
      <c r="P23" s="28"/>
      <c r="Q23" s="30">
        <v>126.1</v>
      </c>
      <c r="R23" s="28"/>
      <c r="S23" s="30">
        <v>126.1</v>
      </c>
      <c r="T23" s="28"/>
      <c r="U23" s="30">
        <v>126.5</v>
      </c>
      <c r="V23" s="28"/>
      <c r="W23" s="27">
        <v>126.5</v>
      </c>
      <c r="X23" s="28"/>
      <c r="Y23" s="27">
        <v>128.9</v>
      </c>
      <c r="Z23" s="28"/>
      <c r="AA23" s="27">
        <v>130.4</v>
      </c>
      <c r="AB23" s="35"/>
      <c r="AC23" s="27">
        <v>130.4</v>
      </c>
      <c r="AD23" s="35"/>
      <c r="AE23" s="27">
        <v>121.7</v>
      </c>
      <c r="AF23" s="84">
        <v>1</v>
      </c>
      <c r="AG23" s="25"/>
      <c r="AH23" s="26" t="s">
        <v>99</v>
      </c>
    </row>
    <row r="24" spans="2:34" ht="6" customHeight="1" x14ac:dyDescent="0.25">
      <c r="B24" s="44"/>
      <c r="C24" s="44"/>
      <c r="D24" s="87"/>
      <c r="E24" s="51"/>
      <c r="F24" s="89"/>
      <c r="G24" s="51"/>
      <c r="H24" s="89"/>
      <c r="I24" s="51"/>
      <c r="J24" s="89"/>
      <c r="K24" s="51"/>
      <c r="L24" s="89"/>
      <c r="M24" s="51"/>
      <c r="N24" s="89"/>
      <c r="O24" s="51"/>
      <c r="P24" s="89"/>
      <c r="Q24" s="51"/>
      <c r="R24" s="89"/>
      <c r="S24" s="51"/>
      <c r="T24" s="89"/>
      <c r="U24" s="51"/>
      <c r="V24" s="89"/>
      <c r="W24" s="51"/>
      <c r="X24" s="89"/>
      <c r="Y24" s="87"/>
      <c r="Z24" s="89"/>
      <c r="AA24" s="87"/>
      <c r="AB24" s="89"/>
      <c r="AC24" s="87"/>
      <c r="AD24" s="89"/>
      <c r="AE24" s="87"/>
      <c r="AF24" s="89"/>
      <c r="AG24" s="51"/>
      <c r="AH24" s="87"/>
    </row>
    <row r="25" spans="2:34" ht="6" customHeight="1" x14ac:dyDescent="0.25">
      <c r="B25" s="52"/>
      <c r="C25" s="52"/>
      <c r="D25" s="24"/>
      <c r="E25" s="34"/>
      <c r="F25" s="29"/>
      <c r="G25" s="34"/>
      <c r="H25" s="29"/>
      <c r="I25" s="34"/>
      <c r="J25" s="29"/>
      <c r="K25" s="34"/>
      <c r="L25" s="29"/>
      <c r="M25" s="34"/>
      <c r="N25" s="29"/>
      <c r="O25" s="34"/>
      <c r="P25" s="29"/>
      <c r="Q25" s="34"/>
      <c r="R25" s="29"/>
      <c r="S25" s="34"/>
      <c r="T25" s="29"/>
      <c r="U25" s="34"/>
      <c r="V25" s="29"/>
      <c r="W25" s="33"/>
      <c r="X25" s="29"/>
      <c r="Y25" s="33"/>
      <c r="Z25" s="29"/>
      <c r="AA25" s="33"/>
      <c r="AB25" s="35"/>
      <c r="AC25" s="33"/>
      <c r="AD25" s="35"/>
      <c r="AE25" s="33"/>
      <c r="AF25" s="35"/>
      <c r="AG25" s="25"/>
      <c r="AH25" s="24"/>
    </row>
    <row r="26" spans="2:34" ht="10.5" customHeight="1" x14ac:dyDescent="0.25">
      <c r="B26" s="52"/>
      <c r="C26" s="52"/>
      <c r="D26" s="80" t="s">
        <v>266</v>
      </c>
      <c r="E26" s="34"/>
      <c r="F26" s="29"/>
      <c r="G26" s="34"/>
      <c r="H26" s="29"/>
      <c r="I26" s="34"/>
      <c r="J26" s="29"/>
      <c r="K26" s="34"/>
      <c r="L26" s="29"/>
      <c r="M26" s="34"/>
      <c r="N26" s="29"/>
      <c r="O26" s="34"/>
      <c r="P26" s="29"/>
      <c r="Q26" s="34"/>
      <c r="R26" s="29"/>
      <c r="S26" s="34"/>
      <c r="T26" s="29"/>
      <c r="U26" s="34"/>
      <c r="V26" s="29"/>
      <c r="W26" s="33"/>
      <c r="X26" s="29"/>
      <c r="Y26" s="33"/>
      <c r="Z26" s="29"/>
      <c r="AA26" s="33"/>
      <c r="AB26" s="35"/>
      <c r="AC26" s="33"/>
      <c r="AD26" s="35"/>
      <c r="AE26" s="33"/>
      <c r="AF26" s="35"/>
      <c r="AG26" s="25"/>
      <c r="AH26" s="80" t="s">
        <v>555</v>
      </c>
    </row>
    <row r="27" spans="2:34" ht="10.5" customHeight="1" x14ac:dyDescent="0.25">
      <c r="B27" s="52"/>
      <c r="C27" s="52"/>
      <c r="D27" s="80" t="s">
        <v>267</v>
      </c>
      <c r="E27" s="34"/>
      <c r="F27" s="29"/>
      <c r="G27" s="34"/>
      <c r="H27" s="29"/>
      <c r="I27" s="34"/>
      <c r="J27" s="29"/>
      <c r="K27" s="34"/>
      <c r="L27" s="29"/>
      <c r="M27" s="34"/>
      <c r="N27" s="29"/>
      <c r="O27" s="34"/>
      <c r="P27" s="29"/>
      <c r="Q27" s="34"/>
      <c r="R27" s="29"/>
      <c r="S27" s="34"/>
      <c r="T27" s="29"/>
      <c r="U27" s="34"/>
      <c r="V27" s="29"/>
      <c r="W27" s="33"/>
      <c r="X27" s="29"/>
      <c r="Y27" s="33"/>
      <c r="Z27" s="29"/>
      <c r="AA27" s="33"/>
      <c r="AB27" s="35"/>
      <c r="AC27" s="33"/>
      <c r="AD27" s="35"/>
      <c r="AE27" s="33"/>
      <c r="AF27" s="35"/>
      <c r="AG27" s="25"/>
      <c r="AH27" s="80"/>
    </row>
    <row r="28" spans="2:34" ht="10.5" customHeight="1" x14ac:dyDescent="0.25">
      <c r="B28" s="52">
        <v>5</v>
      </c>
      <c r="C28" s="52"/>
      <c r="D28" s="24" t="s">
        <v>268</v>
      </c>
      <c r="E28" s="34">
        <v>18.200000000000003</v>
      </c>
      <c r="F28" s="29"/>
      <c r="G28" s="34">
        <v>18.600000000000001</v>
      </c>
      <c r="H28" s="29"/>
      <c r="I28" s="34">
        <v>20.8</v>
      </c>
      <c r="J28" s="29"/>
      <c r="K28" s="34">
        <v>20.8</v>
      </c>
      <c r="L28" s="29"/>
      <c r="M28" s="34">
        <v>20.8</v>
      </c>
      <c r="N28" s="29"/>
      <c r="O28" s="34">
        <v>20.8</v>
      </c>
      <c r="P28" s="29"/>
      <c r="Q28" s="34">
        <v>20.8</v>
      </c>
      <c r="R28" s="29"/>
      <c r="S28" s="34">
        <v>20.8</v>
      </c>
      <c r="T28" s="29"/>
      <c r="U28" s="34">
        <v>21.2</v>
      </c>
      <c r="V28" s="29"/>
      <c r="W28" s="33">
        <v>21.2</v>
      </c>
      <c r="X28" s="29"/>
      <c r="Y28" s="33">
        <v>21.2</v>
      </c>
      <c r="Z28" s="29"/>
      <c r="AA28" s="33">
        <v>21.2</v>
      </c>
      <c r="AB28" s="35"/>
      <c r="AC28" s="33">
        <v>21.2</v>
      </c>
      <c r="AD28" s="35"/>
      <c r="AE28" s="33">
        <v>12.5</v>
      </c>
      <c r="AF28" s="31">
        <v>1</v>
      </c>
      <c r="AG28" s="25"/>
      <c r="AH28" s="24" t="s">
        <v>269</v>
      </c>
    </row>
    <row r="29" spans="2:34" ht="10.5" customHeight="1" x14ac:dyDescent="0.25">
      <c r="B29" s="52"/>
      <c r="C29" s="52"/>
      <c r="D29" s="24"/>
      <c r="E29" s="25"/>
      <c r="F29" s="35"/>
      <c r="G29" s="25"/>
      <c r="H29" s="35"/>
      <c r="I29" s="25"/>
      <c r="J29" s="35"/>
      <c r="K29" s="25"/>
      <c r="L29" s="35"/>
      <c r="M29" s="25"/>
      <c r="N29" s="35"/>
      <c r="O29" s="25"/>
      <c r="P29" s="35"/>
      <c r="Q29" s="25"/>
      <c r="R29" s="35"/>
      <c r="S29" s="25"/>
      <c r="T29" s="35"/>
      <c r="U29" s="25"/>
      <c r="V29" s="35"/>
      <c r="W29" s="24"/>
      <c r="X29" s="35"/>
      <c r="Y29" s="24"/>
      <c r="Z29" s="35"/>
      <c r="AA29" s="218"/>
      <c r="AB29" s="35"/>
      <c r="AC29" s="389"/>
      <c r="AD29" s="35"/>
      <c r="AE29" s="24"/>
      <c r="AF29" s="35"/>
      <c r="AG29" s="25"/>
      <c r="AH29" s="24" t="s">
        <v>270</v>
      </c>
    </row>
    <row r="30" spans="2:34" ht="10.5" customHeight="1" x14ac:dyDescent="0.25">
      <c r="B30" s="52">
        <v>6</v>
      </c>
      <c r="C30" s="52"/>
      <c r="D30" s="24" t="s">
        <v>271</v>
      </c>
      <c r="E30" s="34">
        <v>8.9</v>
      </c>
      <c r="F30" s="29"/>
      <c r="G30" s="34">
        <v>9.3000000000000007</v>
      </c>
      <c r="H30" s="29"/>
      <c r="I30" s="34">
        <v>9.3000000000000007</v>
      </c>
      <c r="J30" s="29"/>
      <c r="K30" s="34">
        <v>9.3000000000000007</v>
      </c>
      <c r="L30" s="29"/>
      <c r="M30" s="34">
        <v>9.3000000000000007</v>
      </c>
      <c r="N30" s="29"/>
      <c r="O30" s="34">
        <v>9.3000000000000007</v>
      </c>
      <c r="P30" s="29"/>
      <c r="Q30" s="34">
        <v>9.3000000000000007</v>
      </c>
      <c r="R30" s="29"/>
      <c r="S30" s="34">
        <v>20.8</v>
      </c>
      <c r="T30" s="29"/>
      <c r="U30" s="34">
        <v>21.2</v>
      </c>
      <c r="V30" s="29"/>
      <c r="W30" s="33">
        <v>21.2</v>
      </c>
      <c r="X30" s="29"/>
      <c r="Y30" s="33">
        <v>21.2</v>
      </c>
      <c r="Z30" s="29"/>
      <c r="AA30" s="33">
        <v>21.2</v>
      </c>
      <c r="AB30" s="35"/>
      <c r="AC30" s="33">
        <v>21.2</v>
      </c>
      <c r="AD30" s="35"/>
      <c r="AE30" s="33">
        <v>12.5</v>
      </c>
      <c r="AF30" s="31">
        <v>1</v>
      </c>
      <c r="AG30" s="25"/>
      <c r="AH30" s="24" t="s">
        <v>272</v>
      </c>
    </row>
    <row r="31" spans="2:34" ht="6" customHeight="1" x14ac:dyDescent="0.25">
      <c r="B31" s="44"/>
      <c r="C31" s="44"/>
      <c r="D31" s="87"/>
      <c r="E31" s="51"/>
      <c r="F31" s="89"/>
      <c r="G31" s="51"/>
      <c r="H31" s="89"/>
      <c r="I31" s="51"/>
      <c r="J31" s="89"/>
      <c r="K31" s="51"/>
      <c r="L31" s="89"/>
      <c r="M31" s="51"/>
      <c r="N31" s="89"/>
      <c r="O31" s="51"/>
      <c r="P31" s="89"/>
      <c r="Q31" s="51"/>
      <c r="R31" s="89"/>
      <c r="S31" s="51"/>
      <c r="T31" s="89"/>
      <c r="U31" s="51"/>
      <c r="V31" s="89"/>
      <c r="W31" s="51"/>
      <c r="X31" s="89"/>
      <c r="Y31" s="87"/>
      <c r="Z31" s="89"/>
      <c r="AA31" s="87"/>
      <c r="AB31" s="89"/>
      <c r="AC31" s="87"/>
      <c r="AD31" s="89"/>
      <c r="AE31" s="87"/>
      <c r="AF31" s="89"/>
      <c r="AG31" s="51"/>
      <c r="AH31" s="87"/>
    </row>
    <row r="32" spans="2:34" ht="6" customHeight="1" x14ac:dyDescent="0.25">
      <c r="B32" s="5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  <c r="T32" s="35"/>
      <c r="U32" s="25"/>
      <c r="V32" s="35"/>
      <c r="W32" s="25"/>
      <c r="X32" s="35"/>
      <c r="Y32" s="24"/>
      <c r="Z32" s="35"/>
      <c r="AA32" s="218"/>
      <c r="AB32" s="35"/>
      <c r="AC32" s="389"/>
      <c r="AD32" s="35"/>
      <c r="AE32" s="24"/>
      <c r="AF32" s="35"/>
      <c r="AG32" s="25"/>
      <c r="AH32" s="24"/>
    </row>
    <row r="33" spans="2:34" ht="10.5" customHeight="1" x14ac:dyDescent="0.25">
      <c r="B33" s="5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35"/>
      <c r="U33" s="25"/>
      <c r="V33" s="35"/>
      <c r="W33" s="25"/>
      <c r="X33" s="35"/>
      <c r="Y33" s="24"/>
      <c r="Z33" s="35"/>
      <c r="AA33" s="218"/>
      <c r="AB33" s="35"/>
      <c r="AC33" s="389"/>
      <c r="AD33" s="35"/>
      <c r="AE33" s="24"/>
      <c r="AF33" s="35"/>
      <c r="AG33" s="25"/>
      <c r="AH33" s="24"/>
    </row>
    <row r="34" spans="2:34" ht="14.25" customHeight="1" x14ac:dyDescent="0.25">
      <c r="B34" s="545" t="s">
        <v>286</v>
      </c>
      <c r="C34" s="547"/>
      <c r="D34" s="547"/>
      <c r="E34" s="512"/>
      <c r="F34" s="513"/>
      <c r="G34" s="512"/>
      <c r="H34" s="513"/>
      <c r="I34" s="512"/>
      <c r="J34" s="513"/>
      <c r="K34" s="512"/>
      <c r="L34" s="513"/>
      <c r="M34" s="512"/>
      <c r="N34" s="513"/>
      <c r="O34" s="512"/>
      <c r="P34" s="513"/>
      <c r="Q34" s="512"/>
      <c r="R34" s="513"/>
      <c r="S34" s="512"/>
      <c r="T34" s="513"/>
      <c r="U34" s="512"/>
      <c r="V34" s="513"/>
      <c r="W34" s="512"/>
      <c r="X34" s="513"/>
      <c r="Y34" s="512"/>
      <c r="Z34" s="513"/>
      <c r="AA34" s="512"/>
      <c r="AB34" s="513"/>
      <c r="AC34" s="512"/>
      <c r="AD34" s="513"/>
      <c r="AE34" s="512"/>
      <c r="AF34" s="513"/>
      <c r="AG34" s="545" t="s">
        <v>287</v>
      </c>
      <c r="AH34" s="547"/>
    </row>
    <row r="35" spans="2:34" ht="6" customHeight="1" x14ac:dyDescent="0.25">
      <c r="B35" s="97"/>
      <c r="C35" s="98"/>
      <c r="D35" s="98"/>
      <c r="E35" s="97"/>
      <c r="F35" s="98"/>
      <c r="G35" s="97"/>
      <c r="H35" s="98"/>
      <c r="I35" s="97"/>
      <c r="J35" s="98"/>
      <c r="K35" s="97"/>
      <c r="L35" s="98"/>
      <c r="M35" s="97"/>
      <c r="N35" s="98"/>
      <c r="O35" s="97"/>
      <c r="P35" s="98"/>
      <c r="Q35" s="97"/>
      <c r="R35" s="98"/>
      <c r="S35" s="97"/>
      <c r="T35" s="98"/>
      <c r="U35" s="97"/>
      <c r="V35" s="98"/>
      <c r="W35" s="97"/>
      <c r="X35" s="98"/>
      <c r="Y35" s="97"/>
      <c r="Z35" s="98"/>
      <c r="AA35" s="215"/>
      <c r="AB35" s="216"/>
      <c r="AC35" s="387"/>
      <c r="AD35" s="385"/>
      <c r="AE35" s="97"/>
      <c r="AF35" s="98"/>
      <c r="AG35" s="97"/>
      <c r="AH35" s="98"/>
    </row>
    <row r="36" spans="2:34" ht="6" customHeight="1" x14ac:dyDescent="0.25">
      <c r="B36" s="52"/>
      <c r="C36" s="77"/>
      <c r="D36" s="77"/>
      <c r="E36" s="52"/>
      <c r="F36" s="77"/>
      <c r="G36" s="52"/>
      <c r="H36" s="77"/>
      <c r="I36" s="52"/>
      <c r="J36" s="77"/>
      <c r="K36" s="52"/>
      <c r="L36" s="77"/>
      <c r="M36" s="52"/>
      <c r="N36" s="77"/>
      <c r="O36" s="52"/>
      <c r="P36" s="77"/>
      <c r="Q36" s="52"/>
      <c r="R36" s="77"/>
      <c r="S36" s="52"/>
      <c r="T36" s="77"/>
      <c r="U36" s="52"/>
      <c r="V36" s="77"/>
      <c r="W36" s="52"/>
      <c r="X36" s="77"/>
      <c r="Y36" s="52"/>
      <c r="Z36" s="77"/>
      <c r="AA36" s="208"/>
      <c r="AB36" s="209"/>
      <c r="AC36" s="382"/>
      <c r="AD36" s="383"/>
      <c r="AE36" s="52"/>
      <c r="AF36" s="77"/>
      <c r="AG36" s="52"/>
      <c r="AH36" s="77"/>
    </row>
    <row r="37" spans="2:34" ht="10.5" customHeight="1" x14ac:dyDescent="0.25">
      <c r="B37" s="52"/>
      <c r="C37" s="52"/>
      <c r="D37" s="80" t="s">
        <v>288</v>
      </c>
      <c r="E37" s="25"/>
      <c r="F37" s="35"/>
      <c r="G37" s="25"/>
      <c r="H37" s="35"/>
      <c r="I37" s="25"/>
      <c r="J37" s="35"/>
      <c r="K37" s="25"/>
      <c r="L37" s="35"/>
      <c r="M37" s="25"/>
      <c r="N37" s="35"/>
      <c r="O37" s="25"/>
      <c r="P37" s="35"/>
      <c r="Q37" s="25"/>
      <c r="R37" s="35"/>
      <c r="S37" s="25"/>
      <c r="T37" s="35"/>
      <c r="U37" s="25"/>
      <c r="V37" s="35"/>
      <c r="W37" s="25"/>
      <c r="X37" s="35"/>
      <c r="Y37" s="24"/>
      <c r="Z37" s="35"/>
      <c r="AA37" s="218"/>
      <c r="AB37" s="35"/>
      <c r="AC37" s="389"/>
      <c r="AD37" s="35"/>
      <c r="AE37" s="24"/>
      <c r="AF37" s="35"/>
      <c r="AG37" s="25"/>
      <c r="AH37" s="80" t="s">
        <v>289</v>
      </c>
    </row>
    <row r="38" spans="2:34" ht="10.5" customHeight="1" x14ac:dyDescent="0.25">
      <c r="B38" s="52">
        <v>7</v>
      </c>
      <c r="C38" s="52"/>
      <c r="D38" s="24" t="s">
        <v>290</v>
      </c>
      <c r="E38" s="33">
        <v>165.8</v>
      </c>
      <c r="F38" s="29"/>
      <c r="G38" s="33">
        <v>250.7</v>
      </c>
      <c r="H38" s="29"/>
      <c r="I38" s="33">
        <v>440.9</v>
      </c>
      <c r="J38" s="29"/>
      <c r="K38" s="33">
        <v>202.3</v>
      </c>
      <c r="L38" s="29"/>
      <c r="M38" s="33">
        <v>31.9</v>
      </c>
      <c r="N38" s="29"/>
      <c r="O38" s="33">
        <v>32.173000000000002</v>
      </c>
      <c r="P38" s="29"/>
      <c r="Q38" s="33">
        <v>68.8</v>
      </c>
      <c r="R38" s="29"/>
      <c r="S38" s="37">
        <v>35.199999999999996</v>
      </c>
      <c r="T38" s="37"/>
      <c r="U38" s="37">
        <v>97.3</v>
      </c>
      <c r="V38" s="37"/>
      <c r="W38" s="37">
        <v>727.3</v>
      </c>
      <c r="X38" s="37"/>
      <c r="Y38" s="37">
        <v>1558.1999999999998</v>
      </c>
      <c r="Z38" s="37"/>
      <c r="AA38" s="37">
        <v>1125.5</v>
      </c>
      <c r="AB38" s="218"/>
      <c r="AC38" s="37">
        <v>1273.8</v>
      </c>
      <c r="AD38" s="389"/>
      <c r="AE38" s="391">
        <v>1569.9</v>
      </c>
      <c r="AF38" s="24"/>
      <c r="AG38" s="25"/>
      <c r="AH38" s="24" t="s">
        <v>291</v>
      </c>
    </row>
    <row r="39" spans="2:34" ht="10.5" customHeight="1" x14ac:dyDescent="0.25">
      <c r="B39" s="52">
        <v>8</v>
      </c>
      <c r="C39" s="52"/>
      <c r="D39" s="24" t="s">
        <v>292</v>
      </c>
      <c r="E39" s="213" t="s">
        <v>92</v>
      </c>
      <c r="F39" s="213"/>
      <c r="G39" s="213" t="s">
        <v>92</v>
      </c>
      <c r="H39" s="213"/>
      <c r="I39" s="213" t="s">
        <v>92</v>
      </c>
      <c r="J39" s="213"/>
      <c r="K39" s="213" t="s">
        <v>92</v>
      </c>
      <c r="L39" s="24"/>
      <c r="M39" s="33">
        <v>95.8</v>
      </c>
      <c r="N39" s="33"/>
      <c r="O39" s="33">
        <v>99.6</v>
      </c>
      <c r="P39" s="33"/>
      <c r="Q39" s="33">
        <v>65.600000000000009</v>
      </c>
      <c r="R39" s="33"/>
      <c r="S39" s="33">
        <v>87.399999999999991</v>
      </c>
      <c r="T39" s="33"/>
      <c r="U39" s="33">
        <v>140.30000000000001</v>
      </c>
      <c r="V39" s="33"/>
      <c r="W39" s="33">
        <v>82.699999999999989</v>
      </c>
      <c r="X39" s="33"/>
      <c r="Y39" s="33">
        <v>52.2</v>
      </c>
      <c r="Z39" s="42"/>
      <c r="AA39" s="33">
        <v>65.800000000000011</v>
      </c>
      <c r="AB39" s="218"/>
      <c r="AC39" s="33">
        <v>64.7</v>
      </c>
      <c r="AD39" s="389"/>
      <c r="AE39" s="34">
        <v>17.899999999999999</v>
      </c>
      <c r="AF39" s="24"/>
      <c r="AG39" s="25"/>
      <c r="AH39" s="24" t="s">
        <v>293</v>
      </c>
    </row>
    <row r="40" spans="2:34" ht="10.5" customHeight="1" x14ac:dyDescent="0.25">
      <c r="B40" s="52">
        <v>9</v>
      </c>
      <c r="C40" s="52"/>
      <c r="D40" s="24" t="s">
        <v>294</v>
      </c>
      <c r="E40" s="33">
        <v>123.9</v>
      </c>
      <c r="F40" s="29"/>
      <c r="G40" s="33">
        <v>138.30000000000001</v>
      </c>
      <c r="H40" s="29"/>
      <c r="I40" s="33">
        <v>157.69999999999999</v>
      </c>
      <c r="J40" s="29"/>
      <c r="K40" s="33">
        <v>172.39999999999998</v>
      </c>
      <c r="L40" s="29"/>
      <c r="M40" s="268">
        <v>126</v>
      </c>
      <c r="N40" s="29"/>
      <c r="O40" s="33">
        <v>173.64000000000001</v>
      </c>
      <c r="P40" s="29"/>
      <c r="Q40" s="33">
        <v>173.1</v>
      </c>
      <c r="R40" s="29"/>
      <c r="S40" s="33">
        <v>219.6</v>
      </c>
      <c r="T40" s="29"/>
      <c r="U40" s="33">
        <v>241.9</v>
      </c>
      <c r="V40" s="29"/>
      <c r="W40" s="33">
        <v>113.00000000000001</v>
      </c>
      <c r="X40" s="29"/>
      <c r="Y40" s="33">
        <v>130.9</v>
      </c>
      <c r="Z40" s="42"/>
      <c r="AA40" s="33">
        <v>149.1</v>
      </c>
      <c r="AB40" s="218"/>
      <c r="AC40" s="33">
        <v>164</v>
      </c>
      <c r="AD40" s="389"/>
      <c r="AE40" s="34">
        <v>187.9</v>
      </c>
      <c r="AF40" s="24"/>
      <c r="AG40" s="25"/>
      <c r="AH40" s="24" t="s">
        <v>295</v>
      </c>
    </row>
    <row r="41" spans="2:34" s="233" customFormat="1" ht="10.5" customHeight="1" x14ac:dyDescent="0.25">
      <c r="B41" s="271">
        <v>10</v>
      </c>
      <c r="C41" s="271"/>
      <c r="D41" s="26" t="s">
        <v>259</v>
      </c>
      <c r="E41" s="82">
        <v>289.70000000000005</v>
      </c>
      <c r="F41" s="82"/>
      <c r="G41" s="82">
        <v>389</v>
      </c>
      <c r="H41" s="82"/>
      <c r="I41" s="82">
        <v>598.59999999999991</v>
      </c>
      <c r="J41" s="82"/>
      <c r="K41" s="82">
        <v>374.7</v>
      </c>
      <c r="L41" s="274"/>
      <c r="M41" s="82">
        <v>253.7</v>
      </c>
      <c r="N41" s="82"/>
      <c r="O41" s="82">
        <v>305.41300000000001</v>
      </c>
      <c r="P41" s="82"/>
      <c r="Q41" s="82">
        <v>307.5</v>
      </c>
      <c r="R41" s="82"/>
      <c r="S41" s="82">
        <v>342.2</v>
      </c>
      <c r="T41" s="82"/>
      <c r="U41" s="82">
        <v>479.5</v>
      </c>
      <c r="V41" s="82"/>
      <c r="W41" s="82">
        <v>923</v>
      </c>
      <c r="X41" s="82"/>
      <c r="Y41" s="82">
        <v>1741.3</v>
      </c>
      <c r="Z41" s="82"/>
      <c r="AA41" s="82">
        <v>1340.3999999999999</v>
      </c>
      <c r="AB41" s="26"/>
      <c r="AC41" s="82">
        <v>1502.5</v>
      </c>
      <c r="AD41" s="26"/>
      <c r="AE41" s="82">
        <v>1775.7000000000003</v>
      </c>
      <c r="AF41" s="26"/>
      <c r="AG41" s="274"/>
      <c r="AH41" s="26" t="s">
        <v>99</v>
      </c>
    </row>
    <row r="42" spans="2:34" ht="6" customHeight="1" x14ac:dyDescent="0.25">
      <c r="B42" s="44"/>
      <c r="C42" s="44"/>
      <c r="D42" s="87"/>
      <c r="E42" s="51"/>
      <c r="F42" s="89"/>
      <c r="G42" s="51"/>
      <c r="H42" s="89"/>
      <c r="I42" s="51"/>
      <c r="J42" s="89"/>
      <c r="K42" s="51"/>
      <c r="L42" s="89"/>
      <c r="M42" s="51"/>
      <c r="N42" s="89"/>
      <c r="O42" s="51"/>
      <c r="P42" s="89"/>
      <c r="Q42" s="51"/>
      <c r="R42" s="89"/>
      <c r="S42" s="51"/>
      <c r="T42" s="89"/>
      <c r="U42" s="51"/>
      <c r="V42" s="89"/>
      <c r="W42" s="51"/>
      <c r="X42" s="89"/>
      <c r="Y42" s="87"/>
      <c r="Z42" s="89"/>
      <c r="AA42" s="87"/>
      <c r="AB42" s="89"/>
      <c r="AC42" s="87"/>
      <c r="AD42" s="89"/>
      <c r="AE42" s="87"/>
      <c r="AF42" s="89"/>
      <c r="AG42" s="51"/>
      <c r="AH42" s="87"/>
    </row>
    <row r="43" spans="2:34" s="184" customFormat="1" ht="6" customHeight="1" x14ac:dyDescent="0.25">
      <c r="B43" s="183"/>
      <c r="C43" s="183"/>
      <c r="D43" s="186"/>
      <c r="E43" s="186"/>
      <c r="F43" s="35"/>
      <c r="G43" s="186"/>
      <c r="H43" s="35"/>
      <c r="I43" s="186"/>
      <c r="J43" s="35"/>
      <c r="K43" s="186"/>
      <c r="L43" s="35"/>
      <c r="M43" s="186"/>
      <c r="N43" s="35"/>
      <c r="O43" s="186"/>
      <c r="P43" s="35"/>
      <c r="Q43" s="186"/>
      <c r="R43" s="35"/>
      <c r="S43" s="186"/>
      <c r="T43" s="35"/>
      <c r="U43" s="186"/>
      <c r="V43" s="35"/>
      <c r="W43" s="186"/>
      <c r="X43" s="35"/>
      <c r="Y43" s="186"/>
      <c r="Z43" s="31"/>
      <c r="AA43" s="218"/>
      <c r="AB43" s="218"/>
      <c r="AC43" s="389"/>
      <c r="AD43" s="389"/>
      <c r="AE43" s="186"/>
      <c r="AF43" s="186"/>
      <c r="AG43" s="185"/>
      <c r="AH43" s="186"/>
    </row>
    <row r="44" spans="2:34" ht="10.5" customHeight="1" x14ac:dyDescent="0.25">
      <c r="B44" s="52"/>
      <c r="C44" s="52"/>
      <c r="D44" s="80" t="s">
        <v>296</v>
      </c>
      <c r="E44" s="186"/>
      <c r="F44" s="35"/>
      <c r="G44" s="186"/>
      <c r="H44" s="35"/>
      <c r="I44" s="24"/>
      <c r="J44" s="35"/>
      <c r="K44" s="24"/>
      <c r="L44" s="35"/>
      <c r="M44" s="24"/>
      <c r="N44" s="35"/>
      <c r="O44" s="24"/>
      <c r="P44" s="35"/>
      <c r="Q44" s="24"/>
      <c r="R44" s="35"/>
      <c r="S44" s="24"/>
      <c r="T44" s="35"/>
      <c r="U44" s="24"/>
      <c r="V44" s="35"/>
      <c r="W44" s="24"/>
      <c r="X44" s="35"/>
      <c r="Y44" s="24"/>
      <c r="Z44" s="31"/>
      <c r="AA44" s="218"/>
      <c r="AB44" s="218"/>
      <c r="AC44" s="389"/>
      <c r="AD44" s="389"/>
      <c r="AE44" s="24"/>
      <c r="AF44" s="24"/>
      <c r="AG44" s="25"/>
      <c r="AH44" s="80" t="s">
        <v>457</v>
      </c>
    </row>
    <row r="45" spans="2:34" ht="11.25" customHeight="1" x14ac:dyDescent="0.25">
      <c r="B45" s="271">
        <v>11</v>
      </c>
      <c r="C45" s="52"/>
      <c r="D45" s="328" t="s">
        <v>656</v>
      </c>
      <c r="E45" s="33">
        <v>1.9830000000000001</v>
      </c>
      <c r="F45" s="29"/>
      <c r="G45" s="33">
        <v>2.1760000000000002</v>
      </c>
      <c r="H45" s="29"/>
      <c r="I45" s="33">
        <v>2.0499999999999998</v>
      </c>
      <c r="J45" s="95"/>
      <c r="K45" s="33">
        <v>2.2999999999999998</v>
      </c>
      <c r="L45" s="95"/>
      <c r="M45" s="33">
        <v>2.379</v>
      </c>
      <c r="N45" s="29"/>
      <c r="O45" s="33">
        <v>2.4630000000000001</v>
      </c>
      <c r="P45" s="29"/>
      <c r="Q45" s="33">
        <v>2.548</v>
      </c>
      <c r="R45" s="29"/>
      <c r="S45" s="33">
        <v>2.4910000000000001</v>
      </c>
      <c r="T45" s="29"/>
      <c r="U45" s="33">
        <v>2.2930000000000001</v>
      </c>
      <c r="V45" s="29"/>
      <c r="W45" s="33">
        <v>2.5680000000000001</v>
      </c>
      <c r="X45" s="29"/>
      <c r="Y45" s="33">
        <v>2.5179999999999998</v>
      </c>
      <c r="Z45" s="42"/>
      <c r="AA45" s="33">
        <v>2.4039999999999999</v>
      </c>
      <c r="AB45" s="218"/>
      <c r="AC45" s="33">
        <v>2.355</v>
      </c>
      <c r="AD45" s="389"/>
      <c r="AE45" s="33">
        <v>3.6059999999999999</v>
      </c>
      <c r="AF45" s="24"/>
      <c r="AG45" s="25"/>
      <c r="AH45" s="328" t="s">
        <v>655</v>
      </c>
    </row>
    <row r="46" spans="2:34" ht="6" customHeight="1" x14ac:dyDescent="0.25">
      <c r="B46" s="97"/>
      <c r="C46" s="97"/>
      <c r="D46" s="58"/>
      <c r="E46" s="100"/>
      <c r="F46" s="22"/>
      <c r="G46" s="100"/>
      <c r="H46" s="22"/>
      <c r="I46" s="100"/>
      <c r="J46" s="22"/>
      <c r="K46" s="100"/>
      <c r="L46" s="22"/>
      <c r="M46" s="100"/>
      <c r="N46" s="22"/>
      <c r="O46" s="100"/>
      <c r="P46" s="22"/>
      <c r="Q46" s="100"/>
      <c r="R46" s="22"/>
      <c r="S46" s="100"/>
      <c r="T46" s="22"/>
      <c r="U46" s="100"/>
      <c r="V46" s="22"/>
      <c r="W46" s="100"/>
      <c r="X46" s="22"/>
      <c r="Y46" s="100"/>
      <c r="Z46" s="22"/>
      <c r="AA46" s="100"/>
      <c r="AB46" s="22"/>
      <c r="AC46" s="100"/>
      <c r="AD46" s="22"/>
      <c r="AE46" s="100"/>
      <c r="AF46" s="22"/>
      <c r="AG46" s="22"/>
      <c r="AH46" s="58"/>
    </row>
    <row r="47" spans="2:34" ht="6" customHeight="1" x14ac:dyDescent="0.25">
      <c r="B47" s="70"/>
      <c r="C47" s="5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52"/>
      <c r="T47" s="77"/>
      <c r="U47" s="52"/>
      <c r="V47" s="77"/>
      <c r="W47" s="52"/>
      <c r="X47" s="77"/>
      <c r="Y47" s="52"/>
      <c r="Z47" s="77"/>
      <c r="AA47" s="208"/>
      <c r="AB47" s="209"/>
      <c r="AC47" s="382"/>
      <c r="AD47" s="383"/>
      <c r="AE47" s="52"/>
      <c r="AF47" s="77"/>
      <c r="AG47" s="25"/>
      <c r="AH47" s="52"/>
    </row>
    <row r="48" spans="2:34" x14ac:dyDescent="0.25">
      <c r="B48" s="447" t="s">
        <v>835</v>
      </c>
      <c r="C48" s="446"/>
      <c r="D48" s="32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</row>
    <row r="49" spans="2:34" s="392" customFormat="1" x14ac:dyDescent="0.25"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</row>
    <row r="50" spans="2:34" s="392" customFormat="1" x14ac:dyDescent="0.25"/>
    <row r="51" spans="2:34" s="392" customFormat="1" x14ac:dyDescent="0.25"/>
    <row r="52" spans="2:34" ht="15.75" customHeight="1" x14ac:dyDescent="0.25">
      <c r="B52" s="64" t="s">
        <v>666</v>
      </c>
      <c r="C52" s="64"/>
    </row>
    <row r="53" spans="2:34" ht="15.75" customHeight="1" x14ac:dyDescent="0.25">
      <c r="B53" s="333" t="s">
        <v>667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2:34" ht="6" customHeight="1" x14ac:dyDescent="0.25">
      <c r="B54" s="21"/>
      <c r="C54" s="21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6.6" customHeight="1" x14ac:dyDescent="0.25"/>
    <row r="56" spans="2:34" ht="14.25" customHeight="1" x14ac:dyDescent="0.25">
      <c r="B56" s="545" t="s">
        <v>297</v>
      </c>
      <c r="C56" s="545"/>
      <c r="D56" s="545"/>
      <c r="E56" s="505">
        <v>2000</v>
      </c>
      <c r="F56" s="546"/>
      <c r="G56" s="505">
        <v>2001</v>
      </c>
      <c r="H56" s="546"/>
      <c r="I56" s="505">
        <v>2002</v>
      </c>
      <c r="J56" s="546"/>
      <c r="K56" s="505">
        <v>2003</v>
      </c>
      <c r="L56" s="546"/>
      <c r="M56" s="505">
        <v>2004</v>
      </c>
      <c r="N56" s="546"/>
      <c r="O56" s="505">
        <v>2005</v>
      </c>
      <c r="P56" s="546"/>
      <c r="Q56" s="505">
        <v>2006</v>
      </c>
      <c r="R56" s="546"/>
      <c r="S56" s="505">
        <v>2007</v>
      </c>
      <c r="T56" s="546"/>
      <c r="U56" s="505">
        <v>2008</v>
      </c>
      <c r="V56" s="546"/>
      <c r="W56" s="505">
        <v>2009</v>
      </c>
      <c r="X56" s="546"/>
      <c r="Y56" s="505">
        <v>2010</v>
      </c>
      <c r="Z56" s="546"/>
      <c r="AA56" s="505">
        <v>2011</v>
      </c>
      <c r="AB56" s="546"/>
      <c r="AC56" s="505">
        <v>2012</v>
      </c>
      <c r="AD56" s="546"/>
      <c r="AE56" s="505">
        <v>2013</v>
      </c>
      <c r="AF56" s="546"/>
      <c r="AG56" s="545" t="s">
        <v>298</v>
      </c>
      <c r="AH56" s="545"/>
    </row>
    <row r="57" spans="2:34" ht="6" customHeight="1" x14ac:dyDescent="0.25">
      <c r="B57" s="97"/>
      <c r="C57" s="97"/>
      <c r="D57" s="97"/>
      <c r="E57" s="97"/>
      <c r="F57" s="98"/>
      <c r="G57" s="97"/>
      <c r="H57" s="98"/>
      <c r="I57" s="97"/>
      <c r="J57" s="98"/>
      <c r="K57" s="97"/>
      <c r="L57" s="98"/>
      <c r="M57" s="97"/>
      <c r="N57" s="98"/>
      <c r="O57" s="97"/>
      <c r="P57" s="98"/>
      <c r="Q57" s="97"/>
      <c r="R57" s="98"/>
      <c r="S57" s="97"/>
      <c r="T57" s="98"/>
      <c r="U57" s="97"/>
      <c r="V57" s="98"/>
      <c r="W57" s="97"/>
      <c r="X57" s="98"/>
      <c r="Y57" s="97"/>
      <c r="Z57" s="98"/>
      <c r="AA57" s="215"/>
      <c r="AB57" s="216"/>
      <c r="AC57" s="387"/>
      <c r="AD57" s="385"/>
      <c r="AE57" s="97"/>
      <c r="AF57" s="98"/>
      <c r="AG57" s="97"/>
      <c r="AH57" s="98"/>
    </row>
    <row r="58" spans="2:34" ht="6" customHeight="1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18"/>
      <c r="AB58" s="218"/>
      <c r="AC58" s="389"/>
      <c r="AD58" s="389"/>
      <c r="AE58" s="24"/>
      <c r="AF58" s="24"/>
      <c r="AG58" s="24"/>
      <c r="AH58" s="24"/>
    </row>
    <row r="59" spans="2:34" ht="10.5" customHeight="1" x14ac:dyDescent="0.25">
      <c r="B59" s="52"/>
      <c r="C59" s="52"/>
      <c r="D59" s="80" t="s">
        <v>299</v>
      </c>
      <c r="E59" s="81"/>
      <c r="F59" s="24"/>
      <c r="G59" s="81"/>
      <c r="H59" s="24"/>
      <c r="I59" s="81"/>
      <c r="J59" s="24"/>
      <c r="K59" s="81"/>
      <c r="L59" s="24"/>
      <c r="M59" s="81"/>
      <c r="N59" s="24"/>
      <c r="O59" s="81"/>
      <c r="P59" s="24"/>
      <c r="Q59" s="81"/>
      <c r="R59" s="24"/>
      <c r="S59" s="81"/>
      <c r="T59" s="24"/>
      <c r="U59" s="81"/>
      <c r="V59" s="24"/>
      <c r="W59" s="81"/>
      <c r="X59" s="24"/>
      <c r="Y59" s="81"/>
      <c r="Z59" s="24"/>
      <c r="AA59" s="81"/>
      <c r="AB59" s="218"/>
      <c r="AC59" s="81"/>
      <c r="AD59" s="389"/>
      <c r="AE59" s="81"/>
      <c r="AF59" s="24"/>
      <c r="AG59" s="25"/>
      <c r="AH59" s="80" t="s">
        <v>300</v>
      </c>
    </row>
    <row r="60" spans="2:34" ht="10.5" customHeight="1" x14ac:dyDescent="0.25">
      <c r="B60" s="52">
        <v>1</v>
      </c>
      <c r="C60" s="52"/>
      <c r="D60" s="24" t="s">
        <v>128</v>
      </c>
      <c r="E60" s="313" t="s">
        <v>92</v>
      </c>
      <c r="F60" s="31"/>
      <c r="G60" s="313" t="s">
        <v>92</v>
      </c>
      <c r="H60" s="315"/>
      <c r="I60" s="315">
        <v>3</v>
      </c>
      <c r="J60" s="315"/>
      <c r="K60" s="315">
        <v>3</v>
      </c>
      <c r="L60" s="315"/>
      <c r="M60" s="315">
        <v>3</v>
      </c>
      <c r="N60" s="315"/>
      <c r="O60" s="315">
        <v>3</v>
      </c>
      <c r="P60" s="315"/>
      <c r="Q60" s="315">
        <v>4</v>
      </c>
      <c r="R60" s="315"/>
      <c r="S60" s="313">
        <v>4</v>
      </c>
      <c r="T60" s="315"/>
      <c r="U60" s="315">
        <v>4</v>
      </c>
      <c r="V60" s="315"/>
      <c r="W60" s="315">
        <v>3</v>
      </c>
      <c r="X60" s="315"/>
      <c r="Y60" s="315">
        <v>3</v>
      </c>
      <c r="Z60" s="315"/>
      <c r="AA60" s="315">
        <v>3</v>
      </c>
      <c r="AB60" s="315"/>
      <c r="AC60" s="389">
        <v>2</v>
      </c>
      <c r="AD60" s="389"/>
      <c r="AE60" s="315">
        <v>4</v>
      </c>
      <c r="AF60" s="24"/>
      <c r="AG60" s="25"/>
      <c r="AH60" s="24" t="s">
        <v>143</v>
      </c>
    </row>
    <row r="61" spans="2:34" ht="10.5" customHeight="1" x14ac:dyDescent="0.25">
      <c r="B61" s="52">
        <v>2</v>
      </c>
      <c r="C61" s="52"/>
      <c r="D61" s="24" t="s">
        <v>129</v>
      </c>
      <c r="E61" s="313" t="s">
        <v>92</v>
      </c>
      <c r="F61" s="31"/>
      <c r="G61" s="313" t="s">
        <v>92</v>
      </c>
      <c r="H61" s="315"/>
      <c r="I61" s="315">
        <v>17</v>
      </c>
      <c r="J61" s="315"/>
      <c r="K61" s="315">
        <v>19</v>
      </c>
      <c r="L61" s="315"/>
      <c r="M61" s="315">
        <v>19</v>
      </c>
      <c r="N61" s="315"/>
      <c r="O61" s="315">
        <v>19</v>
      </c>
      <c r="P61" s="315"/>
      <c r="Q61" s="315">
        <v>18</v>
      </c>
      <c r="R61" s="315"/>
      <c r="S61" s="313">
        <v>18</v>
      </c>
      <c r="T61" s="315"/>
      <c r="U61" s="315">
        <v>18</v>
      </c>
      <c r="V61" s="315"/>
      <c r="W61" s="315">
        <v>18</v>
      </c>
      <c r="X61" s="315"/>
      <c r="Y61" s="315">
        <v>18</v>
      </c>
      <c r="Z61" s="315"/>
      <c r="AA61" s="315">
        <v>18</v>
      </c>
      <c r="AB61" s="315"/>
      <c r="AC61" s="389">
        <v>24</v>
      </c>
      <c r="AD61" s="389"/>
      <c r="AE61" s="315">
        <v>22</v>
      </c>
      <c r="AF61" s="24"/>
      <c r="AG61" s="25"/>
      <c r="AH61" s="24" t="s">
        <v>144</v>
      </c>
    </row>
    <row r="62" spans="2:34" ht="10.5" customHeight="1" x14ac:dyDescent="0.25">
      <c r="B62" s="52">
        <v>3</v>
      </c>
      <c r="C62" s="52"/>
      <c r="D62" s="26" t="s">
        <v>259</v>
      </c>
      <c r="E62" s="26">
        <v>14</v>
      </c>
      <c r="F62" s="26"/>
      <c r="G62" s="26">
        <v>14</v>
      </c>
      <c r="H62" s="26"/>
      <c r="I62" s="26">
        <v>20</v>
      </c>
      <c r="J62" s="26"/>
      <c r="K62" s="26">
        <v>22</v>
      </c>
      <c r="L62" s="26"/>
      <c r="M62" s="26">
        <v>22</v>
      </c>
      <c r="N62" s="26"/>
      <c r="O62" s="26">
        <v>22</v>
      </c>
      <c r="P62" s="26"/>
      <c r="Q62" s="26">
        <v>22</v>
      </c>
      <c r="R62" s="26"/>
      <c r="S62" s="274">
        <v>22</v>
      </c>
      <c r="T62" s="26"/>
      <c r="U62" s="26">
        <v>22</v>
      </c>
      <c r="V62" s="26"/>
      <c r="W62" s="26">
        <v>21</v>
      </c>
      <c r="X62" s="26"/>
      <c r="Y62" s="26">
        <v>21</v>
      </c>
      <c r="Z62" s="26"/>
      <c r="AA62" s="26">
        <v>21</v>
      </c>
      <c r="AB62" s="315"/>
      <c r="AC62" s="26">
        <v>26</v>
      </c>
      <c r="AD62" s="389"/>
      <c r="AE62" s="26">
        <v>26</v>
      </c>
      <c r="AF62" s="24"/>
      <c r="AG62" s="25"/>
      <c r="AH62" s="26" t="s">
        <v>99</v>
      </c>
    </row>
    <row r="63" spans="2:34" ht="6" customHeight="1" x14ac:dyDescent="0.25">
      <c r="B63" s="44"/>
      <c r="C63" s="44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51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51"/>
      <c r="AH63" s="87"/>
    </row>
    <row r="64" spans="2:34" ht="6" customHeight="1" x14ac:dyDescent="0.25">
      <c r="B64" s="52"/>
      <c r="C64" s="52"/>
      <c r="D64" s="32"/>
      <c r="E64" s="186"/>
      <c r="F64" s="186"/>
      <c r="G64" s="186"/>
      <c r="H64" s="186"/>
      <c r="I64" s="186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4"/>
      <c r="U64" s="24"/>
      <c r="V64" s="24"/>
      <c r="W64" s="24"/>
      <c r="X64" s="24"/>
      <c r="Y64" s="24"/>
      <c r="Z64" s="24"/>
      <c r="AA64" s="218"/>
      <c r="AB64" s="218"/>
      <c r="AC64" s="389"/>
      <c r="AD64" s="389"/>
      <c r="AE64" s="24"/>
      <c r="AF64" s="24"/>
      <c r="AG64" s="25"/>
      <c r="AH64" s="32"/>
    </row>
    <row r="65" spans="2:34" ht="10.5" customHeight="1" x14ac:dyDescent="0.25">
      <c r="B65" s="52"/>
      <c r="C65" s="52"/>
      <c r="D65" s="80" t="s">
        <v>301</v>
      </c>
      <c r="E65" s="184"/>
      <c r="F65" s="184"/>
      <c r="G65" s="184"/>
      <c r="H65" s="184"/>
      <c r="I65" s="184"/>
      <c r="Y65" s="24"/>
      <c r="AA65" s="218"/>
      <c r="AB65" s="218"/>
      <c r="AC65" s="389"/>
      <c r="AD65" s="389"/>
      <c r="AE65" s="24"/>
      <c r="AF65" s="24"/>
      <c r="AG65" s="25"/>
      <c r="AH65" s="80" t="s">
        <v>302</v>
      </c>
    </row>
    <row r="66" spans="2:34" ht="10.5" customHeight="1" x14ac:dyDescent="0.25">
      <c r="B66" s="52">
        <v>4</v>
      </c>
      <c r="C66" s="52"/>
      <c r="D66" s="24" t="s">
        <v>128</v>
      </c>
      <c r="E66" s="185" t="s">
        <v>92</v>
      </c>
      <c r="F66" s="31"/>
      <c r="G66" s="185" t="s">
        <v>92</v>
      </c>
      <c r="H66" s="184"/>
      <c r="I66" s="186">
        <v>9</v>
      </c>
      <c r="K66" s="24">
        <v>6</v>
      </c>
      <c r="M66" s="24">
        <v>12</v>
      </c>
      <c r="O66" s="24">
        <v>12</v>
      </c>
      <c r="Q66" s="24">
        <v>12</v>
      </c>
      <c r="S66" s="25">
        <v>12</v>
      </c>
      <c r="U66" s="24">
        <v>10</v>
      </c>
      <c r="W66" s="24">
        <v>15</v>
      </c>
      <c r="Y66" s="315">
        <v>13</v>
      </c>
      <c r="Z66" s="31"/>
      <c r="AA66" s="315">
        <v>19</v>
      </c>
      <c r="AB66" s="31"/>
      <c r="AC66" s="389">
        <v>21</v>
      </c>
      <c r="AD66" s="31"/>
      <c r="AE66" s="315">
        <v>26</v>
      </c>
      <c r="AF66" s="31" t="s">
        <v>836</v>
      </c>
      <c r="AG66" s="25"/>
      <c r="AH66" s="24" t="s">
        <v>143</v>
      </c>
    </row>
    <row r="67" spans="2:34" ht="10.5" customHeight="1" x14ac:dyDescent="0.25">
      <c r="B67" s="52">
        <v>5</v>
      </c>
      <c r="C67" s="52"/>
      <c r="D67" s="24" t="s">
        <v>129</v>
      </c>
      <c r="E67" s="185" t="s">
        <v>92</v>
      </c>
      <c r="F67" s="31"/>
      <c r="G67" s="185" t="s">
        <v>92</v>
      </c>
      <c r="H67" s="186"/>
      <c r="I67" s="186">
        <v>41</v>
      </c>
      <c r="J67" s="24"/>
      <c r="K67" s="24">
        <v>39</v>
      </c>
      <c r="L67" s="24"/>
      <c r="M67" s="24">
        <v>37</v>
      </c>
      <c r="N67" s="24"/>
      <c r="O67" s="24">
        <v>37</v>
      </c>
      <c r="P67" s="24"/>
      <c r="Q67" s="24">
        <v>35</v>
      </c>
      <c r="R67" s="24"/>
      <c r="S67" s="25">
        <v>33</v>
      </c>
      <c r="T67" s="24"/>
      <c r="U67" s="24">
        <v>32</v>
      </c>
      <c r="V67" s="24"/>
      <c r="W67" s="24">
        <v>43</v>
      </c>
      <c r="X67" s="24"/>
      <c r="Y67" s="315">
        <v>46</v>
      </c>
      <c r="Z67" s="31"/>
      <c r="AA67" s="315">
        <v>62</v>
      </c>
      <c r="AB67" s="31"/>
      <c r="AC67" s="389">
        <v>61</v>
      </c>
      <c r="AD67" s="31"/>
      <c r="AE67" s="393">
        <v>67</v>
      </c>
      <c r="AF67" s="31" t="s">
        <v>836</v>
      </c>
      <c r="AG67" s="25"/>
      <c r="AH67" s="24" t="s">
        <v>144</v>
      </c>
    </row>
    <row r="68" spans="2:34" ht="10.5" customHeight="1" x14ac:dyDescent="0.25">
      <c r="B68" s="52">
        <v>6</v>
      </c>
      <c r="D68" s="26" t="s">
        <v>259</v>
      </c>
      <c r="E68" s="26">
        <v>41</v>
      </c>
      <c r="F68" s="26"/>
      <c r="G68" s="26">
        <v>41</v>
      </c>
      <c r="H68" s="26"/>
      <c r="I68" s="26">
        <v>50</v>
      </c>
      <c r="J68" s="26"/>
      <c r="K68" s="26">
        <v>45</v>
      </c>
      <c r="L68" s="26"/>
      <c r="M68" s="26">
        <v>49</v>
      </c>
      <c r="N68" s="26"/>
      <c r="O68" s="26">
        <v>49</v>
      </c>
      <c r="P68" s="26"/>
      <c r="Q68" s="26">
        <v>47</v>
      </c>
      <c r="R68" s="26"/>
      <c r="S68" s="83">
        <v>45</v>
      </c>
      <c r="T68" s="26"/>
      <c r="U68" s="26">
        <v>42</v>
      </c>
      <c r="V68" s="26"/>
      <c r="W68" s="26">
        <v>58</v>
      </c>
      <c r="X68" s="26"/>
      <c r="Y68" s="26">
        <v>59</v>
      </c>
      <c r="Z68" s="84"/>
      <c r="AA68" s="26">
        <v>81</v>
      </c>
      <c r="AB68" s="84"/>
      <c r="AC68" s="26">
        <v>82</v>
      </c>
      <c r="AD68" s="84"/>
      <c r="AE68" s="26">
        <v>93</v>
      </c>
      <c r="AF68" s="84"/>
      <c r="AH68" s="26" t="s">
        <v>99</v>
      </c>
    </row>
    <row r="69" spans="2:34" ht="6" customHeight="1" x14ac:dyDescent="0.25">
      <c r="B69" s="44"/>
      <c r="C69" s="94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51"/>
      <c r="T69" s="87"/>
      <c r="U69" s="87"/>
      <c r="V69" s="87"/>
      <c r="W69" s="87"/>
      <c r="X69" s="87"/>
      <c r="Y69" s="87"/>
      <c r="Z69" s="87"/>
      <c r="AA69" s="87"/>
      <c r="AB69" s="94"/>
      <c r="AC69" s="87"/>
      <c r="AD69" s="94"/>
      <c r="AE69" s="87"/>
      <c r="AF69" s="94"/>
      <c r="AG69" s="94"/>
      <c r="AH69" s="87"/>
    </row>
    <row r="70" spans="2:34" ht="6" customHeight="1" x14ac:dyDescent="0.25">
      <c r="B70" s="52"/>
      <c r="E70" s="186"/>
      <c r="F70" s="184"/>
      <c r="G70" s="186"/>
      <c r="H70" s="184"/>
      <c r="I70" s="186"/>
      <c r="K70" s="24"/>
      <c r="M70" s="24"/>
      <c r="O70" s="24"/>
      <c r="Q70" s="24"/>
      <c r="S70" s="25"/>
      <c r="U70" s="24"/>
      <c r="W70" s="24"/>
      <c r="Y70" s="24"/>
      <c r="AA70" s="218"/>
      <c r="AC70" s="389"/>
      <c r="AE70" s="24"/>
    </row>
    <row r="71" spans="2:34" ht="10.5" customHeight="1" x14ac:dyDescent="0.25">
      <c r="B71" s="52"/>
      <c r="C71" s="52"/>
      <c r="D71" s="80" t="s">
        <v>303</v>
      </c>
      <c r="E71" s="184"/>
      <c r="F71" s="184"/>
      <c r="G71" s="184"/>
      <c r="H71" s="184"/>
      <c r="I71" s="184"/>
      <c r="Y71" s="24"/>
      <c r="AA71" s="218"/>
      <c r="AB71" s="218"/>
      <c r="AC71" s="389"/>
      <c r="AD71" s="389"/>
      <c r="AE71" s="24"/>
      <c r="AF71" s="24"/>
      <c r="AG71" s="25"/>
      <c r="AH71" s="80" t="s">
        <v>304</v>
      </c>
    </row>
    <row r="72" spans="2:34" ht="10.5" customHeight="1" x14ac:dyDescent="0.25">
      <c r="B72" s="52">
        <v>7</v>
      </c>
      <c r="C72" s="52"/>
      <c r="D72" s="24" t="s">
        <v>128</v>
      </c>
      <c r="E72" s="185" t="s">
        <v>92</v>
      </c>
      <c r="F72" s="31"/>
      <c r="G72" s="185" t="s">
        <v>92</v>
      </c>
      <c r="H72" s="186"/>
      <c r="I72" s="186">
        <v>12</v>
      </c>
      <c r="J72" s="24"/>
      <c r="K72" s="24">
        <v>9</v>
      </c>
      <c r="L72" s="24"/>
      <c r="M72" s="24">
        <v>15</v>
      </c>
      <c r="N72" s="24"/>
      <c r="O72" s="24">
        <v>15</v>
      </c>
      <c r="P72" s="24"/>
      <c r="Q72" s="24">
        <v>16</v>
      </c>
      <c r="R72" s="24"/>
      <c r="S72" s="25">
        <v>16</v>
      </c>
      <c r="T72" s="24"/>
      <c r="U72" s="24">
        <v>14</v>
      </c>
      <c r="V72" s="24"/>
      <c r="W72" s="24">
        <v>18</v>
      </c>
      <c r="X72" s="24"/>
      <c r="Y72" s="315">
        <v>16</v>
      </c>
      <c r="Z72" s="31"/>
      <c r="AA72" s="315">
        <v>22</v>
      </c>
      <c r="AB72" s="31"/>
      <c r="AC72" s="389">
        <v>23</v>
      </c>
      <c r="AD72" s="31"/>
      <c r="AE72" s="315">
        <v>30</v>
      </c>
      <c r="AF72" s="31" t="s">
        <v>836</v>
      </c>
      <c r="AG72" s="25"/>
      <c r="AH72" s="24" t="s">
        <v>143</v>
      </c>
    </row>
    <row r="73" spans="2:34" ht="10.5" customHeight="1" x14ac:dyDescent="0.25">
      <c r="B73" s="52">
        <v>8</v>
      </c>
      <c r="C73" s="52"/>
      <c r="D73" s="24" t="s">
        <v>129</v>
      </c>
      <c r="E73" s="185" t="s">
        <v>92</v>
      </c>
      <c r="F73" s="31"/>
      <c r="G73" s="185" t="s">
        <v>92</v>
      </c>
      <c r="H73" s="186"/>
      <c r="I73" s="186">
        <v>58</v>
      </c>
      <c r="J73" s="24"/>
      <c r="K73" s="24">
        <v>58</v>
      </c>
      <c r="L73" s="24"/>
      <c r="M73" s="24">
        <v>56</v>
      </c>
      <c r="N73" s="24"/>
      <c r="O73" s="24">
        <v>56</v>
      </c>
      <c r="P73" s="24"/>
      <c r="Q73" s="24">
        <v>53</v>
      </c>
      <c r="R73" s="24"/>
      <c r="S73" s="25">
        <v>51</v>
      </c>
      <c r="T73" s="24"/>
      <c r="U73" s="24">
        <v>50</v>
      </c>
      <c r="V73" s="24"/>
      <c r="W73" s="24">
        <v>61</v>
      </c>
      <c r="X73" s="24"/>
      <c r="Y73" s="315">
        <v>64</v>
      </c>
      <c r="Z73" s="31"/>
      <c r="AA73" s="315">
        <v>80</v>
      </c>
      <c r="AB73" s="31"/>
      <c r="AC73" s="389">
        <v>85</v>
      </c>
      <c r="AD73" s="31"/>
      <c r="AE73" s="396">
        <v>89</v>
      </c>
      <c r="AF73" s="31" t="s">
        <v>836</v>
      </c>
      <c r="AG73" s="25"/>
      <c r="AH73" s="24" t="s">
        <v>144</v>
      </c>
    </row>
    <row r="74" spans="2:34" ht="10.5" customHeight="1" x14ac:dyDescent="0.25">
      <c r="B74" s="52">
        <v>9</v>
      </c>
      <c r="C74" s="52"/>
      <c r="D74" s="26" t="s">
        <v>82</v>
      </c>
      <c r="E74" s="26">
        <v>55</v>
      </c>
      <c r="F74" s="26"/>
      <c r="G74" s="26">
        <v>55</v>
      </c>
      <c r="H74" s="26"/>
      <c r="I74" s="26">
        <v>70</v>
      </c>
      <c r="J74" s="26"/>
      <c r="K74" s="26">
        <v>67</v>
      </c>
      <c r="L74" s="26"/>
      <c r="M74" s="26">
        <v>71</v>
      </c>
      <c r="N74" s="26"/>
      <c r="O74" s="26">
        <v>71</v>
      </c>
      <c r="P74" s="26"/>
      <c r="Q74" s="26">
        <v>69</v>
      </c>
      <c r="R74" s="26"/>
      <c r="S74" s="83">
        <v>67</v>
      </c>
      <c r="T74" s="26"/>
      <c r="U74" s="26">
        <v>64</v>
      </c>
      <c r="V74" s="26"/>
      <c r="W74" s="26">
        <v>79</v>
      </c>
      <c r="X74" s="26"/>
      <c r="Y74" s="26">
        <v>80</v>
      </c>
      <c r="Z74" s="84"/>
      <c r="AA74" s="26">
        <v>102</v>
      </c>
      <c r="AB74" s="84"/>
      <c r="AC74" s="26">
        <v>108</v>
      </c>
      <c r="AD74" s="84"/>
      <c r="AE74" s="26">
        <v>119</v>
      </c>
      <c r="AF74" s="84"/>
      <c r="AG74" s="25"/>
      <c r="AH74" s="26" t="s">
        <v>305</v>
      </c>
    </row>
    <row r="75" spans="2:34" ht="4.5" customHeight="1" x14ac:dyDescent="0.25">
      <c r="B75" s="97"/>
      <c r="C75" s="97"/>
      <c r="D75" s="58"/>
      <c r="E75" s="100"/>
      <c r="F75" s="126"/>
      <c r="G75" s="100"/>
      <c r="H75" s="126"/>
      <c r="I75" s="100"/>
      <c r="J75" s="126"/>
      <c r="K75" s="100"/>
      <c r="L75" s="126"/>
      <c r="M75" s="100"/>
      <c r="N75" s="126"/>
      <c r="O75" s="100"/>
      <c r="P75" s="126"/>
      <c r="Q75" s="100"/>
      <c r="R75" s="126"/>
      <c r="S75" s="100"/>
      <c r="T75" s="126"/>
      <c r="U75" s="100"/>
      <c r="V75" s="126"/>
      <c r="W75" s="100"/>
      <c r="X75" s="126"/>
      <c r="Y75" s="100"/>
      <c r="Z75" s="126"/>
      <c r="AA75" s="100"/>
      <c r="AB75" s="126"/>
      <c r="AC75" s="100"/>
      <c r="AD75" s="126"/>
      <c r="AE75" s="100"/>
      <c r="AF75" s="126"/>
      <c r="AG75" s="22"/>
      <c r="AH75" s="58"/>
    </row>
    <row r="76" spans="2:34" x14ac:dyDescent="0.25">
      <c r="B76" s="70"/>
    </row>
    <row r="81" spans="2:2" x14ac:dyDescent="0.2">
      <c r="B81" s="187"/>
    </row>
  </sheetData>
  <mergeCells count="48">
    <mergeCell ref="AE13:AF13"/>
    <mergeCell ref="AG13:AH13"/>
    <mergeCell ref="AE34:AF34"/>
    <mergeCell ref="AG34:AH34"/>
    <mergeCell ref="AE56:AF56"/>
    <mergeCell ref="AG56:AH56"/>
    <mergeCell ref="B56:D56"/>
    <mergeCell ref="S56:T56"/>
    <mergeCell ref="U56:V56"/>
    <mergeCell ref="W56:X56"/>
    <mergeCell ref="Y56:Z56"/>
    <mergeCell ref="E56:F56"/>
    <mergeCell ref="G56:H56"/>
    <mergeCell ref="I56:J56"/>
    <mergeCell ref="K56:L56"/>
    <mergeCell ref="M56:N56"/>
    <mergeCell ref="O56:P56"/>
    <mergeCell ref="Q56:R56"/>
    <mergeCell ref="B34:D34"/>
    <mergeCell ref="S34:T34"/>
    <mergeCell ref="U34:V34"/>
    <mergeCell ref="W34:X34"/>
    <mergeCell ref="Y34:Z34"/>
    <mergeCell ref="E34:F34"/>
    <mergeCell ref="G34:H34"/>
    <mergeCell ref="I34:J34"/>
    <mergeCell ref="K34:L34"/>
    <mergeCell ref="M34:N34"/>
    <mergeCell ref="O34:P34"/>
    <mergeCell ref="Q34:R34"/>
    <mergeCell ref="B13:D13"/>
    <mergeCell ref="S13:T13"/>
    <mergeCell ref="U13:V13"/>
    <mergeCell ref="W13:X13"/>
    <mergeCell ref="Y13:Z13"/>
    <mergeCell ref="E13:F13"/>
    <mergeCell ref="G13:H13"/>
    <mergeCell ref="I13:J13"/>
    <mergeCell ref="K13:L13"/>
    <mergeCell ref="M13:N13"/>
    <mergeCell ref="O13:P13"/>
    <mergeCell ref="Q13:R13"/>
    <mergeCell ref="AC13:AD13"/>
    <mergeCell ref="AC34:AD34"/>
    <mergeCell ref="AC56:AD56"/>
    <mergeCell ref="AA13:AB13"/>
    <mergeCell ref="AA34:AB34"/>
    <mergeCell ref="AA56:AB56"/>
  </mergeCells>
  <printOptions horizontalCentered="1"/>
  <pageMargins left="0" right="0" top="0" bottom="0" header="0" footer="0"/>
  <pageSetup paperSize="9" scale="90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H76"/>
  <sheetViews>
    <sheetView workbookViewId="0"/>
  </sheetViews>
  <sheetFormatPr defaultRowHeight="14.25" outlineLevelCol="1" x14ac:dyDescent="0.25"/>
  <cols>
    <col min="1" max="1" width="1.28515625" style="20" customWidth="1"/>
    <col min="2" max="2" width="2.7109375" style="20" customWidth="1"/>
    <col min="3" max="3" width="0.85546875" style="20" customWidth="1"/>
    <col min="4" max="4" width="31.28515625" style="20" customWidth="1"/>
    <col min="5" max="5" width="5.7109375" style="20" hidden="1" customWidth="1" outlineLevel="1"/>
    <col min="6" max="6" width="1.28515625" style="20" hidden="1" customWidth="1" outlineLevel="1"/>
    <col min="7" max="7" width="5.7109375" style="20" hidden="1" customWidth="1" outlineLevel="1"/>
    <col min="8" max="8" width="1.28515625" style="20" hidden="1" customWidth="1" outlineLevel="1"/>
    <col min="9" max="9" width="5.7109375" style="20" hidden="1" customWidth="1" outlineLevel="1"/>
    <col min="10" max="10" width="1.28515625" style="20" hidden="1" customWidth="1" outlineLevel="1"/>
    <col min="11" max="11" width="5.7109375" style="20" hidden="1" customWidth="1" outlineLevel="1"/>
    <col min="12" max="12" width="1.28515625" style="20" hidden="1" customWidth="1" outlineLevel="1"/>
    <col min="13" max="13" width="5.7109375" style="20" hidden="1" customWidth="1" outlineLevel="1"/>
    <col min="14" max="14" width="1.28515625" style="20" hidden="1" customWidth="1" outlineLevel="1"/>
    <col min="15" max="15" width="5.7109375" style="20" hidden="1" customWidth="1" outlineLevel="1"/>
    <col min="16" max="16" width="1.28515625" style="20" hidden="1" customWidth="1" outlineLevel="1"/>
    <col min="17" max="17" width="5.7109375" style="20" hidden="1" customWidth="1" outlineLevel="1"/>
    <col min="18" max="18" width="1.28515625" style="20" hidden="1" customWidth="1" outlineLevel="1"/>
    <col min="19" max="19" width="5.28515625" style="20" hidden="1" customWidth="1" outlineLevel="1"/>
    <col min="20" max="20" width="1.28515625" style="20" hidden="1" customWidth="1" outlineLevel="1"/>
    <col min="21" max="21" width="5.28515625" style="20" customWidth="1" collapsed="1"/>
    <col min="22" max="22" width="1.28515625" style="20" customWidth="1"/>
    <col min="23" max="23" width="5.28515625" style="20" customWidth="1"/>
    <col min="24" max="24" width="1.28515625" style="20" customWidth="1"/>
    <col min="25" max="25" width="5.28515625" style="20" customWidth="1"/>
    <col min="26" max="26" width="1.28515625" style="20" customWidth="1"/>
    <col min="27" max="27" width="5.140625" style="210" customWidth="1"/>
    <col min="28" max="28" width="1.7109375" style="210" customWidth="1"/>
    <col min="29" max="29" width="5.140625" style="384" customWidth="1"/>
    <col min="30" max="30" width="1.7109375" style="384" customWidth="1"/>
    <col min="31" max="31" width="5.140625" style="20" customWidth="1"/>
    <col min="32" max="32" width="1.7109375" style="20" customWidth="1"/>
    <col min="33" max="33" width="0.85546875" style="20" customWidth="1"/>
    <col min="34" max="34" width="37" style="20" customWidth="1"/>
    <col min="35" max="16384" width="9.140625" style="20"/>
  </cols>
  <sheetData>
    <row r="1" spans="2:34" x14ac:dyDescent="0.25">
      <c r="B1" s="64" t="s">
        <v>668</v>
      </c>
      <c r="C1" s="6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34" x14ac:dyDescent="0.25">
      <c r="B2" s="333" t="s">
        <v>669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34" x14ac:dyDescent="0.25">
      <c r="B3" s="21"/>
      <c r="C3" s="2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ht="6" customHeight="1" x14ac:dyDescent="0.25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2:34" x14ac:dyDescent="0.25">
      <c r="D5" s="4" t="s">
        <v>320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AH5" s="4" t="s">
        <v>321</v>
      </c>
    </row>
    <row r="6" spans="2:34" x14ac:dyDescent="0.25">
      <c r="B6" s="21"/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1"/>
      <c r="T6" s="21"/>
      <c r="U6" s="21"/>
      <c r="V6" s="21"/>
      <c r="W6" s="6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2:34" ht="6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34" ht="14.25" customHeight="1" x14ac:dyDescent="0.25">
      <c r="B8" s="545" t="s">
        <v>246</v>
      </c>
      <c r="C8" s="545"/>
      <c r="D8" s="545"/>
      <c r="E8" s="505">
        <v>2000</v>
      </c>
      <c r="F8" s="546"/>
      <c r="G8" s="505">
        <v>2001</v>
      </c>
      <c r="H8" s="546"/>
      <c r="I8" s="505">
        <v>2002</v>
      </c>
      <c r="J8" s="546"/>
      <c r="K8" s="505">
        <v>2003</v>
      </c>
      <c r="L8" s="546"/>
      <c r="M8" s="505">
        <v>2004</v>
      </c>
      <c r="N8" s="546"/>
      <c r="O8" s="505">
        <v>2005</v>
      </c>
      <c r="P8" s="546"/>
      <c r="Q8" s="505">
        <v>2006</v>
      </c>
      <c r="R8" s="546"/>
      <c r="S8" s="505">
        <v>2007</v>
      </c>
      <c r="T8" s="546"/>
      <c r="U8" s="505">
        <v>2008</v>
      </c>
      <c r="V8" s="546"/>
      <c r="W8" s="505">
        <v>2009</v>
      </c>
      <c r="X8" s="546"/>
      <c r="Y8" s="505">
        <v>2010</v>
      </c>
      <c r="Z8" s="546"/>
      <c r="AA8" s="505">
        <v>2011</v>
      </c>
      <c r="AB8" s="546"/>
      <c r="AC8" s="505">
        <v>2012</v>
      </c>
      <c r="AD8" s="546"/>
      <c r="AE8" s="505">
        <v>2013</v>
      </c>
      <c r="AF8" s="546"/>
      <c r="AG8" s="545" t="s">
        <v>247</v>
      </c>
      <c r="AH8" s="545"/>
    </row>
    <row r="9" spans="2:34" ht="6" customHeight="1" x14ac:dyDescent="0.25"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2:34" x14ac:dyDescent="0.25">
      <c r="B10" s="52"/>
      <c r="C10" s="52"/>
      <c r="D10" s="80" t="s">
        <v>248</v>
      </c>
      <c r="E10" s="81"/>
      <c r="F10" s="35"/>
      <c r="G10" s="81"/>
      <c r="H10" s="35"/>
      <c r="I10" s="81"/>
      <c r="J10" s="35"/>
      <c r="K10" s="81"/>
      <c r="L10" s="35"/>
      <c r="M10" s="81"/>
      <c r="N10" s="35"/>
      <c r="O10" s="81"/>
      <c r="P10" s="35"/>
      <c r="Q10" s="81"/>
      <c r="R10" s="35"/>
      <c r="S10" s="81"/>
      <c r="T10" s="35"/>
      <c r="U10" s="81"/>
      <c r="V10" s="35"/>
      <c r="W10" s="81"/>
      <c r="X10" s="35"/>
      <c r="Y10" s="81"/>
      <c r="Z10" s="35"/>
      <c r="AA10" s="81"/>
      <c r="AB10" s="35"/>
      <c r="AC10" s="81"/>
      <c r="AD10" s="35"/>
      <c r="AE10" s="81"/>
      <c r="AF10" s="35"/>
      <c r="AG10" s="25"/>
      <c r="AH10" s="80" t="s">
        <v>249</v>
      </c>
    </row>
    <row r="11" spans="2:34" ht="10.5" customHeight="1" x14ac:dyDescent="0.25">
      <c r="B11" s="52">
        <v>1</v>
      </c>
      <c r="C11" s="52"/>
      <c r="D11" s="24" t="s">
        <v>250</v>
      </c>
      <c r="E11" s="185" t="s">
        <v>92</v>
      </c>
      <c r="F11" s="185"/>
      <c r="G11" s="185" t="s">
        <v>92</v>
      </c>
      <c r="H11" s="85"/>
      <c r="I11" s="92">
        <v>276</v>
      </c>
      <c r="J11" s="85"/>
      <c r="K11" s="92">
        <v>276</v>
      </c>
      <c r="L11" s="85"/>
      <c r="M11" s="92">
        <v>276</v>
      </c>
      <c r="N11" s="85"/>
      <c r="O11" s="92">
        <v>276</v>
      </c>
      <c r="P11" s="85"/>
      <c r="Q11" s="92">
        <v>276</v>
      </c>
      <c r="R11" s="85"/>
      <c r="S11" s="92">
        <v>276</v>
      </c>
      <c r="T11" s="85"/>
      <c r="U11" s="92">
        <v>276</v>
      </c>
      <c r="V11" s="85"/>
      <c r="W11" s="92">
        <v>276</v>
      </c>
      <c r="X11" s="85"/>
      <c r="Y11" s="92">
        <v>276</v>
      </c>
      <c r="Z11" s="85"/>
      <c r="AA11" s="37">
        <v>276</v>
      </c>
      <c r="AB11" s="85"/>
      <c r="AC11" s="37">
        <v>276</v>
      </c>
      <c r="AD11" s="85"/>
      <c r="AE11" s="37">
        <v>276</v>
      </c>
      <c r="AF11" s="85"/>
      <c r="AG11" s="25"/>
      <c r="AH11" s="24" t="s">
        <v>251</v>
      </c>
    </row>
    <row r="12" spans="2:34" ht="6" customHeight="1" x14ac:dyDescent="0.25">
      <c r="B12" s="44"/>
      <c r="C12" s="44"/>
      <c r="D12" s="87"/>
      <c r="E12" s="90"/>
      <c r="F12" s="91"/>
      <c r="G12" s="90"/>
      <c r="H12" s="91"/>
      <c r="I12" s="90"/>
      <c r="J12" s="91"/>
      <c r="K12" s="90"/>
      <c r="L12" s="91"/>
      <c r="M12" s="90"/>
      <c r="N12" s="91"/>
      <c r="O12" s="90"/>
      <c r="P12" s="91"/>
      <c r="Q12" s="90"/>
      <c r="R12" s="91"/>
      <c r="S12" s="90"/>
      <c r="T12" s="91"/>
      <c r="U12" s="90"/>
      <c r="V12" s="91"/>
      <c r="W12" s="90"/>
      <c r="X12" s="91"/>
      <c r="Y12" s="90"/>
      <c r="Z12" s="91"/>
      <c r="AA12" s="88"/>
      <c r="AB12" s="91"/>
      <c r="AC12" s="88"/>
      <c r="AD12" s="91"/>
      <c r="AE12" s="88"/>
      <c r="AF12" s="91"/>
      <c r="AG12" s="51"/>
      <c r="AH12" s="87"/>
    </row>
    <row r="13" spans="2:34" ht="6" customHeight="1" x14ac:dyDescent="0.25">
      <c r="B13" s="52"/>
      <c r="C13" s="52"/>
      <c r="D13" s="78"/>
      <c r="E13" s="92"/>
      <c r="F13" s="85"/>
      <c r="G13" s="92"/>
      <c r="H13" s="85"/>
      <c r="I13" s="92"/>
      <c r="J13" s="85"/>
      <c r="K13" s="92"/>
      <c r="L13" s="85"/>
      <c r="M13" s="92"/>
      <c r="N13" s="85"/>
      <c r="O13" s="92"/>
      <c r="P13" s="85"/>
      <c r="Q13" s="92"/>
      <c r="R13" s="85"/>
      <c r="S13" s="92"/>
      <c r="T13" s="85"/>
      <c r="U13" s="92"/>
      <c r="V13" s="85"/>
      <c r="W13" s="92"/>
      <c r="X13" s="85"/>
      <c r="Y13" s="92"/>
      <c r="Z13" s="85"/>
      <c r="AA13" s="37"/>
      <c r="AB13" s="85"/>
      <c r="AC13" s="37"/>
      <c r="AD13" s="85"/>
      <c r="AE13" s="37"/>
      <c r="AF13" s="85"/>
      <c r="AG13" s="25"/>
      <c r="AH13" s="78"/>
    </row>
    <row r="14" spans="2:34" ht="10.5" customHeight="1" x14ac:dyDescent="0.25">
      <c r="B14" s="52"/>
      <c r="C14" s="52"/>
      <c r="D14" s="80" t="s">
        <v>252</v>
      </c>
      <c r="E14" s="92"/>
      <c r="F14" s="85"/>
      <c r="G14" s="92"/>
      <c r="H14" s="85"/>
      <c r="I14" s="92"/>
      <c r="J14" s="85"/>
      <c r="K14" s="92"/>
      <c r="L14" s="85"/>
      <c r="M14" s="92"/>
      <c r="N14" s="85"/>
      <c r="O14" s="92"/>
      <c r="P14" s="85"/>
      <c r="Q14" s="92"/>
      <c r="R14" s="85"/>
      <c r="S14" s="92"/>
      <c r="T14" s="85"/>
      <c r="U14" s="92"/>
      <c r="V14" s="85"/>
      <c r="W14" s="92"/>
      <c r="X14" s="85"/>
      <c r="Y14" s="92"/>
      <c r="Z14" s="85"/>
      <c r="AA14" s="37"/>
      <c r="AB14" s="85"/>
      <c r="AC14" s="37"/>
      <c r="AD14" s="85"/>
      <c r="AE14" s="37"/>
      <c r="AF14" s="85"/>
      <c r="AG14" s="25"/>
      <c r="AH14" s="80" t="s">
        <v>253</v>
      </c>
    </row>
    <row r="15" spans="2:34" ht="10.5" customHeight="1" x14ac:dyDescent="0.25">
      <c r="B15" s="52">
        <v>2</v>
      </c>
      <c r="C15" s="52"/>
      <c r="D15" s="24" t="s">
        <v>254</v>
      </c>
      <c r="E15" s="92" t="s">
        <v>91</v>
      </c>
      <c r="F15" s="85"/>
      <c r="G15" s="92" t="s">
        <v>91</v>
      </c>
      <c r="H15" s="85"/>
      <c r="I15" s="92" t="s">
        <v>91</v>
      </c>
      <c r="J15" s="85"/>
      <c r="K15" s="92" t="s">
        <v>91</v>
      </c>
      <c r="L15" s="85"/>
      <c r="M15" s="92" t="s">
        <v>91</v>
      </c>
      <c r="N15" s="85"/>
      <c r="O15" s="92" t="s">
        <v>91</v>
      </c>
      <c r="P15" s="85"/>
      <c r="Q15" s="92" t="s">
        <v>91</v>
      </c>
      <c r="R15" s="85"/>
      <c r="S15" s="92" t="s">
        <v>91</v>
      </c>
      <c r="T15" s="85"/>
      <c r="U15" s="92" t="s">
        <v>91</v>
      </c>
      <c r="V15" s="85"/>
      <c r="W15" s="92" t="s">
        <v>91</v>
      </c>
      <c r="X15" s="85"/>
      <c r="Y15" s="92" t="s">
        <v>91</v>
      </c>
      <c r="Z15" s="85"/>
      <c r="AA15" s="92" t="s">
        <v>91</v>
      </c>
      <c r="AB15" s="85"/>
      <c r="AC15" s="92" t="s">
        <v>91</v>
      </c>
      <c r="AD15" s="85"/>
      <c r="AE15" s="92" t="s">
        <v>91</v>
      </c>
      <c r="AF15" s="85"/>
      <c r="AG15" s="25"/>
      <c r="AH15" s="24" t="s">
        <v>255</v>
      </c>
    </row>
    <row r="16" spans="2:34" ht="10.5" customHeight="1" x14ac:dyDescent="0.25">
      <c r="B16" s="52">
        <v>3</v>
      </c>
      <c r="C16" s="52"/>
      <c r="D16" s="24" t="s">
        <v>258</v>
      </c>
      <c r="E16" s="92">
        <v>108</v>
      </c>
      <c r="F16" s="85"/>
      <c r="G16" s="92">
        <v>108</v>
      </c>
      <c r="H16" s="85"/>
      <c r="I16" s="92">
        <v>109</v>
      </c>
      <c r="J16" s="85"/>
      <c r="K16" s="92">
        <v>109</v>
      </c>
      <c r="L16" s="85"/>
      <c r="M16" s="92">
        <v>109</v>
      </c>
      <c r="N16" s="85"/>
      <c r="O16" s="92">
        <v>109</v>
      </c>
      <c r="P16" s="85"/>
      <c r="Q16" s="92">
        <v>109</v>
      </c>
      <c r="R16" s="85"/>
      <c r="S16" s="92">
        <v>109</v>
      </c>
      <c r="T16" s="85"/>
      <c r="U16" s="92">
        <v>109</v>
      </c>
      <c r="V16" s="85"/>
      <c r="W16" s="92">
        <v>109</v>
      </c>
      <c r="X16" s="85"/>
      <c r="Y16" s="92">
        <v>109</v>
      </c>
      <c r="Z16" s="85"/>
      <c r="AA16" s="37">
        <v>109</v>
      </c>
      <c r="AB16" s="85"/>
      <c r="AC16" s="37">
        <v>109</v>
      </c>
      <c r="AD16" s="85"/>
      <c r="AE16" s="37">
        <v>109</v>
      </c>
      <c r="AF16" s="85"/>
      <c r="AG16" s="25"/>
      <c r="AH16" s="24" t="s">
        <v>105</v>
      </c>
    </row>
    <row r="17" spans="2:34" ht="10.5" customHeight="1" x14ac:dyDescent="0.25">
      <c r="B17" s="52">
        <v>4</v>
      </c>
      <c r="C17" s="52"/>
      <c r="D17" s="24" t="s">
        <v>259</v>
      </c>
      <c r="E17" s="92">
        <v>108</v>
      </c>
      <c r="F17" s="85"/>
      <c r="G17" s="92">
        <v>108</v>
      </c>
      <c r="H17" s="85"/>
      <c r="I17" s="92">
        <v>109</v>
      </c>
      <c r="J17" s="85"/>
      <c r="K17" s="92">
        <v>109</v>
      </c>
      <c r="L17" s="85"/>
      <c r="M17" s="92">
        <v>109</v>
      </c>
      <c r="N17" s="85"/>
      <c r="O17" s="92">
        <v>109</v>
      </c>
      <c r="P17" s="85"/>
      <c r="Q17" s="92">
        <v>109</v>
      </c>
      <c r="R17" s="85"/>
      <c r="S17" s="92">
        <v>109</v>
      </c>
      <c r="T17" s="85"/>
      <c r="U17" s="92">
        <v>109</v>
      </c>
      <c r="V17" s="85"/>
      <c r="W17" s="92">
        <v>109</v>
      </c>
      <c r="X17" s="85"/>
      <c r="Y17" s="92">
        <v>109</v>
      </c>
      <c r="Z17" s="85"/>
      <c r="AA17" s="37">
        <v>109</v>
      </c>
      <c r="AB17" s="85"/>
      <c r="AC17" s="37">
        <v>109</v>
      </c>
      <c r="AD17" s="85"/>
      <c r="AE17" s="37">
        <v>109</v>
      </c>
      <c r="AF17" s="85"/>
      <c r="AG17" s="25"/>
      <c r="AH17" s="24" t="s">
        <v>99</v>
      </c>
    </row>
    <row r="18" spans="2:34" ht="6" customHeight="1" x14ac:dyDescent="0.25">
      <c r="B18" s="44"/>
      <c r="C18" s="44"/>
      <c r="D18" s="87"/>
      <c r="E18" s="90"/>
      <c r="F18" s="91"/>
      <c r="G18" s="90"/>
      <c r="H18" s="91"/>
      <c r="I18" s="90"/>
      <c r="J18" s="91"/>
      <c r="K18" s="90"/>
      <c r="L18" s="91"/>
      <c r="M18" s="90"/>
      <c r="N18" s="91"/>
      <c r="O18" s="90"/>
      <c r="P18" s="91"/>
      <c r="Q18" s="90"/>
      <c r="R18" s="91"/>
      <c r="S18" s="90"/>
      <c r="T18" s="91"/>
      <c r="U18" s="90"/>
      <c r="V18" s="91"/>
      <c r="W18" s="90"/>
      <c r="X18" s="91"/>
      <c r="Y18" s="90"/>
      <c r="Z18" s="91"/>
      <c r="AA18" s="88"/>
      <c r="AB18" s="91"/>
      <c r="AC18" s="88"/>
      <c r="AD18" s="91"/>
      <c r="AE18" s="88"/>
      <c r="AF18" s="91"/>
      <c r="AG18" s="51"/>
      <c r="AH18" s="87"/>
    </row>
    <row r="19" spans="2:34" ht="6" customHeight="1" x14ac:dyDescent="0.25">
      <c r="B19" s="52"/>
      <c r="C19" s="52"/>
      <c r="D19" s="24"/>
      <c r="E19" s="92"/>
      <c r="F19" s="85"/>
      <c r="G19" s="92"/>
      <c r="H19" s="85"/>
      <c r="I19" s="92"/>
      <c r="J19" s="85"/>
      <c r="K19" s="92"/>
      <c r="L19" s="85"/>
      <c r="M19" s="92"/>
      <c r="N19" s="85"/>
      <c r="O19" s="92"/>
      <c r="P19" s="85"/>
      <c r="Q19" s="92"/>
      <c r="R19" s="85"/>
      <c r="S19" s="92"/>
      <c r="T19" s="85"/>
      <c r="U19" s="92"/>
      <c r="V19" s="85"/>
      <c r="W19" s="92"/>
      <c r="X19" s="85"/>
      <c r="Y19" s="92"/>
      <c r="Z19" s="85"/>
      <c r="AA19" s="37"/>
      <c r="AB19" s="85"/>
      <c r="AC19" s="37"/>
      <c r="AD19" s="85"/>
      <c r="AE19" s="37"/>
      <c r="AF19" s="85"/>
      <c r="AG19" s="25"/>
      <c r="AH19" s="24"/>
    </row>
    <row r="20" spans="2:34" ht="10.5" customHeight="1" x14ac:dyDescent="0.25">
      <c r="B20" s="52"/>
      <c r="C20" s="52"/>
      <c r="D20" s="80" t="s">
        <v>266</v>
      </c>
      <c r="E20" s="92"/>
      <c r="F20" s="85"/>
      <c r="G20" s="92"/>
      <c r="H20" s="85"/>
      <c r="I20" s="92"/>
      <c r="J20" s="85"/>
      <c r="K20" s="92"/>
      <c r="L20" s="85"/>
      <c r="M20" s="92"/>
      <c r="N20" s="85"/>
      <c r="O20" s="92"/>
      <c r="P20" s="85"/>
      <c r="Q20" s="92"/>
      <c r="R20" s="85"/>
      <c r="S20" s="92"/>
      <c r="T20" s="85"/>
      <c r="U20" s="92"/>
      <c r="V20" s="85"/>
      <c r="W20" s="92"/>
      <c r="X20" s="85"/>
      <c r="Y20" s="92"/>
      <c r="Z20" s="85"/>
      <c r="AA20" s="37"/>
      <c r="AB20" s="85"/>
      <c r="AC20" s="37"/>
      <c r="AD20" s="85"/>
      <c r="AE20" s="37"/>
      <c r="AF20" s="85"/>
      <c r="AG20" s="25"/>
      <c r="AH20" s="80" t="s">
        <v>555</v>
      </c>
    </row>
    <row r="21" spans="2:34" ht="10.5" customHeight="1" x14ac:dyDescent="0.25">
      <c r="B21" s="52"/>
      <c r="C21" s="52"/>
      <c r="D21" s="80" t="s">
        <v>267</v>
      </c>
      <c r="E21" s="92"/>
      <c r="F21" s="85"/>
      <c r="G21" s="92"/>
      <c r="H21" s="85"/>
      <c r="I21" s="92"/>
      <c r="J21" s="85"/>
      <c r="K21" s="92"/>
      <c r="L21" s="85"/>
      <c r="M21" s="92"/>
      <c r="N21" s="85"/>
      <c r="O21" s="92"/>
      <c r="P21" s="85"/>
      <c r="Q21" s="92"/>
      <c r="R21" s="85"/>
      <c r="S21" s="92"/>
      <c r="T21" s="85"/>
      <c r="U21" s="92"/>
      <c r="V21" s="85"/>
      <c r="W21" s="92"/>
      <c r="X21" s="85"/>
      <c r="Y21" s="92"/>
      <c r="Z21" s="85"/>
      <c r="AA21" s="37"/>
      <c r="AB21" s="85"/>
      <c r="AC21" s="37"/>
      <c r="AD21" s="85"/>
      <c r="AE21" s="37"/>
      <c r="AF21" s="85"/>
      <c r="AG21" s="25"/>
      <c r="AH21" s="80"/>
    </row>
    <row r="22" spans="2:34" ht="10.5" customHeight="1" x14ac:dyDescent="0.25">
      <c r="B22" s="52">
        <v>5</v>
      </c>
      <c r="C22" s="52"/>
      <c r="D22" s="24" t="s">
        <v>268</v>
      </c>
      <c r="E22" s="92">
        <v>108</v>
      </c>
      <c r="F22" s="85"/>
      <c r="G22" s="92">
        <v>108</v>
      </c>
      <c r="H22" s="85"/>
      <c r="I22" s="92">
        <v>109</v>
      </c>
      <c r="J22" s="85"/>
      <c r="K22" s="92">
        <v>109</v>
      </c>
      <c r="L22" s="85"/>
      <c r="M22" s="92">
        <v>109</v>
      </c>
      <c r="N22" s="85"/>
      <c r="O22" s="92">
        <v>109</v>
      </c>
      <c r="P22" s="85"/>
      <c r="Q22" s="92">
        <v>109</v>
      </c>
      <c r="R22" s="85"/>
      <c r="S22" s="92">
        <v>109</v>
      </c>
      <c r="T22" s="85"/>
      <c r="U22" s="92">
        <v>109</v>
      </c>
      <c r="V22" s="85"/>
      <c r="W22" s="92">
        <v>109</v>
      </c>
      <c r="X22" s="85"/>
      <c r="Y22" s="92">
        <v>109</v>
      </c>
      <c r="Z22" s="85"/>
      <c r="AA22" s="37">
        <v>109</v>
      </c>
      <c r="AB22" s="85"/>
      <c r="AC22" s="37">
        <v>109</v>
      </c>
      <c r="AD22" s="85"/>
      <c r="AE22" s="37">
        <v>109</v>
      </c>
      <c r="AF22" s="85"/>
      <c r="AG22" s="25"/>
      <c r="AH22" s="24" t="s">
        <v>269</v>
      </c>
    </row>
    <row r="23" spans="2:34" ht="10.5" customHeight="1" x14ac:dyDescent="0.25">
      <c r="B23" s="52"/>
      <c r="C23" s="52"/>
      <c r="D23" s="24"/>
      <c r="E23" s="92"/>
      <c r="F23" s="85"/>
      <c r="G23" s="92"/>
      <c r="H23" s="85"/>
      <c r="I23" s="92"/>
      <c r="J23" s="85"/>
      <c r="K23" s="92"/>
      <c r="L23" s="85"/>
      <c r="M23" s="92"/>
      <c r="N23" s="85"/>
      <c r="O23" s="92"/>
      <c r="P23" s="85"/>
      <c r="Q23" s="92"/>
      <c r="R23" s="85"/>
      <c r="S23" s="92"/>
      <c r="T23" s="85"/>
      <c r="U23" s="92"/>
      <c r="V23" s="85"/>
      <c r="W23" s="92"/>
      <c r="X23" s="85"/>
      <c r="Y23" s="92"/>
      <c r="Z23" s="85"/>
      <c r="AA23" s="37"/>
      <c r="AB23" s="85"/>
      <c r="AC23" s="37"/>
      <c r="AD23" s="85"/>
      <c r="AE23" s="37"/>
      <c r="AF23" s="85"/>
      <c r="AG23" s="25"/>
      <c r="AH23" s="24" t="s">
        <v>270</v>
      </c>
    </row>
    <row r="24" spans="2:34" ht="10.5" customHeight="1" x14ac:dyDescent="0.25">
      <c r="B24" s="52"/>
      <c r="C24" s="52"/>
      <c r="D24" s="24"/>
      <c r="E24" s="92"/>
      <c r="F24" s="85"/>
      <c r="G24" s="92"/>
      <c r="H24" s="85"/>
      <c r="I24" s="92"/>
      <c r="J24" s="85"/>
      <c r="K24" s="92"/>
      <c r="L24" s="85"/>
      <c r="M24" s="92"/>
      <c r="N24" s="85"/>
      <c r="O24" s="92"/>
      <c r="P24" s="85"/>
      <c r="Q24" s="92"/>
      <c r="R24" s="85"/>
      <c r="S24" s="92"/>
      <c r="T24" s="85"/>
      <c r="U24" s="92"/>
      <c r="V24" s="85"/>
      <c r="W24" s="92"/>
      <c r="X24" s="85"/>
      <c r="Y24" s="92"/>
      <c r="Z24" s="85"/>
      <c r="AA24" s="37"/>
      <c r="AB24" s="85"/>
      <c r="AC24" s="37"/>
      <c r="AD24" s="85"/>
      <c r="AE24" s="37"/>
      <c r="AF24" s="85"/>
      <c r="AG24" s="25"/>
      <c r="AH24" s="24"/>
    </row>
    <row r="25" spans="2:34" ht="10.5" customHeight="1" x14ac:dyDescent="0.25">
      <c r="B25" s="52">
        <v>6</v>
      </c>
      <c r="C25" s="52"/>
      <c r="D25" s="24" t="s">
        <v>271</v>
      </c>
      <c r="E25" s="92">
        <v>108</v>
      </c>
      <c r="F25" s="85"/>
      <c r="G25" s="92">
        <v>108</v>
      </c>
      <c r="H25" s="85"/>
      <c r="I25" s="92">
        <v>109</v>
      </c>
      <c r="J25" s="85"/>
      <c r="K25" s="92">
        <v>109</v>
      </c>
      <c r="L25" s="85"/>
      <c r="M25" s="92">
        <v>109</v>
      </c>
      <c r="N25" s="85"/>
      <c r="O25" s="92">
        <v>109</v>
      </c>
      <c r="P25" s="85"/>
      <c r="Q25" s="92">
        <v>109</v>
      </c>
      <c r="R25" s="85"/>
      <c r="S25" s="92">
        <v>109</v>
      </c>
      <c r="T25" s="85"/>
      <c r="U25" s="92">
        <v>109</v>
      </c>
      <c r="V25" s="85"/>
      <c r="W25" s="92">
        <v>109</v>
      </c>
      <c r="X25" s="85"/>
      <c r="Y25" s="92">
        <v>109</v>
      </c>
      <c r="Z25" s="85"/>
      <c r="AA25" s="37">
        <v>109</v>
      </c>
      <c r="AB25" s="85"/>
      <c r="AC25" s="37">
        <v>109</v>
      </c>
      <c r="AD25" s="85"/>
      <c r="AE25" s="37">
        <v>109</v>
      </c>
      <c r="AF25" s="85"/>
      <c r="AG25" s="25"/>
      <c r="AH25" s="24" t="s">
        <v>272</v>
      </c>
    </row>
    <row r="26" spans="2:34" ht="6" customHeight="1" x14ac:dyDescent="0.25">
      <c r="B26" s="44"/>
      <c r="C26" s="44"/>
      <c r="D26" s="87"/>
      <c r="E26" s="90"/>
      <c r="F26" s="91"/>
      <c r="G26" s="90"/>
      <c r="H26" s="91"/>
      <c r="I26" s="90"/>
      <c r="J26" s="91"/>
      <c r="K26" s="90"/>
      <c r="L26" s="91"/>
      <c r="M26" s="90"/>
      <c r="N26" s="91"/>
      <c r="O26" s="90"/>
      <c r="P26" s="91"/>
      <c r="Q26" s="90"/>
      <c r="R26" s="91"/>
      <c r="S26" s="90"/>
      <c r="T26" s="91"/>
      <c r="U26" s="90"/>
      <c r="V26" s="91"/>
      <c r="W26" s="90"/>
      <c r="X26" s="91"/>
      <c r="Y26" s="90"/>
      <c r="Z26" s="91"/>
      <c r="AA26" s="88"/>
      <c r="AB26" s="91"/>
      <c r="AC26" s="88"/>
      <c r="AD26" s="91"/>
      <c r="AE26" s="88"/>
      <c r="AF26" s="91"/>
      <c r="AG26" s="51"/>
      <c r="AH26" s="87"/>
    </row>
    <row r="27" spans="2:34" ht="6" customHeight="1" x14ac:dyDescent="0.25">
      <c r="B27" s="52"/>
      <c r="C27" s="52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92"/>
      <c r="T27" s="85"/>
      <c r="U27" s="92"/>
      <c r="V27" s="85"/>
      <c r="W27" s="92"/>
      <c r="X27" s="85"/>
      <c r="Y27" s="92"/>
      <c r="Z27" s="85"/>
      <c r="AA27" s="37"/>
      <c r="AB27" s="85"/>
      <c r="AC27" s="37"/>
      <c r="AD27" s="85"/>
      <c r="AE27" s="37"/>
      <c r="AF27" s="85"/>
      <c r="AG27" s="25"/>
      <c r="AH27" s="24"/>
    </row>
    <row r="28" spans="2:34" ht="10.5" customHeight="1" x14ac:dyDescent="0.25">
      <c r="B28" s="52"/>
      <c r="C28" s="5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92"/>
      <c r="T28" s="85"/>
      <c r="U28" s="92"/>
      <c r="V28" s="85"/>
      <c r="W28" s="92"/>
      <c r="X28" s="85"/>
      <c r="Y28" s="92"/>
      <c r="Z28" s="85"/>
      <c r="AA28" s="37"/>
      <c r="AB28" s="85"/>
      <c r="AC28" s="37"/>
      <c r="AD28" s="85"/>
      <c r="AE28" s="37"/>
      <c r="AF28" s="85"/>
      <c r="AG28" s="25"/>
      <c r="AH28" s="24"/>
    </row>
    <row r="29" spans="2:34" ht="14.25" customHeight="1" x14ac:dyDescent="0.25">
      <c r="B29" s="545" t="s">
        <v>286</v>
      </c>
      <c r="C29" s="547"/>
      <c r="D29" s="547"/>
      <c r="E29" s="512"/>
      <c r="F29" s="513"/>
      <c r="G29" s="512"/>
      <c r="H29" s="513"/>
      <c r="I29" s="512"/>
      <c r="J29" s="513"/>
      <c r="K29" s="512"/>
      <c r="L29" s="513"/>
      <c r="M29" s="512"/>
      <c r="N29" s="513"/>
      <c r="O29" s="512"/>
      <c r="P29" s="513"/>
      <c r="Q29" s="512"/>
      <c r="R29" s="513"/>
      <c r="S29" s="512"/>
      <c r="T29" s="513"/>
      <c r="U29" s="512"/>
      <c r="V29" s="513"/>
      <c r="W29" s="512"/>
      <c r="X29" s="513"/>
      <c r="Y29" s="512"/>
      <c r="Z29" s="513"/>
      <c r="AA29" s="512"/>
      <c r="AB29" s="513"/>
      <c r="AC29" s="512"/>
      <c r="AD29" s="513"/>
      <c r="AE29" s="512"/>
      <c r="AF29" s="513"/>
      <c r="AG29" s="545" t="s">
        <v>287</v>
      </c>
      <c r="AH29" s="547"/>
    </row>
    <row r="30" spans="2:34" ht="6" customHeight="1" x14ac:dyDescent="0.25">
      <c r="B30" s="96"/>
      <c r="C30" s="154"/>
      <c r="D30" s="154"/>
      <c r="E30" s="97"/>
      <c r="F30" s="98"/>
      <c r="G30" s="97"/>
      <c r="H30" s="98"/>
      <c r="I30" s="97"/>
      <c r="J30" s="98"/>
      <c r="K30" s="97"/>
      <c r="L30" s="98"/>
      <c r="M30" s="97"/>
      <c r="N30" s="98"/>
      <c r="O30" s="97"/>
      <c r="P30" s="98"/>
      <c r="Q30" s="97"/>
      <c r="R30" s="98"/>
      <c r="S30" s="97"/>
      <c r="T30" s="98"/>
      <c r="U30" s="97"/>
      <c r="V30" s="98"/>
      <c r="W30" s="97"/>
      <c r="X30" s="98"/>
      <c r="Y30" s="97"/>
      <c r="Z30" s="98"/>
      <c r="AA30" s="215"/>
      <c r="AB30" s="216"/>
      <c r="AC30" s="387"/>
      <c r="AD30" s="385"/>
      <c r="AE30" s="97"/>
      <c r="AF30" s="98"/>
      <c r="AG30" s="96"/>
      <c r="AH30" s="154"/>
    </row>
    <row r="31" spans="2:34" ht="6" customHeight="1" x14ac:dyDescent="0.25">
      <c r="B31" s="52"/>
      <c r="C31" s="52"/>
      <c r="D31" s="78"/>
      <c r="E31" s="92"/>
      <c r="F31" s="85"/>
      <c r="G31" s="92"/>
      <c r="H31" s="85"/>
      <c r="I31" s="92"/>
      <c r="J31" s="85"/>
      <c r="K31" s="92"/>
      <c r="L31" s="85"/>
      <c r="M31" s="92"/>
      <c r="N31" s="85"/>
      <c r="O31" s="92"/>
      <c r="P31" s="85"/>
      <c r="Q31" s="92"/>
      <c r="R31" s="85"/>
      <c r="S31" s="92"/>
      <c r="T31" s="85"/>
      <c r="U31" s="92"/>
      <c r="V31" s="85"/>
      <c r="W31" s="92"/>
      <c r="X31" s="85"/>
      <c r="Y31" s="92"/>
      <c r="Z31" s="85"/>
      <c r="AA31" s="37"/>
      <c r="AB31" s="85"/>
      <c r="AC31" s="37"/>
      <c r="AD31" s="85"/>
      <c r="AE31" s="37"/>
      <c r="AF31" s="85"/>
      <c r="AG31" s="25"/>
      <c r="AH31" s="78"/>
    </row>
    <row r="32" spans="2:34" ht="10.5" customHeight="1" x14ac:dyDescent="0.25">
      <c r="B32" s="52"/>
      <c r="C32" s="52"/>
      <c r="D32" s="80" t="s">
        <v>288</v>
      </c>
      <c r="E32" s="92"/>
      <c r="F32" s="85"/>
      <c r="G32" s="92"/>
      <c r="H32" s="85"/>
      <c r="I32" s="92"/>
      <c r="J32" s="85"/>
      <c r="K32" s="92"/>
      <c r="L32" s="85"/>
      <c r="M32" s="92"/>
      <c r="N32" s="85"/>
      <c r="O32" s="92"/>
      <c r="P32" s="85"/>
      <c r="Q32" s="92"/>
      <c r="R32" s="85"/>
      <c r="S32" s="92"/>
      <c r="T32" s="85"/>
      <c r="U32" s="92"/>
      <c r="V32" s="85"/>
      <c r="W32" s="92"/>
      <c r="X32" s="85"/>
      <c r="Y32" s="92"/>
      <c r="Z32" s="85"/>
      <c r="AA32" s="37"/>
      <c r="AB32" s="85"/>
      <c r="AC32" s="37"/>
      <c r="AD32" s="85"/>
      <c r="AE32" s="37"/>
      <c r="AF32" s="85"/>
      <c r="AG32" s="25"/>
      <c r="AH32" s="80" t="s">
        <v>289</v>
      </c>
    </row>
    <row r="33" spans="2:34" ht="10.5" customHeight="1" x14ac:dyDescent="0.25">
      <c r="B33" s="52">
        <v>7</v>
      </c>
      <c r="C33" s="52"/>
      <c r="D33" s="24" t="s">
        <v>290</v>
      </c>
      <c r="E33" s="37">
        <v>151.9</v>
      </c>
      <c r="F33" s="85"/>
      <c r="G33" s="37">
        <v>504.8</v>
      </c>
      <c r="H33" s="85"/>
      <c r="I33" s="37">
        <v>1666.1</v>
      </c>
      <c r="J33" s="85"/>
      <c r="K33" s="37">
        <v>1638.3</v>
      </c>
      <c r="L33" s="85"/>
      <c r="M33" s="37">
        <v>269.7</v>
      </c>
      <c r="N33" s="85"/>
      <c r="O33" s="37">
        <v>157.1</v>
      </c>
      <c r="P33" s="85"/>
      <c r="Q33" s="37">
        <v>207.5</v>
      </c>
      <c r="R33" s="85"/>
      <c r="S33" s="92">
        <v>156.9</v>
      </c>
      <c r="T33" s="85"/>
      <c r="U33" s="37">
        <v>168.1</v>
      </c>
      <c r="V33" s="85"/>
      <c r="W33" s="37">
        <v>213.6</v>
      </c>
      <c r="X33" s="85"/>
      <c r="Y33" s="37">
        <v>171.1</v>
      </c>
      <c r="Z33" s="85"/>
      <c r="AA33" s="37">
        <v>174.6</v>
      </c>
      <c r="AB33" s="218"/>
      <c r="AC33" s="37">
        <v>497</v>
      </c>
      <c r="AD33" s="389"/>
      <c r="AE33" s="37">
        <v>1798</v>
      </c>
      <c r="AF33" s="24"/>
      <c r="AG33" s="25"/>
      <c r="AH33" s="24" t="s">
        <v>291</v>
      </c>
    </row>
    <row r="34" spans="2:34" ht="10.5" customHeight="1" x14ac:dyDescent="0.25">
      <c r="B34" s="52">
        <v>8</v>
      </c>
      <c r="C34" s="52"/>
      <c r="D34" s="24" t="s">
        <v>292</v>
      </c>
      <c r="E34" s="213" t="s">
        <v>92</v>
      </c>
      <c r="F34" s="213"/>
      <c r="G34" s="213" t="s">
        <v>92</v>
      </c>
      <c r="H34" s="213"/>
      <c r="I34" s="213" t="s">
        <v>92</v>
      </c>
      <c r="J34" s="213"/>
      <c r="K34" s="213" t="s">
        <v>92</v>
      </c>
      <c r="L34" s="24"/>
      <c r="M34" s="33">
        <v>600.29999999999995</v>
      </c>
      <c r="N34" s="33"/>
      <c r="O34" s="33">
        <v>349.7</v>
      </c>
      <c r="P34" s="33"/>
      <c r="Q34" s="33">
        <v>462</v>
      </c>
      <c r="R34" s="33"/>
      <c r="S34" s="33">
        <v>496.7</v>
      </c>
      <c r="T34" s="33"/>
      <c r="U34" s="33">
        <v>716.4</v>
      </c>
      <c r="V34" s="33"/>
      <c r="W34" s="33">
        <v>676.4</v>
      </c>
      <c r="X34" s="33"/>
      <c r="Y34" s="33">
        <v>624.1</v>
      </c>
      <c r="Z34" s="24"/>
      <c r="AA34" s="37">
        <v>1280.4000000000001</v>
      </c>
      <c r="AB34" s="218"/>
      <c r="AC34" s="37">
        <v>513</v>
      </c>
      <c r="AD34" s="389"/>
      <c r="AE34" s="37">
        <v>37</v>
      </c>
      <c r="AF34" s="24"/>
      <c r="AG34" s="25"/>
      <c r="AH34" s="24" t="s">
        <v>293</v>
      </c>
    </row>
    <row r="35" spans="2:34" ht="10.5" customHeight="1" x14ac:dyDescent="0.25">
      <c r="B35" s="52">
        <v>9</v>
      </c>
      <c r="C35" s="52"/>
      <c r="D35" s="24" t="s">
        <v>294</v>
      </c>
      <c r="E35" s="37">
        <v>282.60000000000002</v>
      </c>
      <c r="F35" s="85"/>
      <c r="G35" s="37">
        <v>246.4</v>
      </c>
      <c r="H35" s="85"/>
      <c r="I35" s="37">
        <v>523.9</v>
      </c>
      <c r="J35" s="85"/>
      <c r="K35" s="37">
        <v>522.79999999999995</v>
      </c>
      <c r="L35" s="85"/>
      <c r="M35" s="267">
        <v>610.79999999999995</v>
      </c>
      <c r="N35" s="85"/>
      <c r="O35" s="37">
        <v>693.5</v>
      </c>
      <c r="P35" s="85"/>
      <c r="Q35" s="37">
        <v>799.7</v>
      </c>
      <c r="R35" s="85"/>
      <c r="S35" s="92">
        <v>834.8</v>
      </c>
      <c r="T35" s="85"/>
      <c r="U35" s="37">
        <v>842.8</v>
      </c>
      <c r="V35" s="85"/>
      <c r="W35" s="37">
        <v>821.5</v>
      </c>
      <c r="X35" s="85"/>
      <c r="Y35" s="37">
        <v>734.7</v>
      </c>
      <c r="Z35" s="85"/>
      <c r="AA35" s="37">
        <v>744.8</v>
      </c>
      <c r="AB35" s="218"/>
      <c r="AC35" s="37">
        <v>774.4</v>
      </c>
      <c r="AD35" s="389"/>
      <c r="AE35" s="37">
        <v>755.2</v>
      </c>
      <c r="AF35" s="24"/>
      <c r="AG35" s="25"/>
      <c r="AH35" s="24" t="s">
        <v>295</v>
      </c>
    </row>
    <row r="36" spans="2:34" s="233" customFormat="1" ht="10.5" customHeight="1" x14ac:dyDescent="0.25">
      <c r="B36" s="271">
        <v>10</v>
      </c>
      <c r="C36" s="271"/>
      <c r="D36" s="273" t="s">
        <v>259</v>
      </c>
      <c r="E36" s="37">
        <v>434.5</v>
      </c>
      <c r="F36" s="37"/>
      <c r="G36" s="37">
        <v>751.2</v>
      </c>
      <c r="H36" s="37"/>
      <c r="I36" s="37">
        <v>2190</v>
      </c>
      <c r="J36" s="37"/>
      <c r="K36" s="37">
        <v>2161.1</v>
      </c>
      <c r="L36" s="272"/>
      <c r="M36" s="37">
        <v>1480.8</v>
      </c>
      <c r="N36" s="37"/>
      <c r="O36" s="37">
        <v>1200.3</v>
      </c>
      <c r="P36" s="37"/>
      <c r="Q36" s="37">
        <v>1469.2</v>
      </c>
      <c r="R36" s="37"/>
      <c r="S36" s="37">
        <v>1488.4</v>
      </c>
      <c r="T36" s="37"/>
      <c r="U36" s="37">
        <v>1727.3</v>
      </c>
      <c r="V36" s="37"/>
      <c r="W36" s="37">
        <v>1711.5</v>
      </c>
      <c r="X36" s="37"/>
      <c r="Y36" s="37">
        <v>1529.9</v>
      </c>
      <c r="Z36" s="37"/>
      <c r="AA36" s="37">
        <v>2199.8000000000002</v>
      </c>
      <c r="AB36" s="273"/>
      <c r="AC36" s="37">
        <v>1784.4</v>
      </c>
      <c r="AD36" s="389"/>
      <c r="AE36" s="37">
        <v>2590.1999999999998</v>
      </c>
      <c r="AF36" s="273"/>
      <c r="AG36" s="272"/>
      <c r="AH36" s="273" t="s">
        <v>99</v>
      </c>
    </row>
    <row r="37" spans="2:34" ht="6" customHeight="1" x14ac:dyDescent="0.25">
      <c r="B37" s="44"/>
      <c r="C37" s="44"/>
      <c r="D37" s="87"/>
      <c r="E37" s="88"/>
      <c r="F37" s="91"/>
      <c r="G37" s="88"/>
      <c r="H37" s="91"/>
      <c r="I37" s="88"/>
      <c r="J37" s="91"/>
      <c r="K37" s="88"/>
      <c r="L37" s="91"/>
      <c r="M37" s="88"/>
      <c r="N37" s="91"/>
      <c r="O37" s="88"/>
      <c r="P37" s="91"/>
      <c r="Q37" s="88"/>
      <c r="R37" s="91"/>
      <c r="S37" s="90"/>
      <c r="T37" s="91"/>
      <c r="U37" s="88"/>
      <c r="V37" s="91"/>
      <c r="W37" s="88"/>
      <c r="X37" s="91"/>
      <c r="Y37" s="88"/>
      <c r="Z37" s="91"/>
      <c r="AA37" s="88"/>
      <c r="AB37" s="87"/>
      <c r="AC37" s="88"/>
      <c r="AD37" s="87"/>
      <c r="AE37" s="88"/>
      <c r="AF37" s="87"/>
      <c r="AG37" s="51"/>
      <c r="AH37" s="87"/>
    </row>
    <row r="38" spans="2:34" ht="6" customHeight="1" x14ac:dyDescent="0.25">
      <c r="B38" s="52"/>
      <c r="C38" s="52"/>
      <c r="D38" s="24"/>
      <c r="E38" s="37"/>
      <c r="F38" s="85"/>
      <c r="G38" s="37"/>
      <c r="H38" s="85"/>
      <c r="I38" s="37"/>
      <c r="J38" s="85"/>
      <c r="K38" s="37"/>
      <c r="L38" s="85"/>
      <c r="M38" s="37"/>
      <c r="N38" s="85"/>
      <c r="O38" s="37"/>
      <c r="P38" s="85"/>
      <c r="Q38" s="37"/>
      <c r="R38" s="85"/>
      <c r="S38" s="92"/>
      <c r="T38" s="85"/>
      <c r="U38" s="37"/>
      <c r="V38" s="85"/>
      <c r="W38" s="37"/>
      <c r="X38" s="85"/>
      <c r="Y38" s="37"/>
      <c r="Z38" s="85"/>
      <c r="AA38" s="218"/>
      <c r="AB38" s="218"/>
      <c r="AC38" s="389"/>
      <c r="AD38" s="389"/>
      <c r="AE38" s="24"/>
      <c r="AF38" s="24"/>
      <c r="AG38" s="25"/>
      <c r="AH38" s="24"/>
    </row>
    <row r="39" spans="2:34" ht="10.5" customHeight="1" x14ac:dyDescent="0.25">
      <c r="B39" s="52"/>
      <c r="C39" s="52"/>
      <c r="D39" s="80" t="s">
        <v>296</v>
      </c>
      <c r="E39" s="37"/>
      <c r="F39" s="85"/>
      <c r="G39" s="37"/>
      <c r="H39" s="85"/>
      <c r="I39" s="37"/>
      <c r="J39" s="85"/>
      <c r="K39" s="37"/>
      <c r="L39" s="85"/>
      <c r="M39" s="37"/>
      <c r="N39" s="85"/>
      <c r="O39" s="37"/>
      <c r="P39" s="85"/>
      <c r="Q39" s="37"/>
      <c r="R39" s="85"/>
      <c r="S39" s="92"/>
      <c r="T39" s="85"/>
      <c r="U39" s="37"/>
      <c r="V39" s="85"/>
      <c r="W39" s="37"/>
      <c r="X39" s="85"/>
      <c r="Y39" s="37"/>
      <c r="Z39" s="85"/>
      <c r="AA39" s="218"/>
      <c r="AB39" s="218"/>
      <c r="AC39" s="389"/>
      <c r="AD39" s="389"/>
      <c r="AE39" s="24"/>
      <c r="AF39" s="24"/>
      <c r="AG39" s="25"/>
      <c r="AH39" s="80" t="s">
        <v>457</v>
      </c>
    </row>
    <row r="40" spans="2:34" ht="11.25" customHeight="1" x14ac:dyDescent="0.25">
      <c r="B40" s="271">
        <v>11</v>
      </c>
      <c r="C40" s="52"/>
      <c r="D40" s="328" t="s">
        <v>656</v>
      </c>
      <c r="E40" s="37">
        <v>60.39</v>
      </c>
      <c r="F40" s="92"/>
      <c r="G40" s="37">
        <v>60.39</v>
      </c>
      <c r="H40" s="92"/>
      <c r="I40" s="37">
        <v>49.7</v>
      </c>
      <c r="J40" s="92"/>
      <c r="K40" s="37">
        <v>20.945</v>
      </c>
      <c r="L40" s="92"/>
      <c r="M40" s="37">
        <v>21.548999999999999</v>
      </c>
      <c r="N40" s="92"/>
      <c r="O40" s="37">
        <v>20.539000000000001</v>
      </c>
      <c r="P40" s="92"/>
      <c r="Q40" s="37">
        <v>21.753</v>
      </c>
      <c r="R40" s="92"/>
      <c r="S40" s="37">
        <v>20.370999999999999</v>
      </c>
      <c r="T40" s="85"/>
      <c r="U40" s="37">
        <v>19.544</v>
      </c>
      <c r="V40" s="92"/>
      <c r="W40" s="37">
        <v>20.5</v>
      </c>
      <c r="X40" s="92"/>
      <c r="Y40" s="37">
        <v>23.46</v>
      </c>
      <c r="Z40" s="85"/>
      <c r="AA40" s="37">
        <v>38.298999999999999</v>
      </c>
      <c r="AB40" s="218"/>
      <c r="AC40" s="37">
        <v>37.793999999999997</v>
      </c>
      <c r="AD40" s="389"/>
      <c r="AE40" s="37">
        <v>38.994999999999997</v>
      </c>
      <c r="AF40" s="24"/>
      <c r="AG40" s="25"/>
      <c r="AH40" s="328" t="s">
        <v>655</v>
      </c>
    </row>
    <row r="41" spans="2:34" ht="6" customHeight="1" x14ac:dyDescent="0.25">
      <c r="B41" s="97"/>
      <c r="C41" s="97"/>
      <c r="D41" s="58"/>
      <c r="E41" s="100"/>
      <c r="F41" s="22"/>
      <c r="G41" s="100"/>
      <c r="H41" s="22"/>
      <c r="I41" s="100"/>
      <c r="J41" s="22"/>
      <c r="K41" s="100"/>
      <c r="L41" s="22"/>
      <c r="M41" s="100"/>
      <c r="N41" s="22"/>
      <c r="O41" s="100"/>
      <c r="P41" s="22"/>
      <c r="Q41" s="100"/>
      <c r="R41" s="22"/>
      <c r="S41" s="100"/>
      <c r="T41" s="22"/>
      <c r="U41" s="100"/>
      <c r="V41" s="22"/>
      <c r="W41" s="100"/>
      <c r="X41" s="22"/>
      <c r="Y41" s="100"/>
      <c r="Z41" s="22"/>
      <c r="AA41" s="100"/>
      <c r="AB41" s="22"/>
      <c r="AC41" s="100"/>
      <c r="AD41" s="22"/>
      <c r="AE41" s="100"/>
      <c r="AF41" s="22"/>
      <c r="AG41" s="22"/>
      <c r="AH41" s="58"/>
    </row>
    <row r="42" spans="2:34" x14ac:dyDescent="0.25">
      <c r="B42" s="70"/>
      <c r="C42" s="5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52"/>
      <c r="T42" s="77"/>
      <c r="U42" s="52"/>
      <c r="V42" s="77"/>
      <c r="W42" s="52"/>
      <c r="X42" s="77"/>
      <c r="Y42" s="52"/>
      <c r="Z42" s="77"/>
      <c r="AA42" s="208"/>
      <c r="AB42" s="209"/>
      <c r="AC42" s="382"/>
      <c r="AD42" s="383"/>
      <c r="AE42" s="52"/>
      <c r="AF42" s="77"/>
      <c r="AG42" s="25"/>
      <c r="AH42" s="52"/>
    </row>
    <row r="43" spans="2:34" x14ac:dyDescent="0.25">
      <c r="B43" s="70"/>
      <c r="C43" s="5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52"/>
      <c r="T43" s="77"/>
      <c r="U43" s="52"/>
      <c r="V43" s="77"/>
      <c r="W43" s="52"/>
      <c r="X43" s="77"/>
      <c r="Y43" s="52"/>
      <c r="Z43" s="77"/>
      <c r="AA43" s="208"/>
      <c r="AB43" s="209"/>
      <c r="AC43" s="382"/>
      <c r="AD43" s="383"/>
      <c r="AE43" s="52"/>
      <c r="AF43" s="77"/>
      <c r="AG43" s="25"/>
      <c r="AH43" s="52"/>
    </row>
    <row r="44" spans="2:34" x14ac:dyDescent="0.25">
      <c r="B44" s="70"/>
      <c r="C44" s="5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2"/>
      <c r="T44" s="77"/>
      <c r="U44" s="52"/>
      <c r="V44" s="77"/>
      <c r="W44" s="52"/>
      <c r="X44" s="77"/>
      <c r="Y44" s="52"/>
      <c r="Z44" s="77"/>
      <c r="AA44" s="208"/>
      <c r="AB44" s="209"/>
      <c r="AC44" s="382"/>
      <c r="AD44" s="383"/>
      <c r="AE44" s="52"/>
      <c r="AF44" s="77"/>
      <c r="AG44" s="25"/>
      <c r="AH44" s="52"/>
    </row>
    <row r="45" spans="2:34" x14ac:dyDescent="0.25">
      <c r="B45" s="78"/>
    </row>
    <row r="46" spans="2:34" x14ac:dyDescent="0.25">
      <c r="B46" s="64" t="s">
        <v>670</v>
      </c>
      <c r="C46" s="64"/>
    </row>
    <row r="47" spans="2:34" x14ac:dyDescent="0.25">
      <c r="B47" s="333" t="s">
        <v>671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2:34" ht="6" customHeight="1" x14ac:dyDescent="0.25">
      <c r="B48" s="21"/>
      <c r="C48" s="21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2:34" ht="6" customHeight="1" x14ac:dyDescent="0.25"/>
    <row r="50" spans="2:34" ht="14.25" customHeight="1" x14ac:dyDescent="0.25">
      <c r="B50" s="545" t="s">
        <v>297</v>
      </c>
      <c r="C50" s="545"/>
      <c r="D50" s="545"/>
      <c r="E50" s="505">
        <v>2000</v>
      </c>
      <c r="F50" s="546"/>
      <c r="G50" s="505">
        <v>2001</v>
      </c>
      <c r="H50" s="546"/>
      <c r="I50" s="505">
        <v>2002</v>
      </c>
      <c r="J50" s="546"/>
      <c r="K50" s="505">
        <v>2003</v>
      </c>
      <c r="L50" s="546"/>
      <c r="M50" s="505">
        <v>2004</v>
      </c>
      <c r="N50" s="546"/>
      <c r="O50" s="505">
        <v>2005</v>
      </c>
      <c r="P50" s="546"/>
      <c r="Q50" s="505">
        <v>2006</v>
      </c>
      <c r="R50" s="546"/>
      <c r="S50" s="505">
        <v>2007</v>
      </c>
      <c r="T50" s="546"/>
      <c r="U50" s="505">
        <v>2008</v>
      </c>
      <c r="V50" s="546"/>
      <c r="W50" s="505">
        <v>2009</v>
      </c>
      <c r="X50" s="546"/>
      <c r="Y50" s="505">
        <v>2010</v>
      </c>
      <c r="Z50" s="546"/>
      <c r="AA50" s="505">
        <v>2011</v>
      </c>
      <c r="AB50" s="546"/>
      <c r="AC50" s="505">
        <v>2012</v>
      </c>
      <c r="AD50" s="546"/>
      <c r="AE50" s="505">
        <v>2013</v>
      </c>
      <c r="AF50" s="546"/>
      <c r="AG50" s="545" t="s">
        <v>298</v>
      </c>
      <c r="AH50" s="545"/>
    </row>
    <row r="51" spans="2:34" ht="6" customHeight="1" x14ac:dyDescent="0.25">
      <c r="B51" s="96"/>
      <c r="C51" s="96"/>
      <c r="D51" s="96"/>
      <c r="E51" s="97"/>
      <c r="F51" s="98"/>
      <c r="G51" s="97"/>
      <c r="H51" s="98"/>
      <c r="I51" s="97"/>
      <c r="J51" s="98"/>
      <c r="K51" s="97"/>
      <c r="L51" s="98"/>
      <c r="M51" s="97"/>
      <c r="N51" s="98"/>
      <c r="O51" s="97"/>
      <c r="P51" s="98"/>
      <c r="Q51" s="97"/>
      <c r="R51" s="98"/>
      <c r="S51" s="97"/>
      <c r="T51" s="98"/>
      <c r="U51" s="97"/>
      <c r="V51" s="98"/>
      <c r="W51" s="97"/>
      <c r="X51" s="98"/>
      <c r="Y51" s="97"/>
      <c r="Z51" s="98"/>
      <c r="AA51" s="215"/>
      <c r="AB51" s="216"/>
      <c r="AC51" s="387"/>
      <c r="AD51" s="385"/>
      <c r="AE51" s="97"/>
      <c r="AF51" s="98"/>
      <c r="AG51" s="96"/>
      <c r="AH51" s="96"/>
    </row>
    <row r="52" spans="2:34" ht="6" customHeight="1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18"/>
      <c r="AB52" s="218"/>
      <c r="AC52" s="389"/>
      <c r="AD52" s="389"/>
      <c r="AE52" s="24"/>
      <c r="AF52" s="24"/>
      <c r="AG52" s="24"/>
      <c r="AH52" s="24"/>
    </row>
    <row r="53" spans="2:34" ht="10.5" customHeight="1" x14ac:dyDescent="0.25">
      <c r="B53" s="52"/>
      <c r="C53" s="52"/>
      <c r="D53" s="80" t="s">
        <v>299</v>
      </c>
      <c r="E53" s="81"/>
      <c r="F53" s="35"/>
      <c r="G53" s="81"/>
      <c r="H53" s="35"/>
      <c r="I53" s="81"/>
      <c r="J53" s="35"/>
      <c r="K53" s="81"/>
      <c r="L53" s="35"/>
      <c r="M53" s="81"/>
      <c r="N53" s="35"/>
      <c r="O53" s="81"/>
      <c r="P53" s="35"/>
      <c r="Q53" s="81"/>
      <c r="R53" s="35"/>
      <c r="S53" s="81"/>
      <c r="T53" s="35"/>
      <c r="U53" s="81"/>
      <c r="V53" s="35"/>
      <c r="W53" s="81"/>
      <c r="X53" s="35"/>
      <c r="Y53" s="81"/>
      <c r="Z53" s="35"/>
      <c r="AA53" s="81"/>
      <c r="AB53" s="35"/>
      <c r="AC53" s="81"/>
      <c r="AD53" s="35"/>
      <c r="AE53" s="81"/>
      <c r="AF53" s="35"/>
      <c r="AG53" s="25"/>
      <c r="AH53" s="80" t="s">
        <v>300</v>
      </c>
    </row>
    <row r="54" spans="2:34" ht="10.5" customHeight="1" x14ac:dyDescent="0.25">
      <c r="B54" s="52">
        <v>1</v>
      </c>
      <c r="C54" s="52"/>
      <c r="D54" s="24" t="s">
        <v>128</v>
      </c>
      <c r="E54" s="185" t="s">
        <v>92</v>
      </c>
      <c r="F54" s="31"/>
      <c r="G54" s="185" t="s">
        <v>92</v>
      </c>
      <c r="H54" s="35"/>
      <c r="I54" s="25">
        <v>7</v>
      </c>
      <c r="J54" s="35"/>
      <c r="K54" s="25">
        <v>7</v>
      </c>
      <c r="L54" s="35"/>
      <c r="M54" s="25">
        <v>7</v>
      </c>
      <c r="N54" s="35"/>
      <c r="O54" s="25">
        <v>7</v>
      </c>
      <c r="P54" s="35"/>
      <c r="Q54" s="25">
        <v>7</v>
      </c>
      <c r="R54" s="35"/>
      <c r="S54" s="25">
        <v>7</v>
      </c>
      <c r="T54" s="35"/>
      <c r="U54" s="25">
        <v>7</v>
      </c>
      <c r="V54" s="35"/>
      <c r="W54" s="25">
        <v>7</v>
      </c>
      <c r="X54" s="35"/>
      <c r="Y54" s="25">
        <v>7</v>
      </c>
      <c r="Z54" s="35"/>
      <c r="AA54" s="218">
        <v>7</v>
      </c>
      <c r="AB54" s="35"/>
      <c r="AC54" s="318">
        <v>3</v>
      </c>
      <c r="AD54" s="95">
        <v>1</v>
      </c>
      <c r="AE54" s="389">
        <v>3</v>
      </c>
      <c r="AF54" s="95"/>
      <c r="AG54" s="25"/>
      <c r="AH54" s="24" t="s">
        <v>143</v>
      </c>
    </row>
    <row r="55" spans="2:34" ht="10.5" customHeight="1" x14ac:dyDescent="0.25">
      <c r="B55" s="52">
        <v>2</v>
      </c>
      <c r="C55" s="52"/>
      <c r="D55" s="24" t="s">
        <v>129</v>
      </c>
      <c r="E55" s="185" t="s">
        <v>92</v>
      </c>
      <c r="F55" s="31"/>
      <c r="G55" s="185" t="s">
        <v>92</v>
      </c>
      <c r="I55" s="25">
        <v>68</v>
      </c>
      <c r="K55" s="25">
        <v>68</v>
      </c>
      <c r="M55" s="25">
        <v>68</v>
      </c>
      <c r="O55" s="25">
        <v>68</v>
      </c>
      <c r="Q55" s="25">
        <v>68</v>
      </c>
      <c r="S55" s="25">
        <v>68</v>
      </c>
      <c r="T55" s="35"/>
      <c r="U55" s="25">
        <v>68</v>
      </c>
      <c r="V55" s="35"/>
      <c r="W55" s="25">
        <v>68</v>
      </c>
      <c r="X55" s="35"/>
      <c r="Y55" s="25">
        <v>68</v>
      </c>
      <c r="Z55" s="35"/>
      <c r="AA55" s="218">
        <v>68</v>
      </c>
      <c r="AB55" s="35"/>
      <c r="AC55" s="318">
        <v>27</v>
      </c>
      <c r="AD55" s="95">
        <v>1</v>
      </c>
      <c r="AE55" s="389">
        <v>27</v>
      </c>
      <c r="AF55" s="95"/>
      <c r="AG55" s="25"/>
      <c r="AH55" s="24" t="s">
        <v>144</v>
      </c>
    </row>
    <row r="56" spans="2:34" ht="10.5" customHeight="1" x14ac:dyDescent="0.25">
      <c r="B56" s="52">
        <v>3</v>
      </c>
      <c r="C56" s="52"/>
      <c r="D56" s="26" t="s">
        <v>259</v>
      </c>
      <c r="E56" s="83">
        <v>74</v>
      </c>
      <c r="F56" s="53"/>
      <c r="G56" s="83">
        <v>74</v>
      </c>
      <c r="H56" s="53"/>
      <c r="I56" s="83">
        <v>75</v>
      </c>
      <c r="J56" s="53"/>
      <c r="K56" s="83">
        <v>75</v>
      </c>
      <c r="L56" s="53"/>
      <c r="M56" s="83">
        <v>75</v>
      </c>
      <c r="N56" s="53"/>
      <c r="O56" s="83">
        <v>75</v>
      </c>
      <c r="P56" s="53"/>
      <c r="Q56" s="83">
        <v>75</v>
      </c>
      <c r="R56" s="53"/>
      <c r="S56" s="83">
        <v>75</v>
      </c>
      <c r="T56" s="53"/>
      <c r="U56" s="83">
        <v>75</v>
      </c>
      <c r="V56" s="53"/>
      <c r="W56" s="83">
        <v>75</v>
      </c>
      <c r="X56" s="53"/>
      <c r="Y56" s="83">
        <v>75</v>
      </c>
      <c r="Z56" s="53"/>
      <c r="AA56" s="26">
        <v>75</v>
      </c>
      <c r="AC56" s="319">
        <v>30</v>
      </c>
      <c r="AD56" s="174">
        <v>1</v>
      </c>
      <c r="AE56" s="26">
        <v>30</v>
      </c>
      <c r="AF56" s="174"/>
      <c r="AH56" s="26" t="s">
        <v>99</v>
      </c>
    </row>
    <row r="57" spans="2:34" ht="6" customHeight="1" x14ac:dyDescent="0.25">
      <c r="B57" s="44"/>
      <c r="C57" s="44"/>
      <c r="D57" s="71"/>
      <c r="E57" s="103"/>
      <c r="F57" s="155"/>
      <c r="G57" s="103"/>
      <c r="H57" s="155"/>
      <c r="I57" s="103"/>
      <c r="J57" s="155"/>
      <c r="K57" s="103"/>
      <c r="L57" s="155"/>
      <c r="M57" s="103"/>
      <c r="N57" s="155"/>
      <c r="O57" s="103"/>
      <c r="P57" s="155"/>
      <c r="Q57" s="103"/>
      <c r="R57" s="155"/>
      <c r="S57" s="103"/>
      <c r="T57" s="155"/>
      <c r="U57" s="103"/>
      <c r="V57" s="155"/>
      <c r="W57" s="103"/>
      <c r="X57" s="155"/>
      <c r="Y57" s="103"/>
      <c r="Z57" s="155"/>
      <c r="AA57" s="71"/>
      <c r="AB57" s="94"/>
      <c r="AC57" s="71"/>
      <c r="AD57" s="94"/>
      <c r="AE57" s="71"/>
      <c r="AF57" s="94"/>
      <c r="AG57" s="94"/>
      <c r="AH57" s="71"/>
    </row>
    <row r="58" spans="2:34" ht="6" customHeight="1" x14ac:dyDescent="0.25">
      <c r="B58" s="52"/>
      <c r="C58" s="52"/>
      <c r="D58" s="32"/>
      <c r="E58" s="25"/>
      <c r="G58" s="25"/>
      <c r="I58" s="25"/>
      <c r="K58" s="25"/>
      <c r="M58" s="25"/>
      <c r="O58" s="25"/>
      <c r="Q58" s="25"/>
      <c r="S58" s="25"/>
      <c r="U58" s="25"/>
      <c r="W58" s="25"/>
      <c r="Y58" s="25"/>
      <c r="AA58" s="218"/>
      <c r="AC58" s="389"/>
      <c r="AE58" s="24"/>
      <c r="AH58" s="32"/>
    </row>
    <row r="59" spans="2:34" ht="10.5" customHeight="1" x14ac:dyDescent="0.25">
      <c r="B59" s="52"/>
      <c r="C59" s="52"/>
      <c r="D59" s="80" t="s">
        <v>301</v>
      </c>
      <c r="AB59" s="35"/>
      <c r="AD59" s="35"/>
      <c r="AF59" s="35"/>
      <c r="AG59" s="25"/>
      <c r="AH59" s="80" t="s">
        <v>302</v>
      </c>
    </row>
    <row r="60" spans="2:34" ht="10.5" customHeight="1" x14ac:dyDescent="0.25">
      <c r="B60" s="52">
        <v>4</v>
      </c>
      <c r="C60" s="52"/>
      <c r="D60" s="24" t="s">
        <v>128</v>
      </c>
      <c r="E60" s="313" t="s">
        <v>92</v>
      </c>
      <c r="F60" s="31"/>
      <c r="G60" s="313" t="s">
        <v>92</v>
      </c>
      <c r="H60" s="312"/>
      <c r="I60" s="313">
        <v>16</v>
      </c>
      <c r="J60" s="312"/>
      <c r="K60" s="313">
        <v>12</v>
      </c>
      <c r="L60" s="312"/>
      <c r="M60" s="313">
        <v>12</v>
      </c>
      <c r="N60" s="312"/>
      <c r="O60" s="313">
        <v>12</v>
      </c>
      <c r="P60" s="312"/>
      <c r="Q60" s="313">
        <v>12</v>
      </c>
      <c r="R60" s="312"/>
      <c r="S60" s="313">
        <v>12</v>
      </c>
      <c r="T60" s="312"/>
      <c r="U60" s="313">
        <v>12</v>
      </c>
      <c r="V60" s="312"/>
      <c r="W60" s="313">
        <v>12</v>
      </c>
      <c r="X60" s="312"/>
      <c r="Y60" s="313">
        <v>12</v>
      </c>
      <c r="Z60" s="312"/>
      <c r="AA60" s="315">
        <v>19</v>
      </c>
      <c r="AB60" s="95"/>
      <c r="AC60" s="389">
        <v>22</v>
      </c>
      <c r="AD60" s="35"/>
      <c r="AE60" s="315">
        <v>22</v>
      </c>
      <c r="AF60" s="35"/>
      <c r="AG60" s="25"/>
      <c r="AH60" s="24" t="s">
        <v>143</v>
      </c>
    </row>
    <row r="61" spans="2:34" ht="10.5" customHeight="1" x14ac:dyDescent="0.25">
      <c r="B61" s="52">
        <v>5</v>
      </c>
      <c r="C61" s="52"/>
      <c r="D61" s="24" t="s">
        <v>129</v>
      </c>
      <c r="E61" s="313" t="s">
        <v>92</v>
      </c>
      <c r="F61" s="31"/>
      <c r="G61" s="313" t="s">
        <v>92</v>
      </c>
      <c r="H61" s="312"/>
      <c r="I61" s="313">
        <v>39</v>
      </c>
      <c r="J61" s="312"/>
      <c r="K61" s="313">
        <v>48</v>
      </c>
      <c r="L61" s="312"/>
      <c r="M61" s="313">
        <v>48</v>
      </c>
      <c r="N61" s="312"/>
      <c r="O61" s="313">
        <v>48</v>
      </c>
      <c r="P61" s="312"/>
      <c r="Q61" s="313">
        <v>48</v>
      </c>
      <c r="R61" s="35"/>
      <c r="S61" s="313">
        <v>48</v>
      </c>
      <c r="T61" s="35"/>
      <c r="U61" s="313">
        <v>48</v>
      </c>
      <c r="V61" s="35"/>
      <c r="W61" s="313">
        <v>48</v>
      </c>
      <c r="X61" s="35"/>
      <c r="Y61" s="313">
        <v>48</v>
      </c>
      <c r="Z61" s="35"/>
      <c r="AA61" s="315">
        <v>62</v>
      </c>
      <c r="AB61" s="95"/>
      <c r="AC61" s="389">
        <v>63</v>
      </c>
      <c r="AD61" s="35"/>
      <c r="AE61" s="315">
        <v>63</v>
      </c>
      <c r="AF61" s="35"/>
      <c r="AG61" s="25"/>
      <c r="AH61" s="24" t="s">
        <v>144</v>
      </c>
    </row>
    <row r="62" spans="2:34" ht="10.5" customHeight="1" x14ac:dyDescent="0.25">
      <c r="B62" s="52">
        <v>6</v>
      </c>
      <c r="D62" s="26" t="s">
        <v>259</v>
      </c>
      <c r="E62" s="274">
        <v>50</v>
      </c>
      <c r="F62" s="86"/>
      <c r="G62" s="274">
        <v>55</v>
      </c>
      <c r="H62" s="86"/>
      <c r="I62" s="274">
        <v>55</v>
      </c>
      <c r="J62" s="86"/>
      <c r="K62" s="274">
        <v>60</v>
      </c>
      <c r="L62" s="86"/>
      <c r="M62" s="274">
        <v>60</v>
      </c>
      <c r="N62" s="86"/>
      <c r="O62" s="274">
        <v>60</v>
      </c>
      <c r="P62" s="86"/>
      <c r="Q62" s="274">
        <v>60</v>
      </c>
      <c r="R62" s="86"/>
      <c r="S62" s="274">
        <v>60</v>
      </c>
      <c r="T62" s="86"/>
      <c r="U62" s="274">
        <v>60</v>
      </c>
      <c r="V62" s="86"/>
      <c r="W62" s="274">
        <v>60</v>
      </c>
      <c r="X62" s="86"/>
      <c r="Y62" s="274">
        <v>60</v>
      </c>
      <c r="Z62" s="86"/>
      <c r="AA62" s="26">
        <v>81</v>
      </c>
      <c r="AB62" s="174"/>
      <c r="AC62" s="26">
        <v>85</v>
      </c>
      <c r="AE62" s="26">
        <v>85</v>
      </c>
      <c r="AH62" s="26" t="s">
        <v>99</v>
      </c>
    </row>
    <row r="63" spans="2:34" ht="6" customHeight="1" x14ac:dyDescent="0.25">
      <c r="B63" s="44"/>
      <c r="C63" s="94"/>
      <c r="D63" s="71"/>
      <c r="E63" s="103"/>
      <c r="F63" s="156"/>
      <c r="G63" s="103"/>
      <c r="H63" s="156"/>
      <c r="I63" s="103"/>
      <c r="J63" s="156"/>
      <c r="K63" s="103"/>
      <c r="L63" s="156"/>
      <c r="M63" s="103"/>
      <c r="N63" s="156"/>
      <c r="O63" s="103"/>
      <c r="P63" s="156"/>
      <c r="Q63" s="103"/>
      <c r="R63" s="156"/>
      <c r="S63" s="103"/>
      <c r="T63" s="156"/>
      <c r="U63" s="103"/>
      <c r="V63" s="156"/>
      <c r="W63" s="103"/>
      <c r="X63" s="156"/>
      <c r="Y63" s="103"/>
      <c r="Z63" s="156"/>
      <c r="AA63" s="71"/>
      <c r="AB63" s="94"/>
      <c r="AC63" s="71"/>
      <c r="AD63" s="94"/>
      <c r="AE63" s="71"/>
      <c r="AF63" s="94"/>
      <c r="AG63" s="94"/>
      <c r="AH63" s="71"/>
    </row>
    <row r="64" spans="2:34" ht="6" customHeight="1" x14ac:dyDescent="0.25">
      <c r="B64" s="52"/>
      <c r="D64" s="32"/>
      <c r="E64" s="313"/>
      <c r="F64" s="312"/>
      <c r="G64" s="313"/>
      <c r="H64" s="312"/>
      <c r="I64" s="313"/>
      <c r="J64" s="312"/>
      <c r="K64" s="313"/>
      <c r="L64" s="312"/>
      <c r="M64" s="313"/>
      <c r="N64" s="312"/>
      <c r="O64" s="313"/>
      <c r="P64" s="312"/>
      <c r="Q64" s="313"/>
      <c r="R64" s="312"/>
      <c r="S64" s="313"/>
      <c r="T64" s="312"/>
      <c r="U64" s="313"/>
      <c r="V64" s="312"/>
      <c r="W64" s="313"/>
      <c r="X64" s="312"/>
      <c r="Y64" s="313"/>
      <c r="Z64" s="312"/>
      <c r="AA64" s="315"/>
      <c r="AB64" s="312"/>
      <c r="AC64" s="389"/>
      <c r="AE64" s="315"/>
      <c r="AH64" s="32"/>
    </row>
    <row r="65" spans="2:34" ht="10.5" customHeight="1" x14ac:dyDescent="0.25">
      <c r="B65" s="52"/>
      <c r="C65" s="52"/>
      <c r="D65" s="80" t="s">
        <v>303</v>
      </c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5"/>
      <c r="AD65" s="35"/>
      <c r="AE65" s="312"/>
      <c r="AF65" s="35"/>
      <c r="AG65" s="25"/>
      <c r="AH65" s="80" t="s">
        <v>304</v>
      </c>
    </row>
    <row r="66" spans="2:34" ht="10.5" customHeight="1" x14ac:dyDescent="0.25">
      <c r="B66" s="52">
        <v>7</v>
      </c>
      <c r="C66" s="52"/>
      <c r="D66" s="24" t="s">
        <v>128</v>
      </c>
      <c r="E66" s="313" t="s">
        <v>92</v>
      </c>
      <c r="F66" s="31"/>
      <c r="G66" s="313" t="s">
        <v>92</v>
      </c>
      <c r="H66" s="35"/>
      <c r="I66" s="313">
        <v>23</v>
      </c>
      <c r="J66" s="35"/>
      <c r="K66" s="313">
        <v>19</v>
      </c>
      <c r="L66" s="35"/>
      <c r="M66" s="313">
        <v>19</v>
      </c>
      <c r="N66" s="35"/>
      <c r="O66" s="313">
        <v>19</v>
      </c>
      <c r="P66" s="35"/>
      <c r="Q66" s="313">
        <v>19</v>
      </c>
      <c r="R66" s="35"/>
      <c r="S66" s="313">
        <v>19</v>
      </c>
      <c r="T66" s="35"/>
      <c r="U66" s="313">
        <v>19</v>
      </c>
      <c r="V66" s="35"/>
      <c r="W66" s="313">
        <v>19</v>
      </c>
      <c r="X66" s="35"/>
      <c r="Y66" s="313">
        <v>19</v>
      </c>
      <c r="Z66" s="35"/>
      <c r="AA66" s="315">
        <v>26</v>
      </c>
      <c r="AB66" s="95"/>
      <c r="AC66" s="318">
        <v>25</v>
      </c>
      <c r="AD66" s="95">
        <v>1</v>
      </c>
      <c r="AE66" s="389">
        <v>25</v>
      </c>
      <c r="AF66" s="95"/>
      <c r="AG66" s="25"/>
      <c r="AH66" s="24" t="s">
        <v>143</v>
      </c>
    </row>
    <row r="67" spans="2:34" ht="10.5" customHeight="1" x14ac:dyDescent="0.25">
      <c r="B67" s="52">
        <v>8</v>
      </c>
      <c r="C67" s="52"/>
      <c r="D67" s="24" t="s">
        <v>129</v>
      </c>
      <c r="E67" s="313" t="s">
        <v>92</v>
      </c>
      <c r="F67" s="31"/>
      <c r="G67" s="313" t="s">
        <v>92</v>
      </c>
      <c r="H67" s="312"/>
      <c r="I67" s="313">
        <v>107</v>
      </c>
      <c r="J67" s="312"/>
      <c r="K67" s="313">
        <v>116</v>
      </c>
      <c r="L67" s="312"/>
      <c r="M67" s="313">
        <v>116</v>
      </c>
      <c r="N67" s="312"/>
      <c r="O67" s="313">
        <v>116</v>
      </c>
      <c r="P67" s="312"/>
      <c r="Q67" s="313">
        <v>116</v>
      </c>
      <c r="R67" s="35"/>
      <c r="S67" s="313">
        <v>116</v>
      </c>
      <c r="T67" s="35"/>
      <c r="U67" s="313">
        <v>116</v>
      </c>
      <c r="V67" s="35"/>
      <c r="W67" s="313">
        <v>116</v>
      </c>
      <c r="X67" s="35"/>
      <c r="Y67" s="313">
        <v>116</v>
      </c>
      <c r="Z67" s="35"/>
      <c r="AA67" s="315">
        <v>130</v>
      </c>
      <c r="AB67" s="95"/>
      <c r="AC67" s="318">
        <v>90</v>
      </c>
      <c r="AD67" s="95">
        <v>1</v>
      </c>
      <c r="AE67" s="389">
        <v>90</v>
      </c>
      <c r="AF67" s="95"/>
      <c r="AG67" s="25"/>
      <c r="AH67" s="24" t="s">
        <v>144</v>
      </c>
    </row>
    <row r="68" spans="2:34" ht="10.5" customHeight="1" x14ac:dyDescent="0.25">
      <c r="B68" s="52">
        <v>9</v>
      </c>
      <c r="C68" s="52"/>
      <c r="D68" s="26" t="s">
        <v>82</v>
      </c>
      <c r="E68" s="274">
        <v>124</v>
      </c>
      <c r="F68" s="86"/>
      <c r="G68" s="274">
        <v>129</v>
      </c>
      <c r="H68" s="86"/>
      <c r="I68" s="274">
        <v>130</v>
      </c>
      <c r="J68" s="86"/>
      <c r="K68" s="274">
        <v>135</v>
      </c>
      <c r="L68" s="86"/>
      <c r="M68" s="274">
        <v>135</v>
      </c>
      <c r="N68" s="86"/>
      <c r="O68" s="274">
        <v>135</v>
      </c>
      <c r="P68" s="86"/>
      <c r="Q68" s="274">
        <v>135</v>
      </c>
      <c r="R68" s="86"/>
      <c r="S68" s="274">
        <v>135</v>
      </c>
      <c r="T68" s="86"/>
      <c r="U68" s="274">
        <v>135</v>
      </c>
      <c r="V68" s="86"/>
      <c r="W68" s="274">
        <v>135</v>
      </c>
      <c r="X68" s="86"/>
      <c r="Y68" s="274">
        <v>135</v>
      </c>
      <c r="Z68" s="86"/>
      <c r="AA68" s="26">
        <v>156</v>
      </c>
      <c r="AB68" s="174"/>
      <c r="AC68" s="319">
        <v>115</v>
      </c>
      <c r="AD68" s="174">
        <v>1</v>
      </c>
      <c r="AE68" s="26">
        <v>115</v>
      </c>
      <c r="AF68" s="174"/>
      <c r="AG68" s="25"/>
      <c r="AH68" s="26" t="s">
        <v>305</v>
      </c>
    </row>
    <row r="69" spans="2:34" ht="6" customHeight="1" x14ac:dyDescent="0.25">
      <c r="B69" s="97"/>
      <c r="C69" s="97"/>
      <c r="D69" s="58"/>
      <c r="E69" s="100"/>
      <c r="F69" s="22"/>
      <c r="G69" s="100"/>
      <c r="H69" s="22"/>
      <c r="I69" s="100"/>
      <c r="J69" s="22"/>
      <c r="K69" s="100"/>
      <c r="L69" s="22"/>
      <c r="M69" s="100"/>
      <c r="N69" s="22"/>
      <c r="O69" s="100"/>
      <c r="P69" s="22"/>
      <c r="Q69" s="100"/>
      <c r="R69" s="22"/>
      <c r="S69" s="100"/>
      <c r="T69" s="22"/>
      <c r="U69" s="100"/>
      <c r="V69" s="22"/>
      <c r="W69" s="100"/>
      <c r="X69" s="22"/>
      <c r="Y69" s="100"/>
      <c r="Z69" s="22"/>
      <c r="AA69" s="100"/>
      <c r="AB69" s="22"/>
      <c r="AC69" s="100"/>
      <c r="AD69" s="22"/>
      <c r="AE69" s="100"/>
      <c r="AF69" s="22"/>
      <c r="AG69" s="22"/>
      <c r="AH69" s="58"/>
    </row>
    <row r="70" spans="2:34" x14ac:dyDescent="0.25">
      <c r="B70" s="70"/>
    </row>
    <row r="71" spans="2:34" s="302" customFormat="1" x14ac:dyDescent="0.25">
      <c r="B71" s="367" t="s">
        <v>722</v>
      </c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</row>
    <row r="72" spans="2:34" s="302" customFormat="1" x14ac:dyDescent="0.25">
      <c r="B72" s="368" t="s">
        <v>862</v>
      </c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</row>
    <row r="76" spans="2:34" x14ac:dyDescent="0.2">
      <c r="B76" s="187"/>
    </row>
  </sheetData>
  <mergeCells count="48">
    <mergeCell ref="Q8:R8"/>
    <mergeCell ref="E29:F29"/>
    <mergeCell ref="G29:H29"/>
    <mergeCell ref="I29:J29"/>
    <mergeCell ref="K29:L29"/>
    <mergeCell ref="M29:N29"/>
    <mergeCell ref="O29:P29"/>
    <mergeCell ref="Q29:R29"/>
    <mergeCell ref="W8:X8"/>
    <mergeCell ref="Y8:Z8"/>
    <mergeCell ref="W29:X29"/>
    <mergeCell ref="Y29:Z29"/>
    <mergeCell ref="B29:D29"/>
    <mergeCell ref="S29:T29"/>
    <mergeCell ref="U29:V29"/>
    <mergeCell ref="B8:D8"/>
    <mergeCell ref="S8:T8"/>
    <mergeCell ref="U8:V8"/>
    <mergeCell ref="E8:F8"/>
    <mergeCell ref="G8:H8"/>
    <mergeCell ref="I8:J8"/>
    <mergeCell ref="K8:L8"/>
    <mergeCell ref="M8:N8"/>
    <mergeCell ref="O8:P8"/>
    <mergeCell ref="B50:D50"/>
    <mergeCell ref="S50:T50"/>
    <mergeCell ref="U50:V50"/>
    <mergeCell ref="W50:X50"/>
    <mergeCell ref="Y50:Z50"/>
    <mergeCell ref="E50:F50"/>
    <mergeCell ref="G50:H50"/>
    <mergeCell ref="I50:J50"/>
    <mergeCell ref="K50:L50"/>
    <mergeCell ref="M50:N50"/>
    <mergeCell ref="O50:P50"/>
    <mergeCell ref="Q50:R50"/>
    <mergeCell ref="AA8:AB8"/>
    <mergeCell ref="AA29:AB29"/>
    <mergeCell ref="AA50:AB50"/>
    <mergeCell ref="AE29:AF29"/>
    <mergeCell ref="AG29:AH29"/>
    <mergeCell ref="AE50:AF50"/>
    <mergeCell ref="AG50:AH50"/>
    <mergeCell ref="AE8:AF8"/>
    <mergeCell ref="AG8:AH8"/>
    <mergeCell ref="AC8:AD8"/>
    <mergeCell ref="AC29:AD29"/>
    <mergeCell ref="AC50:AD50"/>
  </mergeCells>
  <printOptions horizontalCentered="1"/>
  <pageMargins left="0" right="0" top="0" bottom="0" header="0" footer="0"/>
  <pageSetup paperSize="9" scale="88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4"/>
  <sheetViews>
    <sheetView zoomScaleNormal="100" workbookViewId="0"/>
  </sheetViews>
  <sheetFormatPr defaultRowHeight="14.25" x14ac:dyDescent="0.25"/>
  <cols>
    <col min="1" max="1" width="0.85546875" style="417" customWidth="1"/>
    <col min="2" max="2" width="1.28515625" style="417" customWidth="1"/>
    <col min="3" max="3" width="19.28515625" style="417" customWidth="1"/>
    <col min="4" max="4" width="1.28515625" style="417" customWidth="1"/>
    <col min="5" max="5" width="9.140625" style="417" customWidth="1"/>
    <col min="6" max="7" width="1.28515625" style="417" customWidth="1"/>
    <col min="8" max="8" width="9.140625" style="417" customWidth="1"/>
    <col min="9" max="10" width="1.28515625" style="417" customWidth="1"/>
    <col min="11" max="11" width="9.140625" style="417" customWidth="1"/>
    <col min="12" max="13" width="1.28515625" style="417" customWidth="1"/>
    <col min="14" max="14" width="9.140625" style="417" customWidth="1"/>
    <col min="15" max="16" width="1.28515625" style="417" customWidth="1"/>
    <col min="17" max="17" width="10.140625" style="417" customWidth="1"/>
    <col min="18" max="19" width="1.28515625" style="417" customWidth="1"/>
    <col min="20" max="20" width="9.140625" style="417" customWidth="1"/>
    <col min="21" max="22" width="1.28515625" style="417" customWidth="1"/>
    <col min="23" max="23" width="11" style="417" bestFit="1" customWidth="1"/>
    <col min="24" max="24" width="14" style="417" bestFit="1" customWidth="1"/>
    <col min="25" max="26" width="9.85546875" style="417" bestFit="1" customWidth="1"/>
    <col min="27" max="16384" width="9.140625" style="417"/>
  </cols>
  <sheetData>
    <row r="1" spans="2:26" x14ac:dyDescent="0.25">
      <c r="B1" s="64" t="s">
        <v>774</v>
      </c>
    </row>
    <row r="2" spans="2:26" x14ac:dyDescent="0.25">
      <c r="B2" s="418" t="s">
        <v>775</v>
      </c>
    </row>
    <row r="3" spans="2:26" ht="6.6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6" ht="6.6" customHeight="1" x14ac:dyDescent="0.25"/>
    <row r="5" spans="2:26" ht="14.25" customHeight="1" x14ac:dyDescent="0.25">
      <c r="E5" s="535">
        <v>2013</v>
      </c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415"/>
    </row>
    <row r="6" spans="2:26" ht="14.25" customHeight="1" x14ac:dyDescent="0.25">
      <c r="B6" s="512" t="s">
        <v>776</v>
      </c>
      <c r="C6" s="512"/>
      <c r="D6" s="512"/>
      <c r="E6" s="535" t="s">
        <v>79</v>
      </c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415"/>
    </row>
    <row r="7" spans="2:26" ht="48" customHeight="1" x14ac:dyDescent="0.25">
      <c r="B7" s="512"/>
      <c r="C7" s="512"/>
      <c r="D7" s="512"/>
      <c r="E7" s="519" t="s">
        <v>254</v>
      </c>
      <c r="F7" s="519"/>
      <c r="G7" s="420"/>
      <c r="H7" s="519" t="s">
        <v>777</v>
      </c>
      <c r="I7" s="519"/>
      <c r="J7" s="420"/>
      <c r="K7" s="519" t="s">
        <v>258</v>
      </c>
      <c r="L7" s="519"/>
      <c r="M7" s="420"/>
      <c r="N7" s="519" t="s">
        <v>777</v>
      </c>
      <c r="O7" s="519"/>
      <c r="P7" s="420"/>
      <c r="Q7" s="519" t="s">
        <v>82</v>
      </c>
      <c r="R7" s="519"/>
      <c r="S7" s="420"/>
      <c r="T7" s="519" t="s">
        <v>777</v>
      </c>
      <c r="U7" s="519"/>
      <c r="V7" s="420"/>
    </row>
    <row r="8" spans="2:26" ht="14.25" customHeight="1" x14ac:dyDescent="0.25">
      <c r="B8" s="512"/>
      <c r="C8" s="512"/>
      <c r="D8" s="512"/>
      <c r="E8" s="535" t="s">
        <v>90</v>
      </c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415"/>
    </row>
    <row r="9" spans="2:26" ht="4.5" customHeight="1" x14ac:dyDescent="0.25">
      <c r="B9" s="415"/>
      <c r="C9" s="415"/>
      <c r="D9" s="415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5"/>
    </row>
    <row r="10" spans="2:26" ht="13.5" customHeight="1" x14ac:dyDescent="0.25">
      <c r="B10" s="512">
        <v>1</v>
      </c>
      <c r="C10" s="513"/>
      <c r="D10" s="513"/>
      <c r="E10" s="512">
        <v>2</v>
      </c>
      <c r="F10" s="512"/>
      <c r="G10" s="415"/>
      <c r="H10" s="512">
        <v>3</v>
      </c>
      <c r="I10" s="512"/>
      <c r="J10" s="415"/>
      <c r="K10" s="512">
        <v>4</v>
      </c>
      <c r="L10" s="512"/>
      <c r="M10" s="415"/>
      <c r="N10" s="512">
        <v>5</v>
      </c>
      <c r="O10" s="512"/>
      <c r="P10" s="415"/>
      <c r="Q10" s="512">
        <v>6</v>
      </c>
      <c r="R10" s="512"/>
      <c r="S10" s="415"/>
      <c r="T10" s="512">
        <v>7</v>
      </c>
      <c r="U10" s="512"/>
      <c r="V10" s="415"/>
    </row>
    <row r="11" spans="2:26" ht="4.5" customHeight="1" x14ac:dyDescent="0.25">
      <c r="B11" s="21"/>
      <c r="C11" s="126"/>
      <c r="D11" s="127"/>
      <c r="E11" s="126"/>
      <c r="F11" s="127"/>
      <c r="G11" s="127"/>
      <c r="H11" s="126"/>
      <c r="I11" s="126"/>
      <c r="J11" s="127"/>
      <c r="K11" s="126"/>
      <c r="L11" s="127"/>
      <c r="M11" s="127"/>
      <c r="N11" s="126"/>
      <c r="O11" s="127"/>
      <c r="P11" s="127"/>
      <c r="Q11" s="126"/>
      <c r="R11" s="128"/>
      <c r="S11" s="128"/>
      <c r="T11" s="419"/>
      <c r="U11" s="128"/>
      <c r="V11" s="423"/>
    </row>
    <row r="12" spans="2:26" ht="4.5" customHeight="1" x14ac:dyDescent="0.25">
      <c r="C12" s="423"/>
      <c r="D12" s="422"/>
      <c r="E12" s="423"/>
      <c r="F12" s="422"/>
      <c r="G12" s="422"/>
      <c r="H12" s="423"/>
      <c r="I12" s="423"/>
      <c r="J12" s="422"/>
      <c r="K12" s="423"/>
      <c r="L12" s="422"/>
      <c r="M12" s="422"/>
      <c r="N12" s="423"/>
      <c r="O12" s="422"/>
      <c r="P12" s="422"/>
      <c r="Q12" s="423"/>
      <c r="R12" s="95"/>
      <c r="S12" s="95"/>
      <c r="T12" s="415"/>
      <c r="U12" s="95"/>
      <c r="V12" s="95"/>
    </row>
    <row r="13" spans="2:26" ht="12.75" customHeight="1" x14ac:dyDescent="0.2">
      <c r="C13" s="35" t="s">
        <v>778</v>
      </c>
      <c r="D13" s="426" t="s">
        <v>779</v>
      </c>
      <c r="E13" s="427">
        <v>146.36603830582703</v>
      </c>
      <c r="F13" s="428"/>
      <c r="G13" s="428"/>
      <c r="H13" s="428">
        <v>133.22299318686512</v>
      </c>
      <c r="I13" s="428"/>
      <c r="J13" s="428"/>
      <c r="K13" s="428">
        <v>230.21398329801758</v>
      </c>
      <c r="L13" s="428"/>
      <c r="M13" s="428"/>
      <c r="N13" s="428">
        <v>230.21398329801758</v>
      </c>
      <c r="O13" s="429"/>
      <c r="P13" s="429"/>
      <c r="Q13" s="428">
        <v>376.58002160384461</v>
      </c>
      <c r="R13" s="429"/>
      <c r="S13" s="429"/>
      <c r="T13" s="428">
        <v>363.43697648488273</v>
      </c>
      <c r="U13" s="130"/>
      <c r="V13" s="95"/>
      <c r="X13" s="430"/>
      <c r="Y13" s="430"/>
      <c r="Z13" s="430"/>
    </row>
    <row r="14" spans="2:26" ht="12.75" customHeight="1" x14ac:dyDescent="0.2">
      <c r="C14" s="35" t="s">
        <v>780</v>
      </c>
      <c r="D14" s="426" t="s">
        <v>781</v>
      </c>
      <c r="E14" s="428">
        <v>109.16551678482459</v>
      </c>
      <c r="F14" s="428"/>
      <c r="G14" s="428"/>
      <c r="H14" s="428">
        <v>58.764084498341042</v>
      </c>
      <c r="I14" s="428"/>
      <c r="J14" s="428"/>
      <c r="K14" s="428">
        <v>140.96699465918169</v>
      </c>
      <c r="L14" s="428"/>
      <c r="M14" s="428"/>
      <c r="N14" s="428">
        <v>140.96699465918169</v>
      </c>
      <c r="O14" s="429"/>
      <c r="P14" s="429"/>
      <c r="Q14" s="428">
        <v>250.1325114440063</v>
      </c>
      <c r="R14" s="429"/>
      <c r="S14" s="429"/>
      <c r="T14" s="428">
        <v>199.73107915752274</v>
      </c>
      <c r="U14" s="130"/>
      <c r="V14" s="95"/>
      <c r="X14" s="430"/>
      <c r="Y14" s="430"/>
      <c r="Z14" s="430"/>
    </row>
    <row r="15" spans="2:26" ht="12.75" customHeight="1" x14ac:dyDescent="0.2">
      <c r="C15" s="35" t="s">
        <v>782</v>
      </c>
      <c r="D15" s="426" t="s">
        <v>783</v>
      </c>
      <c r="E15" s="428">
        <v>257.54013783756784</v>
      </c>
      <c r="F15" s="428"/>
      <c r="G15" s="428"/>
      <c r="H15" s="428">
        <v>253.48528743810303</v>
      </c>
      <c r="I15" s="428"/>
      <c r="J15" s="428"/>
      <c r="K15" s="428">
        <v>120.49256844326187</v>
      </c>
      <c r="L15" s="428"/>
      <c r="M15" s="428"/>
      <c r="N15" s="428">
        <v>120.49256844326187</v>
      </c>
      <c r="O15" s="429"/>
      <c r="P15" s="429"/>
      <c r="Q15" s="428">
        <v>378.0327062808297</v>
      </c>
      <c r="R15" s="429"/>
      <c r="S15" s="429"/>
      <c r="T15" s="428">
        <v>373.97785588136492</v>
      </c>
      <c r="U15" s="130"/>
      <c r="V15" s="95"/>
      <c r="X15" s="430"/>
      <c r="Y15" s="430"/>
      <c r="Z15" s="430"/>
    </row>
    <row r="16" spans="2:26" ht="12.75" customHeight="1" x14ac:dyDescent="0.2">
      <c r="C16" s="35" t="s">
        <v>784</v>
      </c>
      <c r="D16" s="426" t="s">
        <v>785</v>
      </c>
      <c r="E16" s="428">
        <v>164.50161943233962</v>
      </c>
      <c r="F16" s="428"/>
      <c r="G16" s="428"/>
      <c r="H16" s="428">
        <v>31.044740339795052</v>
      </c>
      <c r="I16" s="428"/>
      <c r="J16" s="428"/>
      <c r="K16" s="428">
        <v>160.98260769835082</v>
      </c>
      <c r="L16" s="428"/>
      <c r="M16" s="428"/>
      <c r="N16" s="428">
        <v>160.98260769835082</v>
      </c>
      <c r="O16" s="429"/>
      <c r="P16" s="429"/>
      <c r="Q16" s="428">
        <v>325.48422713069044</v>
      </c>
      <c r="R16" s="429"/>
      <c r="S16" s="429"/>
      <c r="T16" s="428">
        <v>192.02734803814587</v>
      </c>
      <c r="U16" s="130"/>
      <c r="V16" s="95"/>
      <c r="X16" s="430"/>
      <c r="Y16" s="430"/>
      <c r="Z16" s="430"/>
    </row>
    <row r="17" spans="3:26" ht="12.75" customHeight="1" x14ac:dyDescent="0.2">
      <c r="C17" s="35" t="s">
        <v>786</v>
      </c>
      <c r="D17" s="426" t="s">
        <v>787</v>
      </c>
      <c r="E17" s="428">
        <v>341.14928055309184</v>
      </c>
      <c r="F17" s="428"/>
      <c r="G17" s="428"/>
      <c r="H17" s="428">
        <v>315.83420332022177</v>
      </c>
      <c r="I17" s="428"/>
      <c r="J17" s="428"/>
      <c r="K17" s="428">
        <v>119.72944496750632</v>
      </c>
      <c r="L17" s="428"/>
      <c r="M17" s="428"/>
      <c r="N17" s="428">
        <v>119.72944496750632</v>
      </c>
      <c r="O17" s="429"/>
      <c r="P17" s="429"/>
      <c r="Q17" s="428">
        <v>460.87872552059815</v>
      </c>
      <c r="R17" s="429"/>
      <c r="S17" s="429"/>
      <c r="T17" s="428">
        <v>435.56364828772809</v>
      </c>
      <c r="U17" s="130"/>
      <c r="V17" s="95"/>
      <c r="X17" s="430"/>
      <c r="Y17" s="430"/>
      <c r="Z17" s="430"/>
    </row>
    <row r="18" spans="3:26" ht="12.75" customHeight="1" x14ac:dyDescent="0.2">
      <c r="C18" s="35" t="s">
        <v>788</v>
      </c>
      <c r="D18" s="426" t="s">
        <v>789</v>
      </c>
      <c r="E18" s="428">
        <v>285.05581045017965</v>
      </c>
      <c r="F18" s="428"/>
      <c r="G18" s="428"/>
      <c r="H18" s="428">
        <v>284.98856441492546</v>
      </c>
      <c r="I18" s="428"/>
      <c r="J18" s="428"/>
      <c r="K18" s="428">
        <v>51.659412272344191</v>
      </c>
      <c r="L18" s="428"/>
      <c r="M18" s="428"/>
      <c r="N18" s="428">
        <v>51.659412272344191</v>
      </c>
      <c r="O18" s="429"/>
      <c r="P18" s="429"/>
      <c r="Q18" s="428">
        <v>336.71522272252383</v>
      </c>
      <c r="R18" s="429"/>
      <c r="S18" s="429"/>
      <c r="T18" s="428">
        <v>336.64797668726965</v>
      </c>
      <c r="U18" s="130"/>
      <c r="V18" s="95"/>
      <c r="X18" s="430"/>
      <c r="Y18" s="430"/>
      <c r="Z18" s="430"/>
    </row>
    <row r="19" spans="3:26" ht="12.75" customHeight="1" x14ac:dyDescent="0.2">
      <c r="C19" s="35" t="s">
        <v>790</v>
      </c>
      <c r="D19" s="426" t="s">
        <v>791</v>
      </c>
      <c r="E19" s="428">
        <v>476.2493522348787</v>
      </c>
      <c r="F19" s="428"/>
      <c r="G19" s="428"/>
      <c r="H19" s="428">
        <v>181.84296015377569</v>
      </c>
      <c r="I19" s="428"/>
      <c r="J19" s="428"/>
      <c r="K19" s="428">
        <v>106.65662332760039</v>
      </c>
      <c r="L19" s="428"/>
      <c r="M19" s="428"/>
      <c r="N19" s="428">
        <v>106.65662332760039</v>
      </c>
      <c r="O19" s="429"/>
      <c r="P19" s="429"/>
      <c r="Q19" s="428">
        <v>582.90597556247906</v>
      </c>
      <c r="R19" s="429"/>
      <c r="S19" s="429"/>
      <c r="T19" s="428">
        <v>288.49958348137608</v>
      </c>
      <c r="U19" s="130"/>
      <c r="V19" s="95"/>
      <c r="X19" s="430"/>
      <c r="Y19" s="430"/>
      <c r="Z19" s="430"/>
    </row>
    <row r="20" spans="3:26" ht="12.75" customHeight="1" x14ac:dyDescent="0.2">
      <c r="C20" s="35" t="s">
        <v>792</v>
      </c>
      <c r="D20" s="426" t="s">
        <v>793</v>
      </c>
      <c r="E20" s="428">
        <v>102.97984633237866</v>
      </c>
      <c r="F20" s="428"/>
      <c r="G20" s="428"/>
      <c r="H20" s="428">
        <v>93.478123497155678</v>
      </c>
      <c r="I20" s="428"/>
      <c r="J20" s="428"/>
      <c r="K20" s="428">
        <v>76.000658702069003</v>
      </c>
      <c r="L20" s="428"/>
      <c r="M20" s="428"/>
      <c r="N20" s="428">
        <v>76.000658702069003</v>
      </c>
      <c r="O20" s="429"/>
      <c r="P20" s="429"/>
      <c r="Q20" s="428">
        <v>178.98050503444767</v>
      </c>
      <c r="R20" s="429"/>
      <c r="S20" s="429"/>
      <c r="T20" s="428">
        <v>169.47878219922467</v>
      </c>
      <c r="U20" s="130"/>
      <c r="V20" s="95"/>
      <c r="X20" s="430"/>
      <c r="Y20" s="430"/>
      <c r="Z20" s="430"/>
    </row>
    <row r="21" spans="3:26" ht="12.75" customHeight="1" x14ac:dyDescent="0.2">
      <c r="C21" s="35" t="s">
        <v>794</v>
      </c>
      <c r="D21" s="426" t="s">
        <v>795</v>
      </c>
      <c r="E21" s="428">
        <v>365.51881053558162</v>
      </c>
      <c r="F21" s="428"/>
      <c r="G21" s="428"/>
      <c r="H21" s="428">
        <v>82.641173196181654</v>
      </c>
      <c r="I21" s="428"/>
      <c r="J21" s="428"/>
      <c r="K21" s="431" t="s">
        <v>796</v>
      </c>
      <c r="L21" s="428"/>
      <c r="M21" s="428"/>
      <c r="N21" s="431" t="s">
        <v>796</v>
      </c>
      <c r="O21" s="429"/>
      <c r="P21" s="429"/>
      <c r="Q21" s="428">
        <v>365.51881053558162</v>
      </c>
      <c r="R21" s="429"/>
      <c r="S21" s="429"/>
      <c r="T21" s="428">
        <v>82.641173196181654</v>
      </c>
      <c r="U21" s="130"/>
      <c r="V21" s="95"/>
      <c r="X21" s="430"/>
      <c r="Y21" s="430"/>
      <c r="Z21" s="430"/>
    </row>
    <row r="22" spans="3:26" ht="12.75" customHeight="1" x14ac:dyDescent="0.2">
      <c r="C22" s="35" t="s">
        <v>797</v>
      </c>
      <c r="D22" s="432" t="s">
        <v>798</v>
      </c>
      <c r="E22" s="431" t="s">
        <v>796</v>
      </c>
      <c r="F22" s="428"/>
      <c r="G22" s="428"/>
      <c r="H22" s="431" t="s">
        <v>796</v>
      </c>
      <c r="I22" s="428"/>
      <c r="J22" s="428"/>
      <c r="K22" s="431" t="s">
        <v>796</v>
      </c>
      <c r="L22" s="428"/>
      <c r="M22" s="428"/>
      <c r="N22" s="431" t="s">
        <v>796</v>
      </c>
      <c r="O22" s="429"/>
      <c r="P22" s="429"/>
      <c r="Q22" s="431" t="s">
        <v>799</v>
      </c>
      <c r="R22" s="429"/>
      <c r="S22" s="429"/>
      <c r="T22" s="431" t="s">
        <v>796</v>
      </c>
      <c r="U22" s="130"/>
      <c r="V22" s="95"/>
      <c r="X22" s="430"/>
      <c r="Y22" s="430"/>
      <c r="Z22" s="430"/>
    </row>
    <row r="23" spans="3:26" ht="12.75" customHeight="1" x14ac:dyDescent="0.2">
      <c r="C23" s="35" t="s">
        <v>800</v>
      </c>
      <c r="D23" s="426" t="s">
        <v>801</v>
      </c>
      <c r="E23" s="428">
        <v>154.63773811085395</v>
      </c>
      <c r="F23" s="428"/>
      <c r="G23" s="428"/>
      <c r="H23" s="428">
        <v>140.09601492827343</v>
      </c>
      <c r="I23" s="428"/>
      <c r="J23" s="428"/>
      <c r="K23" s="431" t="s">
        <v>796</v>
      </c>
      <c r="L23" s="428"/>
      <c r="M23" s="428"/>
      <c r="N23" s="431" t="s">
        <v>796</v>
      </c>
      <c r="O23" s="429"/>
      <c r="P23" s="429"/>
      <c r="Q23" s="428">
        <v>154.63773811085395</v>
      </c>
      <c r="R23" s="429"/>
      <c r="S23" s="429"/>
      <c r="T23" s="428">
        <v>140.09601492827343</v>
      </c>
      <c r="U23" s="130"/>
      <c r="V23" s="95"/>
      <c r="X23" s="430"/>
      <c r="Y23" s="430"/>
      <c r="Z23" s="430"/>
    </row>
    <row r="24" spans="3:26" ht="12.75" customHeight="1" x14ac:dyDescent="0.2">
      <c r="C24" s="35" t="s">
        <v>802</v>
      </c>
      <c r="D24" s="426" t="s">
        <v>803</v>
      </c>
      <c r="E24" s="428">
        <v>528.37695264771048</v>
      </c>
      <c r="F24" s="428"/>
      <c r="G24" s="428"/>
      <c r="H24" s="428">
        <v>485.4837089551508</v>
      </c>
      <c r="I24" s="428"/>
      <c r="J24" s="428"/>
      <c r="K24" s="428">
        <v>399.20167352757255</v>
      </c>
      <c r="L24" s="428"/>
      <c r="M24" s="428"/>
      <c r="N24" s="428">
        <v>399.20167352757255</v>
      </c>
      <c r="O24" s="429"/>
      <c r="P24" s="429"/>
      <c r="Q24" s="428">
        <v>927.57862617528303</v>
      </c>
      <c r="R24" s="429"/>
      <c r="S24" s="429"/>
      <c r="T24" s="428">
        <v>884.6853824827233</v>
      </c>
      <c r="U24" s="130"/>
      <c r="V24" s="95"/>
      <c r="X24" s="430"/>
      <c r="Y24" s="430"/>
      <c r="Z24" s="430"/>
    </row>
    <row r="25" spans="3:26" ht="12.75" customHeight="1" x14ac:dyDescent="0.2">
      <c r="C25" s="35" t="s">
        <v>804</v>
      </c>
      <c r="D25" s="426" t="s">
        <v>805</v>
      </c>
      <c r="E25" s="428">
        <v>144.13819114287293</v>
      </c>
      <c r="F25" s="428"/>
      <c r="G25" s="428"/>
      <c r="H25" s="428">
        <v>72.976709120589049</v>
      </c>
      <c r="I25" s="428"/>
      <c r="J25" s="428"/>
      <c r="K25" s="428">
        <v>135.8006509642484</v>
      </c>
      <c r="L25" s="428"/>
      <c r="M25" s="428"/>
      <c r="N25" s="428">
        <v>135.8006509642484</v>
      </c>
      <c r="O25" s="429"/>
      <c r="P25" s="429"/>
      <c r="Q25" s="428">
        <v>279.93884210712133</v>
      </c>
      <c r="R25" s="429"/>
      <c r="S25" s="429"/>
      <c r="T25" s="428">
        <v>208.77736008483745</v>
      </c>
      <c r="U25" s="130"/>
      <c r="V25" s="95"/>
      <c r="X25" s="430"/>
      <c r="Y25" s="430"/>
      <c r="Z25" s="430"/>
    </row>
    <row r="26" spans="3:26" ht="12.75" customHeight="1" x14ac:dyDescent="0.2">
      <c r="C26" s="35" t="s">
        <v>806</v>
      </c>
      <c r="D26" s="426" t="s">
        <v>807</v>
      </c>
      <c r="E26" s="428">
        <v>864.91463986349095</v>
      </c>
      <c r="F26" s="428"/>
      <c r="G26" s="428"/>
      <c r="H26" s="428">
        <v>687.37256353686735</v>
      </c>
      <c r="I26" s="428"/>
      <c r="J26" s="428"/>
      <c r="K26" s="428">
        <v>272.65353136796512</v>
      </c>
      <c r="L26" s="428"/>
      <c r="M26" s="428"/>
      <c r="N26" s="428">
        <v>272.65353136796512</v>
      </c>
      <c r="O26" s="429"/>
      <c r="P26" s="429"/>
      <c r="Q26" s="428">
        <v>1137.5681712314561</v>
      </c>
      <c r="R26" s="429"/>
      <c r="S26" s="429"/>
      <c r="T26" s="428">
        <v>960.02609490483246</v>
      </c>
      <c r="U26" s="130"/>
      <c r="V26" s="95"/>
      <c r="X26" s="430"/>
      <c r="Y26" s="430"/>
      <c r="Z26" s="430"/>
    </row>
    <row r="27" spans="3:26" ht="12.75" customHeight="1" x14ac:dyDescent="0.2">
      <c r="C27" s="35" t="s">
        <v>808</v>
      </c>
      <c r="D27" s="426" t="s">
        <v>809</v>
      </c>
      <c r="E27" s="428">
        <v>443.70065605413032</v>
      </c>
      <c r="F27" s="428"/>
      <c r="G27" s="428"/>
      <c r="H27" s="428">
        <v>352.65288526048016</v>
      </c>
      <c r="I27" s="428"/>
      <c r="J27" s="428"/>
      <c r="K27" s="428">
        <v>2.1800333690643079</v>
      </c>
      <c r="L27" s="428"/>
      <c r="M27" s="428"/>
      <c r="N27" s="428">
        <v>2.1800333690643079</v>
      </c>
      <c r="O27" s="429"/>
      <c r="P27" s="429"/>
      <c r="Q27" s="428">
        <v>445.88068942319461</v>
      </c>
      <c r="R27" s="429"/>
      <c r="S27" s="429"/>
      <c r="T27" s="428">
        <v>354.83291862954445</v>
      </c>
      <c r="U27" s="130"/>
      <c r="V27" s="95"/>
      <c r="X27" s="430"/>
      <c r="Y27" s="430"/>
      <c r="Z27" s="430"/>
    </row>
    <row r="28" spans="3:26" ht="12.75" customHeight="1" x14ac:dyDescent="0.2">
      <c r="C28" s="35" t="s">
        <v>810</v>
      </c>
      <c r="D28" s="432" t="s">
        <v>811</v>
      </c>
      <c r="E28" s="428">
        <v>602.9127728995735</v>
      </c>
      <c r="F28" s="428"/>
      <c r="G28" s="428"/>
      <c r="H28" s="428">
        <v>385.08429670216287</v>
      </c>
      <c r="I28" s="428"/>
      <c r="J28" s="428"/>
      <c r="K28" s="431" t="s">
        <v>796</v>
      </c>
      <c r="L28" s="428"/>
      <c r="M28" s="428"/>
      <c r="N28" s="431" t="s">
        <v>796</v>
      </c>
      <c r="O28" s="429"/>
      <c r="P28" s="429"/>
      <c r="Q28" s="428">
        <v>602.9127728995735</v>
      </c>
      <c r="R28" s="429"/>
      <c r="S28" s="429"/>
      <c r="T28" s="428">
        <v>385.08429670216287</v>
      </c>
      <c r="U28" s="130"/>
      <c r="V28" s="95"/>
      <c r="X28" s="430"/>
      <c r="Y28" s="430"/>
      <c r="Z28" s="430"/>
    </row>
    <row r="29" spans="3:26" ht="12.75" customHeight="1" x14ac:dyDescent="0.2">
      <c r="C29" s="227" t="s">
        <v>812</v>
      </c>
      <c r="D29" s="433" t="s">
        <v>813</v>
      </c>
      <c r="E29" s="428">
        <v>559.15242329875764</v>
      </c>
      <c r="F29" s="428"/>
      <c r="G29" s="428"/>
      <c r="H29" s="428">
        <v>501.27205048578026</v>
      </c>
      <c r="I29" s="428"/>
      <c r="J29" s="428"/>
      <c r="K29" s="428">
        <v>71.928579961822919</v>
      </c>
      <c r="L29" s="428"/>
      <c r="M29" s="428"/>
      <c r="N29" s="428">
        <v>71.928579961822919</v>
      </c>
      <c r="O29" s="429"/>
      <c r="P29" s="429"/>
      <c r="Q29" s="428">
        <v>631.08100326058059</v>
      </c>
      <c r="R29" s="429"/>
      <c r="S29" s="429"/>
      <c r="T29" s="428">
        <v>573.2006304476032</v>
      </c>
      <c r="U29" s="130"/>
      <c r="V29" s="95"/>
      <c r="X29" s="430"/>
      <c r="Y29" s="430"/>
      <c r="Z29" s="430"/>
    </row>
    <row r="30" spans="3:26" ht="12.75" customHeight="1" x14ac:dyDescent="0.2">
      <c r="C30" s="35" t="s">
        <v>814</v>
      </c>
      <c r="D30" s="426" t="s">
        <v>815</v>
      </c>
      <c r="E30" s="428">
        <v>718.79904577598245</v>
      </c>
      <c r="F30" s="428"/>
      <c r="G30" s="428"/>
      <c r="H30" s="428">
        <v>638.77773563996914</v>
      </c>
      <c r="I30" s="428"/>
      <c r="J30" s="428"/>
      <c r="K30" s="428">
        <v>31.781085437134632</v>
      </c>
      <c r="L30" s="428"/>
      <c r="M30" s="428"/>
      <c r="N30" s="428">
        <v>31.781085437134632</v>
      </c>
      <c r="O30" s="429"/>
      <c r="P30" s="429"/>
      <c r="Q30" s="428">
        <v>750.58013121311706</v>
      </c>
      <c r="R30" s="429"/>
      <c r="S30" s="429"/>
      <c r="T30" s="428">
        <v>670.55882107710374</v>
      </c>
      <c r="U30" s="130"/>
      <c r="V30" s="95"/>
      <c r="X30" s="430"/>
      <c r="Y30" s="430"/>
      <c r="Z30" s="430"/>
    </row>
    <row r="31" spans="3:26" s="219" customFormat="1" ht="12.75" customHeight="1" x14ac:dyDescent="0.2">
      <c r="C31" s="35" t="s">
        <v>816</v>
      </c>
      <c r="D31" s="426" t="s">
        <v>817</v>
      </c>
      <c r="E31" s="428">
        <v>779.00925558001029</v>
      </c>
      <c r="F31" s="428"/>
      <c r="G31" s="428"/>
      <c r="H31" s="428">
        <v>342.33178867616192</v>
      </c>
      <c r="I31" s="428"/>
      <c r="J31" s="428"/>
      <c r="K31" s="428">
        <v>15.461467432902246</v>
      </c>
      <c r="L31" s="428"/>
      <c r="M31" s="428"/>
      <c r="N31" s="428">
        <v>15.461467432902246</v>
      </c>
      <c r="O31" s="429"/>
      <c r="P31" s="429"/>
      <c r="Q31" s="428">
        <v>794.47072301291257</v>
      </c>
      <c r="R31" s="429"/>
      <c r="S31" s="429"/>
      <c r="T31" s="428">
        <v>357.79325610906415</v>
      </c>
      <c r="U31" s="226"/>
      <c r="V31" s="223"/>
      <c r="X31" s="430"/>
      <c r="Y31" s="430"/>
      <c r="Z31" s="430"/>
    </row>
    <row r="32" spans="3:26" ht="12.75" customHeight="1" x14ac:dyDescent="0.2">
      <c r="C32" s="35" t="s">
        <v>818</v>
      </c>
      <c r="D32" s="426" t="s">
        <v>819</v>
      </c>
      <c r="E32" s="428">
        <v>818.21936564800228</v>
      </c>
      <c r="F32" s="428"/>
      <c r="G32" s="428"/>
      <c r="H32" s="428">
        <v>411.94991804308552</v>
      </c>
      <c r="I32" s="428"/>
      <c r="J32" s="428"/>
      <c r="K32" s="428">
        <v>11.890684570957939</v>
      </c>
      <c r="L32" s="428"/>
      <c r="M32" s="428"/>
      <c r="N32" s="428">
        <v>11.890684570957939</v>
      </c>
      <c r="O32" s="429"/>
      <c r="P32" s="429"/>
      <c r="Q32" s="428">
        <v>830.11005021896017</v>
      </c>
      <c r="R32" s="429"/>
      <c r="S32" s="429"/>
      <c r="T32" s="428">
        <v>423.84060261404346</v>
      </c>
      <c r="U32" s="130"/>
      <c r="V32" s="95"/>
      <c r="X32" s="430"/>
      <c r="Y32" s="430"/>
      <c r="Z32" s="430"/>
    </row>
    <row r="33" spans="2:26" ht="12.75" customHeight="1" x14ac:dyDescent="0.2">
      <c r="C33" s="35" t="s">
        <v>820</v>
      </c>
      <c r="D33" s="426" t="s">
        <v>821</v>
      </c>
      <c r="E33" s="428">
        <v>1147.2125465119459</v>
      </c>
      <c r="F33" s="428"/>
      <c r="G33" s="428"/>
      <c r="H33" s="428">
        <v>813.30019860611469</v>
      </c>
      <c r="I33" s="428"/>
      <c r="J33" s="428"/>
      <c r="K33" s="431" t="s">
        <v>796</v>
      </c>
      <c r="L33" s="428"/>
      <c r="M33" s="428"/>
      <c r="N33" s="431" t="s">
        <v>796</v>
      </c>
      <c r="O33" s="429"/>
      <c r="P33" s="429"/>
      <c r="Q33" s="428">
        <v>1147.2125465119459</v>
      </c>
      <c r="R33" s="429"/>
      <c r="S33" s="429"/>
      <c r="T33" s="428">
        <v>813.30019860611469</v>
      </c>
      <c r="U33" s="130"/>
      <c r="V33" s="95"/>
      <c r="X33" s="430"/>
      <c r="Y33" s="430"/>
      <c r="Z33" s="430"/>
    </row>
    <row r="34" spans="2:26" ht="6" customHeight="1" x14ac:dyDescent="0.2">
      <c r="C34" s="35"/>
      <c r="D34" s="422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9"/>
      <c r="P34" s="429"/>
      <c r="Q34" s="428"/>
      <c r="R34" s="429"/>
      <c r="S34" s="429"/>
      <c r="T34" s="428"/>
      <c r="U34" s="130"/>
      <c r="V34" s="95"/>
      <c r="X34" s="430"/>
      <c r="Y34" s="430"/>
      <c r="Z34" s="430"/>
    </row>
    <row r="35" spans="2:26" ht="12.75" customHeight="1" x14ac:dyDescent="0.2">
      <c r="C35" s="86" t="s">
        <v>82</v>
      </c>
      <c r="D35" s="422"/>
      <c r="E35" s="434">
        <v>9009.6</v>
      </c>
      <c r="F35" s="435"/>
      <c r="G35" s="435"/>
      <c r="H35" s="434">
        <v>6266.5999999999985</v>
      </c>
      <c r="I35" s="435"/>
      <c r="J35" s="435"/>
      <c r="K35" s="434">
        <v>1947.6000000000001</v>
      </c>
      <c r="L35" s="435"/>
      <c r="M35" s="435"/>
      <c r="N35" s="434">
        <v>1947.6000000000001</v>
      </c>
      <c r="O35" s="435"/>
      <c r="P35" s="435"/>
      <c r="Q35" s="434">
        <v>10957.2</v>
      </c>
      <c r="R35" s="436"/>
      <c r="S35" s="436"/>
      <c r="T35" s="434">
        <v>8214.1999999999989</v>
      </c>
      <c r="U35" s="130"/>
      <c r="V35" s="95"/>
      <c r="W35" s="430"/>
      <c r="X35" s="430"/>
      <c r="Y35" s="430"/>
      <c r="Z35" s="430"/>
    </row>
    <row r="36" spans="2:26" ht="6.6" customHeight="1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X36" s="430"/>
    </row>
    <row r="37" spans="2:26" ht="14.25" customHeight="1" x14ac:dyDescent="0.25">
      <c r="B37" s="499" t="s">
        <v>822</v>
      </c>
      <c r="C37" s="499"/>
      <c r="D37" s="499"/>
      <c r="E37" s="535" t="s">
        <v>96</v>
      </c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415"/>
    </row>
    <row r="38" spans="2:26" ht="48" customHeight="1" x14ac:dyDescent="0.25">
      <c r="B38" s="499"/>
      <c r="C38" s="499"/>
      <c r="D38" s="499"/>
      <c r="E38" s="523" t="s">
        <v>255</v>
      </c>
      <c r="F38" s="523"/>
      <c r="G38" s="409"/>
      <c r="H38" s="523" t="s">
        <v>104</v>
      </c>
      <c r="I38" s="523"/>
      <c r="J38" s="409"/>
      <c r="K38" s="523" t="s">
        <v>105</v>
      </c>
      <c r="L38" s="523"/>
      <c r="M38" s="409"/>
      <c r="N38" s="523" t="s">
        <v>104</v>
      </c>
      <c r="O38" s="523"/>
      <c r="P38" s="409"/>
      <c r="Q38" s="523" t="s">
        <v>99</v>
      </c>
      <c r="R38" s="523"/>
      <c r="S38" s="277"/>
      <c r="T38" s="474" t="s">
        <v>104</v>
      </c>
      <c r="U38" s="526"/>
      <c r="V38" s="409"/>
    </row>
    <row r="39" spans="2:26" ht="14.25" customHeight="1" x14ac:dyDescent="0.25">
      <c r="B39" s="499"/>
      <c r="C39" s="499"/>
      <c r="D39" s="499"/>
      <c r="E39" s="535" t="s">
        <v>107</v>
      </c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415"/>
    </row>
    <row r="40" spans="2:26" ht="27" customHeight="1" x14ac:dyDescent="0.25"/>
    <row r="41" spans="2:26" ht="15" customHeight="1" x14ac:dyDescent="0.25">
      <c r="C41" s="421"/>
      <c r="L41" s="422"/>
      <c r="M41" s="422"/>
      <c r="N41" s="423"/>
      <c r="O41" s="423"/>
      <c r="P41" s="423"/>
      <c r="Q41" s="423"/>
      <c r="R41" s="423"/>
      <c r="S41" s="423"/>
      <c r="T41" s="423"/>
      <c r="U41" s="423"/>
      <c r="V41" s="423"/>
    </row>
    <row r="42" spans="2:26" ht="15" customHeight="1" x14ac:dyDescent="0.25">
      <c r="N42" s="423"/>
      <c r="O42" s="423"/>
      <c r="P42" s="423"/>
      <c r="Q42" s="423"/>
    </row>
    <row r="43" spans="2:26" ht="15" customHeight="1" x14ac:dyDescent="0.25">
      <c r="N43" s="421"/>
      <c r="O43" s="423"/>
      <c r="P43" s="423"/>
      <c r="Q43" s="423"/>
      <c r="R43" s="423"/>
      <c r="S43" s="423"/>
      <c r="T43" s="423"/>
      <c r="U43" s="423"/>
      <c r="V43" s="423"/>
    </row>
    <row r="44" spans="2:26" ht="15" customHeight="1" x14ac:dyDescent="0.25">
      <c r="N44" s="423"/>
      <c r="O44" s="423"/>
      <c r="P44" s="423"/>
      <c r="Q44" s="423"/>
      <c r="R44" s="423"/>
      <c r="S44" s="423"/>
      <c r="T44" s="423"/>
      <c r="U44" s="423"/>
      <c r="V44" s="423"/>
    </row>
  </sheetData>
  <mergeCells count="26">
    <mergeCell ref="E5:U5"/>
    <mergeCell ref="B6:D8"/>
    <mergeCell ref="E6:U6"/>
    <mergeCell ref="E7:F7"/>
    <mergeCell ref="H7:I7"/>
    <mergeCell ref="K7:L7"/>
    <mergeCell ref="N7:O7"/>
    <mergeCell ref="Q7:R7"/>
    <mergeCell ref="T7:U7"/>
    <mergeCell ref="E8:U8"/>
    <mergeCell ref="T10:U10"/>
    <mergeCell ref="B37:D39"/>
    <mergeCell ref="E37:U37"/>
    <mergeCell ref="E38:F38"/>
    <mergeCell ref="H38:I38"/>
    <mergeCell ref="K38:L38"/>
    <mergeCell ref="N38:O38"/>
    <mergeCell ref="Q38:R38"/>
    <mergeCell ref="T38:U38"/>
    <mergeCell ref="E39:U39"/>
    <mergeCell ref="B10:D10"/>
    <mergeCell ref="E10:F10"/>
    <mergeCell ref="H10:I10"/>
    <mergeCell ref="K10:L10"/>
    <mergeCell ref="N10:O10"/>
    <mergeCell ref="Q10:R10"/>
  </mergeCells>
  <printOptions horizont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4"/>
  <sheetViews>
    <sheetView workbookViewId="0"/>
  </sheetViews>
  <sheetFormatPr defaultRowHeight="14.25" outlineLevelCol="1" x14ac:dyDescent="0.25"/>
  <cols>
    <col min="1" max="1" width="0.5703125" style="20" customWidth="1"/>
    <col min="2" max="2" width="2.7109375" style="20" bestFit="1" customWidth="1"/>
    <col min="3" max="3" width="0.85546875" style="20" customWidth="1"/>
    <col min="4" max="4" width="26.42578125" style="20" customWidth="1"/>
    <col min="5" max="5" width="5.7109375" style="20" hidden="1" customWidth="1" outlineLevel="1"/>
    <col min="6" max="6" width="1.28515625" style="20" hidden="1" customWidth="1" outlineLevel="1"/>
    <col min="7" max="7" width="5.7109375" style="20" hidden="1" customWidth="1" outlineLevel="1"/>
    <col min="8" max="8" width="1.28515625" style="20" hidden="1" customWidth="1" outlineLevel="1"/>
    <col min="9" max="9" width="5.7109375" style="20" hidden="1" customWidth="1" outlineLevel="1"/>
    <col min="10" max="10" width="1.28515625" style="20" hidden="1" customWidth="1" outlineLevel="1"/>
    <col min="11" max="11" width="5.7109375" style="20" hidden="1" customWidth="1" outlineLevel="1"/>
    <col min="12" max="12" width="1.28515625" style="20" hidden="1" customWidth="1" outlineLevel="1"/>
    <col min="13" max="13" width="5.7109375" style="20" hidden="1" customWidth="1" outlineLevel="1"/>
    <col min="14" max="14" width="1.28515625" style="20" hidden="1" customWidth="1" outlineLevel="1"/>
    <col min="15" max="15" width="5.7109375" style="20" hidden="1" customWidth="1" outlineLevel="1"/>
    <col min="16" max="16" width="1.28515625" style="20" hidden="1" customWidth="1" outlineLevel="1"/>
    <col min="17" max="17" width="5.7109375" style="20" hidden="1" customWidth="1" outlineLevel="1"/>
    <col min="18" max="18" width="1.28515625" style="20" hidden="1" customWidth="1" outlineLevel="1"/>
    <col min="19" max="19" width="5.7109375" style="20" hidden="1" customWidth="1" outlineLevel="1"/>
    <col min="20" max="20" width="1.28515625" style="20" hidden="1" customWidth="1" outlineLevel="1"/>
    <col min="21" max="21" width="5.7109375" style="20" customWidth="1" collapsed="1"/>
    <col min="22" max="22" width="1.28515625" style="20" customWidth="1"/>
    <col min="23" max="23" width="5.7109375" style="20" customWidth="1"/>
    <col min="24" max="24" width="1.28515625" style="20" customWidth="1"/>
    <col min="25" max="25" width="5.7109375" style="20" customWidth="1"/>
    <col min="26" max="26" width="1.28515625" style="20" customWidth="1"/>
    <col min="27" max="27" width="5.7109375" style="210" customWidth="1"/>
    <col min="28" max="28" width="1.28515625" style="210" customWidth="1"/>
    <col min="29" max="29" width="5.7109375" style="384" customWidth="1"/>
    <col min="30" max="30" width="1.28515625" style="384" customWidth="1"/>
    <col min="31" max="31" width="5.7109375" style="20" customWidth="1"/>
    <col min="32" max="32" width="1.28515625" style="20" customWidth="1"/>
    <col min="33" max="33" width="0.85546875" style="20" customWidth="1"/>
    <col min="34" max="34" width="33" style="20" customWidth="1"/>
    <col min="35" max="16384" width="9.140625" style="20"/>
  </cols>
  <sheetData>
    <row r="1" spans="1:34" x14ac:dyDescent="0.25">
      <c r="B1" s="64" t="s">
        <v>672</v>
      </c>
      <c r="C1" s="6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x14ac:dyDescent="0.25">
      <c r="B2" s="333" t="s">
        <v>673</v>
      </c>
      <c r="C2" s="6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6" customHeight="1" x14ac:dyDescent="0.25">
      <c r="B3" s="79"/>
      <c r="C3" s="7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03"/>
      <c r="AB3" s="203"/>
      <c r="AC3" s="381"/>
      <c r="AD3" s="381"/>
      <c r="AE3" s="6"/>
      <c r="AF3" s="6"/>
      <c r="AG3" s="6"/>
      <c r="AH3" s="6"/>
    </row>
    <row r="4" spans="1:34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4.25" customHeight="1" x14ac:dyDescent="0.25">
      <c r="A5" s="24"/>
      <c r="B5" s="545" t="s">
        <v>322</v>
      </c>
      <c r="C5" s="545"/>
      <c r="D5" s="545"/>
      <c r="E5" s="505">
        <v>2000</v>
      </c>
      <c r="F5" s="546"/>
      <c r="G5" s="505">
        <v>2001</v>
      </c>
      <c r="H5" s="546"/>
      <c r="I5" s="505">
        <v>2002</v>
      </c>
      <c r="J5" s="546"/>
      <c r="K5" s="505">
        <v>2003</v>
      </c>
      <c r="L5" s="546"/>
      <c r="M5" s="505">
        <v>2004</v>
      </c>
      <c r="N5" s="546"/>
      <c r="O5" s="505">
        <v>2005</v>
      </c>
      <c r="P5" s="546"/>
      <c r="Q5" s="505">
        <v>2006</v>
      </c>
      <c r="R5" s="546"/>
      <c r="S5" s="505">
        <v>2007</v>
      </c>
      <c r="T5" s="548"/>
      <c r="U5" s="505">
        <v>2008</v>
      </c>
      <c r="V5" s="548"/>
      <c r="W5" s="505">
        <v>2009</v>
      </c>
      <c r="X5" s="548"/>
      <c r="Y5" s="505">
        <v>2010</v>
      </c>
      <c r="Z5" s="548"/>
      <c r="AA5" s="505">
        <v>2011</v>
      </c>
      <c r="AB5" s="548"/>
      <c r="AC5" s="505">
        <v>2012</v>
      </c>
      <c r="AD5" s="548"/>
      <c r="AE5" s="505">
        <v>2013</v>
      </c>
      <c r="AF5" s="548"/>
      <c r="AG5" s="545" t="s">
        <v>323</v>
      </c>
      <c r="AH5" s="545"/>
    </row>
    <row r="6" spans="1:34" ht="6" customHeight="1" x14ac:dyDescent="0.25">
      <c r="A6" s="24"/>
      <c r="B6" s="97"/>
      <c r="C6" s="97"/>
      <c r="D6" s="97"/>
      <c r="E6" s="97"/>
      <c r="F6" s="98"/>
      <c r="G6" s="97"/>
      <c r="H6" s="98"/>
      <c r="I6" s="97"/>
      <c r="J6" s="98"/>
      <c r="K6" s="97"/>
      <c r="L6" s="98"/>
      <c r="M6" s="97"/>
      <c r="N6" s="98"/>
      <c r="O6" s="97"/>
      <c r="P6" s="98"/>
      <c r="Q6" s="97"/>
      <c r="R6" s="98"/>
      <c r="S6" s="97"/>
      <c r="T6" s="10"/>
      <c r="U6" s="97"/>
      <c r="V6" s="10"/>
      <c r="W6" s="97"/>
      <c r="X6" s="10"/>
      <c r="Y6" s="97"/>
      <c r="Z6" s="10"/>
      <c r="AA6" s="215"/>
      <c r="AB6" s="202"/>
      <c r="AC6" s="387"/>
      <c r="AD6" s="380"/>
      <c r="AE6" s="97"/>
      <c r="AF6" s="10"/>
      <c r="AG6" s="97"/>
      <c r="AH6" s="10"/>
    </row>
    <row r="7" spans="1:34" ht="6" customHeight="1" x14ac:dyDescent="0.25">
      <c r="A7" s="24"/>
      <c r="B7" s="52"/>
      <c r="C7" s="52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13"/>
      <c r="AB7" s="213"/>
      <c r="AC7" s="386"/>
      <c r="AD7" s="386"/>
      <c r="AE7" s="25"/>
      <c r="AF7" s="25"/>
      <c r="AG7" s="25"/>
      <c r="AH7" s="24"/>
    </row>
    <row r="8" spans="1:34" ht="10.5" customHeight="1" x14ac:dyDescent="0.25">
      <c r="A8" s="24"/>
      <c r="B8" s="52"/>
      <c r="C8" s="52"/>
      <c r="D8" s="80" t="s">
        <v>82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31"/>
      <c r="AA8" s="92"/>
      <c r="AB8" s="92"/>
      <c r="AC8" s="92"/>
      <c r="AD8" s="92"/>
      <c r="AE8" s="92"/>
      <c r="AF8" s="92"/>
      <c r="AG8" s="25"/>
      <c r="AH8" s="80" t="s">
        <v>99</v>
      </c>
    </row>
    <row r="9" spans="1:34" ht="6.6" customHeight="1" x14ac:dyDescent="0.25">
      <c r="A9" s="24"/>
      <c r="B9" s="52"/>
      <c r="C9" s="52"/>
      <c r="D9" s="24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31"/>
      <c r="AA9" s="92"/>
      <c r="AB9" s="92"/>
      <c r="AC9" s="92"/>
      <c r="AD9" s="92"/>
      <c r="AE9" s="92"/>
      <c r="AF9" s="92"/>
      <c r="AG9" s="25"/>
      <c r="AH9" s="24"/>
    </row>
    <row r="10" spans="1:34" ht="10.5" customHeight="1" x14ac:dyDescent="0.25">
      <c r="A10" s="24"/>
      <c r="B10" s="52">
        <v>1</v>
      </c>
      <c r="C10" s="52"/>
      <c r="D10" s="26" t="s">
        <v>324</v>
      </c>
      <c r="E10" s="82">
        <v>1120</v>
      </c>
      <c r="F10" s="157"/>
      <c r="G10" s="82">
        <v>1191</v>
      </c>
      <c r="H10" s="157"/>
      <c r="I10" s="82">
        <v>1247</v>
      </c>
      <c r="J10" s="157"/>
      <c r="K10" s="82">
        <v>1287</v>
      </c>
      <c r="L10" s="157"/>
      <c r="M10" s="82">
        <v>1298</v>
      </c>
      <c r="N10" s="157"/>
      <c r="O10" s="82">
        <v>1443</v>
      </c>
      <c r="P10" s="157"/>
      <c r="Q10" s="82">
        <v>1526</v>
      </c>
      <c r="R10" s="157"/>
      <c r="S10" s="82">
        <v>1750</v>
      </c>
      <c r="T10" s="157"/>
      <c r="U10" s="82">
        <v>1876</v>
      </c>
      <c r="V10" s="157"/>
      <c r="W10" s="82">
        <v>1879</v>
      </c>
      <c r="X10" s="157"/>
      <c r="Y10" s="82">
        <v>1985</v>
      </c>
      <c r="Z10" s="84"/>
      <c r="AA10" s="82">
        <v>2078</v>
      </c>
      <c r="AB10" s="26"/>
      <c r="AC10" s="82">
        <v>2335</v>
      </c>
      <c r="AD10" s="84" t="s">
        <v>94</v>
      </c>
      <c r="AE10" s="82">
        <v>2348</v>
      </c>
      <c r="AF10" s="26"/>
      <c r="AG10" s="158"/>
      <c r="AH10" s="26" t="s">
        <v>325</v>
      </c>
    </row>
    <row r="11" spans="1:34" ht="10.5" customHeight="1" x14ac:dyDescent="0.25">
      <c r="A11" s="24"/>
      <c r="B11" s="52">
        <v>2</v>
      </c>
      <c r="C11" s="52"/>
      <c r="D11" s="32" t="s">
        <v>326</v>
      </c>
      <c r="E11" s="37">
        <v>569</v>
      </c>
      <c r="F11" s="159"/>
      <c r="G11" s="37">
        <v>656</v>
      </c>
      <c r="H11" s="159"/>
      <c r="I11" s="37">
        <v>716</v>
      </c>
      <c r="J11" s="159"/>
      <c r="K11" s="37">
        <v>757</v>
      </c>
      <c r="L11" s="159"/>
      <c r="M11" s="37">
        <v>753</v>
      </c>
      <c r="N11" s="159"/>
      <c r="O11" s="37">
        <v>875</v>
      </c>
      <c r="P11" s="159"/>
      <c r="Q11" s="37">
        <v>947</v>
      </c>
      <c r="R11" s="159"/>
      <c r="S11" s="37">
        <v>1174</v>
      </c>
      <c r="T11" s="159"/>
      <c r="U11" s="37">
        <v>1283</v>
      </c>
      <c r="V11" s="159"/>
      <c r="W11" s="37">
        <v>1281</v>
      </c>
      <c r="X11" s="159"/>
      <c r="Y11" s="37">
        <v>1375</v>
      </c>
      <c r="Z11" s="31"/>
      <c r="AA11" s="37">
        <v>1442</v>
      </c>
      <c r="AB11" s="218"/>
      <c r="AC11" s="37">
        <v>1715</v>
      </c>
      <c r="AD11" s="389"/>
      <c r="AE11" s="37">
        <v>1787</v>
      </c>
      <c r="AF11" s="24"/>
      <c r="AG11" s="92"/>
      <c r="AH11" s="32" t="s">
        <v>327</v>
      </c>
    </row>
    <row r="12" spans="1:34" ht="10.5" customHeight="1" x14ac:dyDescent="0.25">
      <c r="A12" s="24"/>
      <c r="B12" s="52">
        <v>3</v>
      </c>
      <c r="C12" s="52"/>
      <c r="D12" s="32" t="s">
        <v>328</v>
      </c>
      <c r="E12" s="37">
        <v>551</v>
      </c>
      <c r="F12" s="159"/>
      <c r="G12" s="37">
        <v>535</v>
      </c>
      <c r="H12" s="159"/>
      <c r="I12" s="37">
        <v>531</v>
      </c>
      <c r="J12" s="159"/>
      <c r="K12" s="37">
        <v>530</v>
      </c>
      <c r="L12" s="159"/>
      <c r="M12" s="37">
        <v>545</v>
      </c>
      <c r="N12" s="159"/>
      <c r="O12" s="37">
        <v>568</v>
      </c>
      <c r="P12" s="159"/>
      <c r="Q12" s="37">
        <v>579</v>
      </c>
      <c r="R12" s="159"/>
      <c r="S12" s="37">
        <v>576</v>
      </c>
      <c r="T12" s="159"/>
      <c r="U12" s="37">
        <v>593</v>
      </c>
      <c r="V12" s="159"/>
      <c r="W12" s="37">
        <v>598</v>
      </c>
      <c r="X12" s="159"/>
      <c r="Y12" s="37">
        <v>610</v>
      </c>
      <c r="Z12" s="31"/>
      <c r="AA12" s="37">
        <v>636</v>
      </c>
      <c r="AB12" s="218"/>
      <c r="AC12" s="37">
        <v>620</v>
      </c>
      <c r="AD12" s="31" t="s">
        <v>94</v>
      </c>
      <c r="AE12" s="37">
        <v>561</v>
      </c>
      <c r="AF12" s="24"/>
      <c r="AG12" s="92"/>
      <c r="AH12" s="32" t="s">
        <v>329</v>
      </c>
    </row>
    <row r="13" spans="1:34" ht="6.6" customHeight="1" x14ac:dyDescent="0.25">
      <c r="A13" s="24"/>
      <c r="B13" s="52"/>
      <c r="C13" s="52"/>
      <c r="D13" s="26"/>
      <c r="E13" s="37"/>
      <c r="F13" s="159"/>
      <c r="G13" s="37"/>
      <c r="H13" s="159"/>
      <c r="I13" s="37"/>
      <c r="J13" s="159"/>
      <c r="K13" s="37"/>
      <c r="L13" s="159"/>
      <c r="M13" s="37"/>
      <c r="N13" s="159"/>
      <c r="O13" s="37"/>
      <c r="P13" s="159"/>
      <c r="Q13" s="37"/>
      <c r="R13" s="159"/>
      <c r="S13" s="37"/>
      <c r="T13" s="159"/>
      <c r="U13" s="37"/>
      <c r="V13" s="159"/>
      <c r="W13" s="37"/>
      <c r="X13" s="159"/>
      <c r="Y13" s="37"/>
      <c r="Z13" s="31"/>
      <c r="AA13" s="37"/>
      <c r="AB13" s="218"/>
      <c r="AC13" s="37"/>
      <c r="AD13" s="389"/>
      <c r="AE13" s="37"/>
      <c r="AF13" s="24"/>
      <c r="AG13" s="25"/>
      <c r="AH13" s="26"/>
    </row>
    <row r="14" spans="1:34" ht="10.5" customHeight="1" x14ac:dyDescent="0.25">
      <c r="A14" s="24"/>
      <c r="B14" s="52"/>
      <c r="C14" s="52"/>
      <c r="D14" s="80" t="s">
        <v>330</v>
      </c>
      <c r="E14" s="37"/>
      <c r="F14" s="159"/>
      <c r="G14" s="37"/>
      <c r="H14" s="159"/>
      <c r="I14" s="37"/>
      <c r="J14" s="159"/>
      <c r="K14" s="37"/>
      <c r="L14" s="159"/>
      <c r="M14" s="37"/>
      <c r="N14" s="159"/>
      <c r="O14" s="37"/>
      <c r="P14" s="159"/>
      <c r="Q14" s="37"/>
      <c r="R14" s="159"/>
      <c r="S14" s="37"/>
      <c r="T14" s="159"/>
      <c r="U14" s="37"/>
      <c r="V14" s="159"/>
      <c r="W14" s="37"/>
      <c r="X14" s="159"/>
      <c r="Y14" s="37"/>
      <c r="Z14" s="31"/>
      <c r="AA14" s="37"/>
      <c r="AB14" s="218"/>
      <c r="AC14" s="37"/>
      <c r="AD14" s="389"/>
      <c r="AE14" s="37"/>
      <c r="AF14" s="24"/>
      <c r="AG14" s="92"/>
      <c r="AH14" s="80" t="s">
        <v>331</v>
      </c>
    </row>
    <row r="15" spans="1:34" ht="6.6" customHeight="1" x14ac:dyDescent="0.25">
      <c r="A15" s="24"/>
      <c r="B15" s="52"/>
      <c r="C15" s="52"/>
      <c r="D15" s="24"/>
      <c r="E15" s="37"/>
      <c r="F15" s="159"/>
      <c r="G15" s="37"/>
      <c r="H15" s="159"/>
      <c r="I15" s="37"/>
      <c r="J15" s="159"/>
      <c r="K15" s="37"/>
      <c r="L15" s="159"/>
      <c r="M15" s="37"/>
      <c r="N15" s="159"/>
      <c r="O15" s="37"/>
      <c r="P15" s="159"/>
      <c r="Q15" s="37"/>
      <c r="R15" s="159"/>
      <c r="S15" s="37"/>
      <c r="T15" s="159"/>
      <c r="U15" s="37"/>
      <c r="V15" s="159"/>
      <c r="W15" s="37"/>
      <c r="X15" s="159"/>
      <c r="Y15" s="37"/>
      <c r="Z15" s="31"/>
      <c r="AA15" s="37"/>
      <c r="AB15" s="218"/>
      <c r="AC15" s="37"/>
      <c r="AD15" s="389"/>
      <c r="AE15" s="37"/>
      <c r="AF15" s="24"/>
      <c r="AG15" s="25"/>
      <c r="AH15" s="24"/>
    </row>
    <row r="16" spans="1:34" ht="10.5" customHeight="1" x14ac:dyDescent="0.25">
      <c r="A16" s="24"/>
      <c r="B16" s="52">
        <v>4</v>
      </c>
      <c r="C16" s="52"/>
      <c r="D16" s="24" t="s">
        <v>332</v>
      </c>
      <c r="E16" s="37">
        <v>402</v>
      </c>
      <c r="F16" s="159"/>
      <c r="G16" s="37">
        <v>402</v>
      </c>
      <c r="H16" s="159"/>
      <c r="I16" s="37">
        <v>401</v>
      </c>
      <c r="J16" s="159"/>
      <c r="K16" s="37">
        <v>406</v>
      </c>
      <c r="L16" s="159"/>
      <c r="M16" s="37">
        <v>415</v>
      </c>
      <c r="N16" s="159"/>
      <c r="O16" s="37">
        <v>414</v>
      </c>
      <c r="P16" s="159"/>
      <c r="Q16" s="37">
        <v>425</v>
      </c>
      <c r="R16" s="159"/>
      <c r="S16" s="37">
        <v>424</v>
      </c>
      <c r="T16" s="159"/>
      <c r="U16" s="37">
        <v>431</v>
      </c>
      <c r="V16" s="159"/>
      <c r="W16" s="37">
        <v>444</v>
      </c>
      <c r="X16" s="159"/>
      <c r="Y16" s="37">
        <v>458</v>
      </c>
      <c r="Z16" s="31"/>
      <c r="AA16" s="37">
        <v>470</v>
      </c>
      <c r="AB16" s="218"/>
      <c r="AC16" s="37">
        <v>455</v>
      </c>
      <c r="AD16" s="31" t="s">
        <v>94</v>
      </c>
      <c r="AE16" s="37">
        <v>435</v>
      </c>
      <c r="AF16" s="24"/>
      <c r="AG16" s="25"/>
      <c r="AH16" s="24" t="s">
        <v>333</v>
      </c>
    </row>
    <row r="17" spans="1:34" ht="10.5" customHeight="1" x14ac:dyDescent="0.25">
      <c r="A17" s="24"/>
      <c r="B17" s="52">
        <v>5</v>
      </c>
      <c r="C17" s="52"/>
      <c r="D17" s="24" t="s">
        <v>334</v>
      </c>
      <c r="E17" s="37">
        <v>201</v>
      </c>
      <c r="F17" s="159"/>
      <c r="G17" s="37">
        <v>202</v>
      </c>
      <c r="H17" s="159"/>
      <c r="I17" s="37">
        <v>193</v>
      </c>
      <c r="J17" s="159"/>
      <c r="K17" s="37">
        <v>188</v>
      </c>
      <c r="L17" s="159"/>
      <c r="M17" s="37">
        <v>196</v>
      </c>
      <c r="N17" s="159"/>
      <c r="O17" s="37">
        <v>207</v>
      </c>
      <c r="P17" s="159"/>
      <c r="Q17" s="37">
        <v>214</v>
      </c>
      <c r="R17" s="159"/>
      <c r="S17" s="37">
        <v>213</v>
      </c>
      <c r="T17" s="159"/>
      <c r="U17" s="37">
        <v>222</v>
      </c>
      <c r="V17" s="159"/>
      <c r="W17" s="37">
        <v>218</v>
      </c>
      <c r="X17" s="159"/>
      <c r="Y17" s="37">
        <v>219</v>
      </c>
      <c r="Z17" s="31"/>
      <c r="AA17" s="37">
        <v>221</v>
      </c>
      <c r="AB17" s="218"/>
      <c r="AC17" s="37">
        <v>219</v>
      </c>
      <c r="AD17" s="423"/>
      <c r="AE17" s="37">
        <v>211</v>
      </c>
      <c r="AF17" s="24"/>
      <c r="AG17" s="25"/>
      <c r="AH17" s="24" t="s">
        <v>335</v>
      </c>
    </row>
    <row r="18" spans="1:34" ht="10.5" customHeight="1" x14ac:dyDescent="0.25">
      <c r="A18" s="24"/>
      <c r="B18" s="52">
        <v>6</v>
      </c>
      <c r="C18" s="52"/>
      <c r="D18" s="24" t="s">
        <v>336</v>
      </c>
      <c r="E18" s="92" t="s">
        <v>91</v>
      </c>
      <c r="F18" s="159"/>
      <c r="G18" s="92" t="s">
        <v>91</v>
      </c>
      <c r="H18" s="159"/>
      <c r="I18" s="92" t="s">
        <v>91</v>
      </c>
      <c r="J18" s="159"/>
      <c r="K18" s="92" t="s">
        <v>91</v>
      </c>
      <c r="L18" s="31"/>
      <c r="M18" s="92" t="s">
        <v>91</v>
      </c>
      <c r="N18" s="159"/>
      <c r="O18" s="92" t="s">
        <v>91</v>
      </c>
      <c r="P18" s="159"/>
      <c r="Q18" s="92" t="s">
        <v>91</v>
      </c>
      <c r="R18" s="159"/>
      <c r="S18" s="92" t="s">
        <v>91</v>
      </c>
      <c r="T18" s="159"/>
      <c r="U18" s="92" t="s">
        <v>91</v>
      </c>
      <c r="V18" s="159"/>
      <c r="W18" s="92" t="s">
        <v>91</v>
      </c>
      <c r="X18" s="159"/>
      <c r="Y18" s="92" t="s">
        <v>91</v>
      </c>
      <c r="Z18" s="31"/>
      <c r="AA18" s="92" t="s">
        <v>91</v>
      </c>
      <c r="AB18" s="218"/>
      <c r="AC18" s="92" t="s">
        <v>91</v>
      </c>
      <c r="AD18" s="423"/>
      <c r="AE18" s="92" t="s">
        <v>91</v>
      </c>
      <c r="AF18" s="24"/>
      <c r="AG18" s="25"/>
      <c r="AH18" s="24" t="s">
        <v>337</v>
      </c>
    </row>
    <row r="19" spans="1:34" ht="10.5" customHeight="1" x14ac:dyDescent="0.25">
      <c r="A19" s="24"/>
      <c r="B19" s="52">
        <v>7</v>
      </c>
      <c r="C19" s="52"/>
      <c r="D19" s="24" t="s">
        <v>338</v>
      </c>
      <c r="E19" s="37">
        <v>88</v>
      </c>
      <c r="F19" s="159"/>
      <c r="G19" s="37">
        <v>70</v>
      </c>
      <c r="H19" s="159"/>
      <c r="I19" s="37">
        <v>69</v>
      </c>
      <c r="J19" s="159"/>
      <c r="K19" s="37">
        <v>70</v>
      </c>
      <c r="L19" s="159"/>
      <c r="M19" s="37">
        <v>67</v>
      </c>
      <c r="N19" s="159"/>
      <c r="O19" s="37">
        <v>66</v>
      </c>
      <c r="P19" s="159"/>
      <c r="Q19" s="37">
        <v>64</v>
      </c>
      <c r="R19" s="159"/>
      <c r="S19" s="37">
        <v>56</v>
      </c>
      <c r="T19" s="159"/>
      <c r="U19" s="37">
        <v>56</v>
      </c>
      <c r="V19" s="159"/>
      <c r="W19" s="37">
        <v>56</v>
      </c>
      <c r="X19" s="159"/>
      <c r="Y19" s="37">
        <v>58</v>
      </c>
      <c r="Z19" s="31"/>
      <c r="AA19" s="37">
        <v>51</v>
      </c>
      <c r="AB19" s="218"/>
      <c r="AC19" s="37">
        <v>50</v>
      </c>
      <c r="AD19" s="423"/>
      <c r="AE19" s="37">
        <v>17</v>
      </c>
      <c r="AF19" s="24"/>
      <c r="AG19" s="25"/>
      <c r="AH19" s="24" t="s">
        <v>339</v>
      </c>
    </row>
    <row r="20" spans="1:34" ht="10.5" customHeight="1" x14ac:dyDescent="0.25">
      <c r="A20" s="24"/>
      <c r="B20" s="52">
        <v>8</v>
      </c>
      <c r="C20" s="52"/>
      <c r="D20" s="26" t="s">
        <v>259</v>
      </c>
      <c r="E20" s="82">
        <v>691</v>
      </c>
      <c r="F20" s="157"/>
      <c r="G20" s="82">
        <v>674</v>
      </c>
      <c r="H20" s="157"/>
      <c r="I20" s="82">
        <v>663</v>
      </c>
      <c r="J20" s="157"/>
      <c r="K20" s="82">
        <v>664</v>
      </c>
      <c r="L20" s="157"/>
      <c r="M20" s="82">
        <v>678</v>
      </c>
      <c r="N20" s="157"/>
      <c r="O20" s="82">
        <v>687</v>
      </c>
      <c r="P20" s="157"/>
      <c r="Q20" s="82">
        <v>703</v>
      </c>
      <c r="R20" s="157"/>
      <c r="S20" s="82">
        <v>693</v>
      </c>
      <c r="T20" s="157"/>
      <c r="U20" s="82">
        <v>709</v>
      </c>
      <c r="V20" s="157"/>
      <c r="W20" s="82">
        <v>718</v>
      </c>
      <c r="X20" s="157"/>
      <c r="Y20" s="82">
        <v>735</v>
      </c>
      <c r="Z20" s="84"/>
      <c r="AA20" s="82">
        <v>742</v>
      </c>
      <c r="AB20" s="26"/>
      <c r="AC20" s="82">
        <v>724</v>
      </c>
      <c r="AD20" s="84" t="s">
        <v>94</v>
      </c>
      <c r="AE20" s="82">
        <v>663</v>
      </c>
      <c r="AF20" s="26"/>
      <c r="AG20" s="83"/>
      <c r="AH20" s="26" t="s">
        <v>99</v>
      </c>
    </row>
    <row r="21" spans="1:34" ht="6.6" customHeight="1" x14ac:dyDescent="0.25">
      <c r="A21" s="24"/>
      <c r="B21" s="44"/>
      <c r="C21" s="44"/>
      <c r="D21" s="71"/>
      <c r="E21" s="88"/>
      <c r="F21" s="160"/>
      <c r="G21" s="88"/>
      <c r="H21" s="160"/>
      <c r="I21" s="88"/>
      <c r="J21" s="160"/>
      <c r="K21" s="88"/>
      <c r="L21" s="160"/>
      <c r="M21" s="88"/>
      <c r="N21" s="160"/>
      <c r="O21" s="88"/>
      <c r="P21" s="160"/>
      <c r="Q21" s="88"/>
      <c r="R21" s="160"/>
      <c r="S21" s="88"/>
      <c r="T21" s="160"/>
      <c r="U21" s="88"/>
      <c r="V21" s="160"/>
      <c r="W21" s="88"/>
      <c r="X21" s="160"/>
      <c r="Y21" s="88"/>
      <c r="Z21" s="50"/>
      <c r="AA21" s="88"/>
      <c r="AB21" s="87"/>
      <c r="AC21" s="88"/>
      <c r="AD21" s="87"/>
      <c r="AE21" s="88"/>
      <c r="AF21" s="87"/>
      <c r="AG21" s="51"/>
      <c r="AH21" s="71"/>
    </row>
    <row r="22" spans="1:34" ht="6.6" customHeight="1" x14ac:dyDescent="0.25">
      <c r="A22" s="24"/>
      <c r="B22" s="52"/>
      <c r="C22" s="52"/>
      <c r="D22" s="26"/>
      <c r="E22" s="37"/>
      <c r="F22" s="159"/>
      <c r="G22" s="37"/>
      <c r="H22" s="159"/>
      <c r="I22" s="37"/>
      <c r="J22" s="159"/>
      <c r="K22" s="37"/>
      <c r="L22" s="159"/>
      <c r="M22" s="37"/>
      <c r="N22" s="159"/>
      <c r="O22" s="37"/>
      <c r="P22" s="159"/>
      <c r="Q22" s="37"/>
      <c r="R22" s="159"/>
      <c r="S22" s="37"/>
      <c r="T22" s="159"/>
      <c r="U22" s="37"/>
      <c r="V22" s="159"/>
      <c r="W22" s="37"/>
      <c r="X22" s="159"/>
      <c r="Y22" s="37"/>
      <c r="Z22" s="31"/>
      <c r="AA22" s="37"/>
      <c r="AB22" s="218"/>
      <c r="AC22" s="37"/>
      <c r="AD22" s="389"/>
      <c r="AE22" s="37"/>
      <c r="AF22" s="24"/>
      <c r="AG22" s="25"/>
      <c r="AH22" s="26"/>
    </row>
    <row r="23" spans="1:34" ht="10.5" customHeight="1" x14ac:dyDescent="0.25">
      <c r="A23" s="24"/>
      <c r="B23" s="52"/>
      <c r="C23" s="52"/>
      <c r="D23" s="80" t="s">
        <v>326</v>
      </c>
      <c r="E23" s="37"/>
      <c r="F23" s="159"/>
      <c r="G23" s="37"/>
      <c r="H23" s="159"/>
      <c r="I23" s="37"/>
      <c r="J23" s="159"/>
      <c r="K23" s="37"/>
      <c r="L23" s="159"/>
      <c r="M23" s="37"/>
      <c r="N23" s="159"/>
      <c r="O23" s="37"/>
      <c r="P23" s="159"/>
      <c r="Q23" s="37"/>
      <c r="R23" s="159"/>
      <c r="S23" s="37"/>
      <c r="T23" s="159"/>
      <c r="U23" s="37"/>
      <c r="V23" s="159"/>
      <c r="W23" s="37"/>
      <c r="X23" s="159"/>
      <c r="Y23" s="37"/>
      <c r="Z23" s="31"/>
      <c r="AA23" s="37"/>
      <c r="AB23" s="218"/>
      <c r="AC23" s="37"/>
      <c r="AD23" s="389"/>
      <c r="AE23" s="37"/>
      <c r="AF23" s="24"/>
      <c r="AG23" s="25"/>
      <c r="AH23" s="80" t="s">
        <v>327</v>
      </c>
    </row>
    <row r="24" spans="1:34" ht="6.6" customHeight="1" x14ac:dyDescent="0.25">
      <c r="A24" s="24"/>
      <c r="B24" s="52"/>
      <c r="C24" s="52"/>
      <c r="D24" s="24"/>
      <c r="E24" s="37"/>
      <c r="F24" s="159"/>
      <c r="G24" s="37"/>
      <c r="H24" s="159"/>
      <c r="I24" s="37"/>
      <c r="J24" s="159"/>
      <c r="K24" s="37"/>
      <c r="L24" s="159"/>
      <c r="M24" s="37"/>
      <c r="N24" s="159"/>
      <c r="O24" s="37"/>
      <c r="P24" s="159"/>
      <c r="Q24" s="37"/>
      <c r="R24" s="159"/>
      <c r="S24" s="37"/>
      <c r="T24" s="159"/>
      <c r="U24" s="37"/>
      <c r="V24" s="159"/>
      <c r="W24" s="37"/>
      <c r="X24" s="159"/>
      <c r="Y24" s="37"/>
      <c r="Z24" s="31"/>
      <c r="AA24" s="37"/>
      <c r="AB24" s="218"/>
      <c r="AC24" s="37"/>
      <c r="AD24" s="389"/>
      <c r="AE24" s="37"/>
      <c r="AF24" s="24"/>
      <c r="AG24" s="25"/>
      <c r="AH24" s="24"/>
    </row>
    <row r="25" spans="1:34" ht="10.5" customHeight="1" x14ac:dyDescent="0.25">
      <c r="A25" s="24"/>
      <c r="B25" s="52">
        <v>9</v>
      </c>
      <c r="C25" s="52"/>
      <c r="D25" s="24" t="s">
        <v>332</v>
      </c>
      <c r="E25" s="37">
        <v>139</v>
      </c>
      <c r="F25" s="159"/>
      <c r="G25" s="37">
        <v>138</v>
      </c>
      <c r="H25" s="159"/>
      <c r="I25" s="37">
        <v>131</v>
      </c>
      <c r="J25" s="159"/>
      <c r="K25" s="37">
        <v>133</v>
      </c>
      <c r="L25" s="159"/>
      <c r="M25" s="37">
        <v>132</v>
      </c>
      <c r="N25" s="159"/>
      <c r="O25" s="37">
        <v>116</v>
      </c>
      <c r="P25" s="159"/>
      <c r="Q25" s="37">
        <v>121</v>
      </c>
      <c r="R25" s="159"/>
      <c r="S25" s="37">
        <v>116</v>
      </c>
      <c r="T25" s="159"/>
      <c r="U25" s="37">
        <v>115</v>
      </c>
      <c r="V25" s="159"/>
      <c r="W25" s="37">
        <v>119</v>
      </c>
      <c r="X25" s="159"/>
      <c r="Y25" s="37">
        <v>124</v>
      </c>
      <c r="Z25" s="31"/>
      <c r="AA25" s="37">
        <v>105</v>
      </c>
      <c r="AB25" s="218"/>
      <c r="AC25" s="37">
        <v>103</v>
      </c>
      <c r="AD25" s="389"/>
      <c r="AE25" s="37">
        <v>101</v>
      </c>
      <c r="AF25" s="24"/>
      <c r="AG25" s="25"/>
      <c r="AH25" s="24" t="s">
        <v>333</v>
      </c>
    </row>
    <row r="26" spans="1:34" ht="10.5" customHeight="1" x14ac:dyDescent="0.25">
      <c r="A26" s="24"/>
      <c r="B26" s="52">
        <v>10</v>
      </c>
      <c r="C26" s="52"/>
      <c r="D26" s="24" t="s">
        <v>334</v>
      </c>
      <c r="E26" s="92">
        <v>1</v>
      </c>
      <c r="F26" s="159"/>
      <c r="G26" s="92" t="s">
        <v>91</v>
      </c>
      <c r="H26" s="159"/>
      <c r="I26" s="92" t="s">
        <v>91</v>
      </c>
      <c r="J26" s="159"/>
      <c r="K26" s="92" t="s">
        <v>91</v>
      </c>
      <c r="L26" s="159"/>
      <c r="M26" s="92" t="s">
        <v>91</v>
      </c>
      <c r="N26" s="31"/>
      <c r="O26" s="92">
        <v>2</v>
      </c>
      <c r="P26" s="159"/>
      <c r="Q26" s="92">
        <v>2</v>
      </c>
      <c r="R26" s="159"/>
      <c r="S26" s="92" t="s">
        <v>91</v>
      </c>
      <c r="T26" s="159"/>
      <c r="U26" s="92" t="s">
        <v>91</v>
      </c>
      <c r="V26" s="159"/>
      <c r="W26" s="92" t="s">
        <v>91</v>
      </c>
      <c r="X26" s="159"/>
      <c r="Y26" s="92" t="s">
        <v>91</v>
      </c>
      <c r="Z26" s="31"/>
      <c r="AA26" s="92" t="s">
        <v>91</v>
      </c>
      <c r="AB26" s="218"/>
      <c r="AC26" s="92" t="s">
        <v>91</v>
      </c>
      <c r="AD26" s="389"/>
      <c r="AE26" s="92" t="s">
        <v>91</v>
      </c>
      <c r="AF26" s="24"/>
      <c r="AG26" s="25"/>
      <c r="AH26" s="24" t="s">
        <v>335</v>
      </c>
    </row>
    <row r="27" spans="1:34" ht="10.5" customHeight="1" x14ac:dyDescent="0.25">
      <c r="A27" s="24"/>
      <c r="B27" s="52">
        <v>11</v>
      </c>
      <c r="C27" s="52"/>
      <c r="D27" s="24" t="s">
        <v>336</v>
      </c>
      <c r="E27" s="92" t="s">
        <v>91</v>
      </c>
      <c r="F27" s="159"/>
      <c r="G27" s="92" t="s">
        <v>91</v>
      </c>
      <c r="H27" s="159"/>
      <c r="I27" s="92" t="s">
        <v>91</v>
      </c>
      <c r="J27" s="159"/>
      <c r="K27" s="92" t="s">
        <v>91</v>
      </c>
      <c r="L27" s="31"/>
      <c r="M27" s="92" t="s">
        <v>91</v>
      </c>
      <c r="N27" s="159"/>
      <c r="O27" s="92" t="s">
        <v>91</v>
      </c>
      <c r="P27" s="159"/>
      <c r="Q27" s="92" t="s">
        <v>91</v>
      </c>
      <c r="R27" s="159"/>
      <c r="S27" s="92" t="s">
        <v>91</v>
      </c>
      <c r="T27" s="31"/>
      <c r="U27" s="92" t="s">
        <v>91</v>
      </c>
      <c r="V27" s="159"/>
      <c r="W27" s="92" t="s">
        <v>91</v>
      </c>
      <c r="X27" s="159"/>
      <c r="Y27" s="92" t="s">
        <v>91</v>
      </c>
      <c r="Z27" s="31"/>
      <c r="AA27" s="92" t="s">
        <v>91</v>
      </c>
      <c r="AB27" s="218"/>
      <c r="AC27" s="92" t="s">
        <v>91</v>
      </c>
      <c r="AD27" s="389"/>
      <c r="AE27" s="92" t="s">
        <v>91</v>
      </c>
      <c r="AF27" s="24"/>
      <c r="AG27" s="25"/>
      <c r="AH27" s="24" t="s">
        <v>337</v>
      </c>
    </row>
    <row r="28" spans="1:34" ht="10.5" customHeight="1" x14ac:dyDescent="0.25">
      <c r="A28" s="24"/>
      <c r="B28" s="52">
        <v>12</v>
      </c>
      <c r="C28" s="52"/>
      <c r="D28" s="24" t="s">
        <v>338</v>
      </c>
      <c r="E28" s="92" t="s">
        <v>91</v>
      </c>
      <c r="F28" s="159"/>
      <c r="G28" s="37">
        <v>1</v>
      </c>
      <c r="H28" s="159"/>
      <c r="I28" s="37">
        <v>1</v>
      </c>
      <c r="J28" s="159"/>
      <c r="K28" s="37">
        <v>1</v>
      </c>
      <c r="L28" s="159"/>
      <c r="M28" s="37">
        <v>1</v>
      </c>
      <c r="N28" s="159"/>
      <c r="O28" s="37">
        <v>1</v>
      </c>
      <c r="P28" s="159"/>
      <c r="Q28" s="37">
        <v>1</v>
      </c>
      <c r="R28" s="159"/>
      <c r="S28" s="37">
        <v>1</v>
      </c>
      <c r="T28" s="159"/>
      <c r="U28" s="37">
        <v>1</v>
      </c>
      <c r="V28" s="159"/>
      <c r="W28" s="37">
        <v>1</v>
      </c>
      <c r="X28" s="159"/>
      <c r="Y28" s="37">
        <v>1</v>
      </c>
      <c r="Z28" s="31"/>
      <c r="AA28" s="37">
        <v>1</v>
      </c>
      <c r="AB28" s="218"/>
      <c r="AC28" s="37">
        <v>1</v>
      </c>
      <c r="AD28" s="389"/>
      <c r="AE28" s="37">
        <v>1</v>
      </c>
      <c r="AF28" s="24"/>
      <c r="AG28" s="25"/>
      <c r="AH28" s="24" t="s">
        <v>339</v>
      </c>
    </row>
    <row r="29" spans="1:34" ht="10.5" customHeight="1" x14ac:dyDescent="0.25">
      <c r="A29" s="24"/>
      <c r="B29" s="52">
        <v>13</v>
      </c>
      <c r="C29" s="52"/>
      <c r="D29" s="26" t="s">
        <v>259</v>
      </c>
      <c r="E29" s="82">
        <v>140</v>
      </c>
      <c r="F29" s="157"/>
      <c r="G29" s="82">
        <v>139</v>
      </c>
      <c r="H29" s="157"/>
      <c r="I29" s="82">
        <v>132</v>
      </c>
      <c r="J29" s="157"/>
      <c r="K29" s="82">
        <v>134</v>
      </c>
      <c r="L29" s="157"/>
      <c r="M29" s="82">
        <v>133</v>
      </c>
      <c r="N29" s="157"/>
      <c r="O29" s="82">
        <v>119</v>
      </c>
      <c r="P29" s="157"/>
      <c r="Q29" s="82">
        <v>124</v>
      </c>
      <c r="R29" s="157"/>
      <c r="S29" s="82">
        <v>117</v>
      </c>
      <c r="T29" s="157"/>
      <c r="U29" s="82">
        <v>116</v>
      </c>
      <c r="V29" s="157"/>
      <c r="W29" s="82">
        <v>120</v>
      </c>
      <c r="X29" s="157"/>
      <c r="Y29" s="82">
        <v>125</v>
      </c>
      <c r="Z29" s="84"/>
      <c r="AA29" s="82">
        <v>106</v>
      </c>
      <c r="AB29" s="26"/>
      <c r="AC29" s="82">
        <v>104</v>
      </c>
      <c r="AD29" s="26"/>
      <c r="AE29" s="82">
        <v>102</v>
      </c>
      <c r="AF29" s="26"/>
      <c r="AG29" s="83"/>
      <c r="AH29" s="26" t="s">
        <v>99</v>
      </c>
    </row>
    <row r="30" spans="1:34" ht="6" customHeight="1" x14ac:dyDescent="0.25">
      <c r="A30" s="24"/>
      <c r="B30" s="44"/>
      <c r="C30" s="44"/>
      <c r="D30" s="71"/>
      <c r="E30" s="102"/>
      <c r="F30" s="161"/>
      <c r="G30" s="102"/>
      <c r="H30" s="161"/>
      <c r="I30" s="102"/>
      <c r="J30" s="161"/>
      <c r="K30" s="102"/>
      <c r="L30" s="161"/>
      <c r="M30" s="102"/>
      <c r="N30" s="161"/>
      <c r="O30" s="102"/>
      <c r="P30" s="161"/>
      <c r="Q30" s="102"/>
      <c r="R30" s="161"/>
      <c r="S30" s="102"/>
      <c r="T30" s="161"/>
      <c r="U30" s="102"/>
      <c r="V30" s="161"/>
      <c r="W30" s="102"/>
      <c r="X30" s="161"/>
      <c r="Y30" s="102"/>
      <c r="Z30" s="104"/>
      <c r="AA30" s="102"/>
      <c r="AB30" s="71"/>
      <c r="AC30" s="102"/>
      <c r="AD30" s="71"/>
      <c r="AE30" s="102"/>
      <c r="AF30" s="71"/>
      <c r="AG30" s="103"/>
      <c r="AH30" s="71"/>
    </row>
    <row r="31" spans="1:34" ht="6" customHeight="1" x14ac:dyDescent="0.25">
      <c r="A31" s="24"/>
      <c r="B31" s="52"/>
      <c r="C31" s="52"/>
      <c r="D31" s="24"/>
      <c r="E31" s="37"/>
      <c r="F31" s="159"/>
      <c r="G31" s="37"/>
      <c r="H31" s="159"/>
      <c r="I31" s="37"/>
      <c r="J31" s="159"/>
      <c r="K31" s="37"/>
      <c r="L31" s="159"/>
      <c r="M31" s="37"/>
      <c r="N31" s="159"/>
      <c r="O31" s="37"/>
      <c r="P31" s="159"/>
      <c r="Q31" s="37"/>
      <c r="R31" s="159"/>
      <c r="S31" s="37"/>
      <c r="T31" s="159"/>
      <c r="U31" s="37"/>
      <c r="V31" s="159"/>
      <c r="W31" s="37"/>
      <c r="X31" s="159"/>
      <c r="Y31" s="37"/>
      <c r="Z31" s="31"/>
      <c r="AA31" s="37"/>
      <c r="AB31" s="218"/>
      <c r="AC31" s="37"/>
      <c r="AD31" s="389"/>
      <c r="AE31" s="37"/>
      <c r="AF31" s="24"/>
      <c r="AG31" s="25"/>
      <c r="AH31" s="24"/>
    </row>
    <row r="32" spans="1:34" ht="10.5" customHeight="1" x14ac:dyDescent="0.25">
      <c r="A32" s="24"/>
      <c r="B32" s="52"/>
      <c r="C32" s="52"/>
      <c r="D32" s="80" t="s">
        <v>328</v>
      </c>
      <c r="E32" s="37"/>
      <c r="F32" s="159"/>
      <c r="G32" s="37"/>
      <c r="H32" s="159"/>
      <c r="I32" s="37"/>
      <c r="J32" s="159"/>
      <c r="K32" s="37"/>
      <c r="L32" s="159"/>
      <c r="M32" s="37"/>
      <c r="N32" s="159"/>
      <c r="O32" s="37"/>
      <c r="P32" s="159"/>
      <c r="Q32" s="37"/>
      <c r="R32" s="159"/>
      <c r="S32" s="37"/>
      <c r="T32" s="159"/>
      <c r="U32" s="37"/>
      <c r="V32" s="159"/>
      <c r="W32" s="37"/>
      <c r="X32" s="159"/>
      <c r="Y32" s="37"/>
      <c r="Z32" s="31"/>
      <c r="AA32" s="37"/>
      <c r="AB32" s="218"/>
      <c r="AC32" s="37"/>
      <c r="AD32" s="389"/>
      <c r="AE32" s="37"/>
      <c r="AF32" s="24"/>
      <c r="AG32" s="25"/>
      <c r="AH32" s="80" t="s">
        <v>329</v>
      </c>
    </row>
    <row r="33" spans="1:34" ht="6.6" customHeight="1" x14ac:dyDescent="0.25">
      <c r="A33" s="24"/>
      <c r="B33" s="52"/>
      <c r="C33" s="52"/>
      <c r="D33" s="24"/>
      <c r="E33" s="37"/>
      <c r="F33" s="159"/>
      <c r="G33" s="37"/>
      <c r="H33" s="159"/>
      <c r="I33" s="37"/>
      <c r="J33" s="159"/>
      <c r="K33" s="37"/>
      <c r="L33" s="159"/>
      <c r="M33" s="37"/>
      <c r="N33" s="159"/>
      <c r="O33" s="37"/>
      <c r="P33" s="159"/>
      <c r="Q33" s="37"/>
      <c r="R33" s="159"/>
      <c r="S33" s="37"/>
      <c r="T33" s="159"/>
      <c r="U33" s="37"/>
      <c r="V33" s="159"/>
      <c r="W33" s="37"/>
      <c r="X33" s="159"/>
      <c r="Y33" s="37"/>
      <c r="Z33" s="31"/>
      <c r="AA33" s="37"/>
      <c r="AB33" s="218"/>
      <c r="AC33" s="37"/>
      <c r="AD33" s="389"/>
      <c r="AE33" s="37"/>
      <c r="AF33" s="24"/>
      <c r="AG33" s="25"/>
      <c r="AH33" s="24"/>
    </row>
    <row r="34" spans="1:34" ht="10.5" customHeight="1" x14ac:dyDescent="0.25">
      <c r="A34" s="24"/>
      <c r="B34" s="52">
        <v>14</v>
      </c>
      <c r="C34" s="52"/>
      <c r="D34" s="24" t="s">
        <v>332</v>
      </c>
      <c r="E34" s="37">
        <v>263</v>
      </c>
      <c r="F34" s="159"/>
      <c r="G34" s="37">
        <v>264</v>
      </c>
      <c r="H34" s="159"/>
      <c r="I34" s="37">
        <v>270</v>
      </c>
      <c r="J34" s="159"/>
      <c r="K34" s="37">
        <v>273</v>
      </c>
      <c r="L34" s="159"/>
      <c r="M34" s="37">
        <v>283</v>
      </c>
      <c r="N34" s="159"/>
      <c r="O34" s="37">
        <v>298</v>
      </c>
      <c r="P34" s="159"/>
      <c r="Q34" s="37">
        <v>304</v>
      </c>
      <c r="R34" s="159"/>
      <c r="S34" s="37">
        <v>308</v>
      </c>
      <c r="T34" s="159"/>
      <c r="U34" s="37">
        <v>316</v>
      </c>
      <c r="V34" s="159"/>
      <c r="W34" s="37">
        <v>325</v>
      </c>
      <c r="X34" s="159"/>
      <c r="Y34" s="37">
        <v>334</v>
      </c>
      <c r="Z34" s="31"/>
      <c r="AA34" s="37">
        <v>365</v>
      </c>
      <c r="AB34" s="218"/>
      <c r="AC34" s="37">
        <v>352</v>
      </c>
      <c r="AD34" s="31" t="s">
        <v>94</v>
      </c>
      <c r="AE34" s="37">
        <v>334</v>
      </c>
      <c r="AF34" s="24"/>
      <c r="AG34" s="25"/>
      <c r="AH34" s="24" t="s">
        <v>333</v>
      </c>
    </row>
    <row r="35" spans="1:34" ht="10.5" customHeight="1" x14ac:dyDescent="0.25">
      <c r="A35" s="24"/>
      <c r="B35" s="52">
        <v>15</v>
      </c>
      <c r="C35" s="52"/>
      <c r="D35" s="24" t="s">
        <v>334</v>
      </c>
      <c r="E35" s="37">
        <v>200</v>
      </c>
      <c r="F35" s="159"/>
      <c r="G35" s="37">
        <v>202</v>
      </c>
      <c r="H35" s="159"/>
      <c r="I35" s="37">
        <v>193</v>
      </c>
      <c r="J35" s="159"/>
      <c r="K35" s="37">
        <v>188</v>
      </c>
      <c r="L35" s="159"/>
      <c r="M35" s="37">
        <v>196</v>
      </c>
      <c r="N35" s="159"/>
      <c r="O35" s="37">
        <v>205</v>
      </c>
      <c r="P35" s="159"/>
      <c r="Q35" s="37">
        <v>212</v>
      </c>
      <c r="R35" s="159"/>
      <c r="S35" s="37">
        <v>213</v>
      </c>
      <c r="T35" s="159"/>
      <c r="U35" s="37">
        <v>222</v>
      </c>
      <c r="V35" s="159"/>
      <c r="W35" s="37">
        <v>218</v>
      </c>
      <c r="X35" s="159"/>
      <c r="Y35" s="37">
        <v>219</v>
      </c>
      <c r="Z35" s="31"/>
      <c r="AA35" s="37">
        <v>221</v>
      </c>
      <c r="AB35" s="218"/>
      <c r="AC35" s="37">
        <v>219</v>
      </c>
      <c r="AD35" s="389"/>
      <c r="AE35" s="37">
        <v>211</v>
      </c>
      <c r="AF35" s="24"/>
      <c r="AG35" s="25"/>
      <c r="AH35" s="24" t="s">
        <v>335</v>
      </c>
    </row>
    <row r="36" spans="1:34" ht="10.5" customHeight="1" x14ac:dyDescent="0.25">
      <c r="A36" s="24"/>
      <c r="B36" s="52">
        <v>16</v>
      </c>
      <c r="C36" s="52"/>
      <c r="D36" s="24" t="s">
        <v>336</v>
      </c>
      <c r="E36" s="92" t="s">
        <v>91</v>
      </c>
      <c r="F36" s="159"/>
      <c r="G36" s="92" t="s">
        <v>91</v>
      </c>
      <c r="H36" s="159"/>
      <c r="I36" s="92" t="s">
        <v>91</v>
      </c>
      <c r="J36" s="159"/>
      <c r="K36" s="92" t="s">
        <v>91</v>
      </c>
      <c r="L36" s="31"/>
      <c r="M36" s="92" t="s">
        <v>91</v>
      </c>
      <c r="N36" s="159"/>
      <c r="O36" s="92" t="s">
        <v>91</v>
      </c>
      <c r="P36" s="31"/>
      <c r="Q36" s="92" t="s">
        <v>91</v>
      </c>
      <c r="R36" s="159"/>
      <c r="S36" s="92" t="s">
        <v>91</v>
      </c>
      <c r="T36" s="159"/>
      <c r="U36" s="92" t="s">
        <v>91</v>
      </c>
      <c r="V36" s="159"/>
      <c r="W36" s="92" t="s">
        <v>91</v>
      </c>
      <c r="X36" s="159"/>
      <c r="Y36" s="92" t="s">
        <v>91</v>
      </c>
      <c r="Z36" s="31"/>
      <c r="AA36" s="92" t="s">
        <v>91</v>
      </c>
      <c r="AB36" s="218"/>
      <c r="AC36" s="92" t="s">
        <v>91</v>
      </c>
      <c r="AD36" s="389"/>
      <c r="AE36" s="92" t="s">
        <v>91</v>
      </c>
      <c r="AF36" s="24"/>
      <c r="AG36" s="25"/>
      <c r="AH36" s="24" t="s">
        <v>337</v>
      </c>
    </row>
    <row r="37" spans="1:34" ht="10.5" customHeight="1" x14ac:dyDescent="0.25">
      <c r="A37" s="24"/>
      <c r="B37" s="52">
        <v>17</v>
      </c>
      <c r="C37" s="52"/>
      <c r="D37" s="24" t="s">
        <v>338</v>
      </c>
      <c r="E37" s="37">
        <v>88</v>
      </c>
      <c r="F37" s="159"/>
      <c r="G37" s="37">
        <v>69</v>
      </c>
      <c r="H37" s="159"/>
      <c r="I37" s="37">
        <v>68</v>
      </c>
      <c r="J37" s="159"/>
      <c r="K37" s="37">
        <v>69</v>
      </c>
      <c r="L37" s="159"/>
      <c r="M37" s="37">
        <v>66</v>
      </c>
      <c r="N37" s="159"/>
      <c r="O37" s="37">
        <v>65</v>
      </c>
      <c r="P37" s="159"/>
      <c r="Q37" s="37">
        <v>63</v>
      </c>
      <c r="R37" s="159"/>
      <c r="S37" s="37">
        <v>55</v>
      </c>
      <c r="T37" s="159"/>
      <c r="U37" s="37">
        <v>55</v>
      </c>
      <c r="V37" s="159"/>
      <c r="W37" s="37">
        <v>55</v>
      </c>
      <c r="X37" s="159"/>
      <c r="Y37" s="37">
        <v>57</v>
      </c>
      <c r="Z37" s="31"/>
      <c r="AA37" s="37">
        <v>50</v>
      </c>
      <c r="AB37" s="218"/>
      <c r="AC37" s="37">
        <v>49</v>
      </c>
      <c r="AD37" s="389"/>
      <c r="AE37" s="37">
        <v>16</v>
      </c>
      <c r="AF37" s="24"/>
      <c r="AG37" s="25"/>
      <c r="AH37" s="24" t="s">
        <v>339</v>
      </c>
    </row>
    <row r="38" spans="1:34" ht="10.5" customHeight="1" x14ac:dyDescent="0.25">
      <c r="A38" s="24"/>
      <c r="B38" s="52">
        <v>18</v>
      </c>
      <c r="C38" s="52"/>
      <c r="D38" s="26" t="s">
        <v>259</v>
      </c>
      <c r="E38" s="82">
        <v>551</v>
      </c>
      <c r="F38" s="157"/>
      <c r="G38" s="82">
        <v>535</v>
      </c>
      <c r="H38" s="157"/>
      <c r="I38" s="82">
        <v>531</v>
      </c>
      <c r="J38" s="157"/>
      <c r="K38" s="82">
        <v>530</v>
      </c>
      <c r="L38" s="157"/>
      <c r="M38" s="82">
        <v>545</v>
      </c>
      <c r="N38" s="157"/>
      <c r="O38" s="82">
        <v>568</v>
      </c>
      <c r="P38" s="157"/>
      <c r="Q38" s="82">
        <v>579</v>
      </c>
      <c r="R38" s="157"/>
      <c r="S38" s="82">
        <v>576</v>
      </c>
      <c r="T38" s="157"/>
      <c r="U38" s="82">
        <v>593</v>
      </c>
      <c r="V38" s="157"/>
      <c r="W38" s="82">
        <v>598</v>
      </c>
      <c r="X38" s="157"/>
      <c r="Y38" s="82">
        <v>610</v>
      </c>
      <c r="Z38" s="84"/>
      <c r="AA38" s="82">
        <v>636</v>
      </c>
      <c r="AB38" s="26"/>
      <c r="AC38" s="82">
        <v>620</v>
      </c>
      <c r="AD38" s="84" t="s">
        <v>94</v>
      </c>
      <c r="AE38" s="82">
        <v>561</v>
      </c>
      <c r="AF38" s="26"/>
      <c r="AG38" s="83"/>
      <c r="AH38" s="26" t="s">
        <v>99</v>
      </c>
    </row>
    <row r="39" spans="1:34" ht="6" customHeight="1" x14ac:dyDescent="0.25">
      <c r="A39" s="24"/>
      <c r="B39" s="44"/>
      <c r="C39" s="44"/>
      <c r="D39" s="71"/>
      <c r="E39" s="102"/>
      <c r="F39" s="161"/>
      <c r="G39" s="102"/>
      <c r="H39" s="161"/>
      <c r="I39" s="102"/>
      <c r="J39" s="161"/>
      <c r="K39" s="102"/>
      <c r="L39" s="161"/>
      <c r="M39" s="102"/>
      <c r="N39" s="161"/>
      <c r="O39" s="102"/>
      <c r="P39" s="161"/>
      <c r="Q39" s="102"/>
      <c r="R39" s="161"/>
      <c r="S39" s="102"/>
      <c r="T39" s="161"/>
      <c r="U39" s="102"/>
      <c r="V39" s="161"/>
      <c r="W39" s="102"/>
      <c r="X39" s="161"/>
      <c r="Y39" s="102"/>
      <c r="Z39" s="104"/>
      <c r="AA39" s="102"/>
      <c r="AB39" s="71"/>
      <c r="AC39" s="102"/>
      <c r="AD39" s="71"/>
      <c r="AE39" s="102"/>
      <c r="AF39" s="71"/>
      <c r="AG39" s="103"/>
      <c r="AH39" s="71"/>
    </row>
    <row r="40" spans="1:34" ht="6" customHeight="1" x14ac:dyDescent="0.25">
      <c r="A40" s="24"/>
      <c r="B40" s="52"/>
      <c r="C40" s="52"/>
      <c r="D40" s="24"/>
      <c r="E40" s="37"/>
      <c r="F40" s="159"/>
      <c r="G40" s="37"/>
      <c r="H40" s="159"/>
      <c r="I40" s="37"/>
      <c r="J40" s="159"/>
      <c r="K40" s="37"/>
      <c r="L40" s="159"/>
      <c r="M40" s="37"/>
      <c r="N40" s="159"/>
      <c r="O40" s="37"/>
      <c r="P40" s="159"/>
      <c r="Q40" s="37"/>
      <c r="R40" s="159"/>
      <c r="S40" s="37"/>
      <c r="T40" s="159"/>
      <c r="U40" s="37"/>
      <c r="V40" s="159"/>
      <c r="W40" s="37"/>
      <c r="X40" s="159"/>
      <c r="Y40" s="37"/>
      <c r="Z40" s="31"/>
      <c r="AA40" s="37"/>
      <c r="AB40" s="218"/>
      <c r="AC40" s="37"/>
      <c r="AD40" s="389"/>
      <c r="AE40" s="37"/>
      <c r="AF40" s="24"/>
      <c r="AG40" s="25"/>
      <c r="AH40" s="24"/>
    </row>
    <row r="41" spans="1:34" ht="10.5" customHeight="1" x14ac:dyDescent="0.25">
      <c r="A41" s="24"/>
      <c r="B41" s="52"/>
      <c r="C41" s="52"/>
      <c r="D41" s="80" t="s">
        <v>340</v>
      </c>
      <c r="E41" s="37"/>
      <c r="F41" s="159"/>
      <c r="G41" s="37"/>
      <c r="H41" s="159"/>
      <c r="I41" s="37"/>
      <c r="J41" s="159"/>
      <c r="K41" s="37"/>
      <c r="L41" s="159"/>
      <c r="M41" s="37"/>
      <c r="N41" s="159"/>
      <c r="O41" s="37"/>
      <c r="P41" s="159"/>
      <c r="Q41" s="37"/>
      <c r="R41" s="159"/>
      <c r="S41" s="37"/>
      <c r="T41" s="159"/>
      <c r="U41" s="37"/>
      <c r="V41" s="159"/>
      <c r="W41" s="37"/>
      <c r="X41" s="159"/>
      <c r="Y41" s="37"/>
      <c r="Z41" s="31"/>
      <c r="AA41" s="37"/>
      <c r="AB41" s="218"/>
      <c r="AC41" s="37"/>
      <c r="AD41" s="389"/>
      <c r="AE41" s="37"/>
      <c r="AF41" s="24"/>
      <c r="AG41" s="25"/>
      <c r="AH41" s="80" t="s">
        <v>341</v>
      </c>
    </row>
    <row r="42" spans="1:34" ht="6.6" customHeight="1" x14ac:dyDescent="0.25">
      <c r="A42" s="24"/>
      <c r="B42" s="52"/>
      <c r="C42" s="52"/>
      <c r="D42" s="24"/>
      <c r="E42" s="37"/>
      <c r="F42" s="159"/>
      <c r="G42" s="37"/>
      <c r="H42" s="159"/>
      <c r="I42" s="37"/>
      <c r="J42" s="159"/>
      <c r="K42" s="37"/>
      <c r="L42" s="159"/>
      <c r="M42" s="37"/>
      <c r="N42" s="159"/>
      <c r="O42" s="37"/>
      <c r="P42" s="159"/>
      <c r="Q42" s="37"/>
      <c r="R42" s="159"/>
      <c r="S42" s="37"/>
      <c r="T42" s="159"/>
      <c r="U42" s="37"/>
      <c r="V42" s="159"/>
      <c r="W42" s="37"/>
      <c r="X42" s="159"/>
      <c r="Y42" s="37"/>
      <c r="Z42" s="31"/>
      <c r="AA42" s="37"/>
      <c r="AB42" s="218"/>
      <c r="AC42" s="37"/>
      <c r="AD42" s="389"/>
      <c r="AE42" s="37"/>
      <c r="AF42" s="24"/>
      <c r="AG42" s="25"/>
      <c r="AH42" s="24"/>
    </row>
    <row r="43" spans="1:34" ht="10.5" customHeight="1" x14ac:dyDescent="0.25">
      <c r="A43" s="24"/>
      <c r="B43" s="52"/>
      <c r="C43" s="52"/>
      <c r="D43" s="80" t="s">
        <v>342</v>
      </c>
      <c r="E43" s="37"/>
      <c r="F43" s="159"/>
      <c r="G43" s="37"/>
      <c r="H43" s="159"/>
      <c r="I43" s="37"/>
      <c r="J43" s="159"/>
      <c r="K43" s="37"/>
      <c r="L43" s="159"/>
      <c r="M43" s="37"/>
      <c r="N43" s="159"/>
      <c r="O43" s="37"/>
      <c r="P43" s="159"/>
      <c r="Q43" s="37"/>
      <c r="R43" s="159"/>
      <c r="S43" s="37"/>
      <c r="T43" s="159"/>
      <c r="U43" s="37"/>
      <c r="V43" s="159"/>
      <c r="W43" s="37"/>
      <c r="X43" s="159"/>
      <c r="Y43" s="37"/>
      <c r="Z43" s="31"/>
      <c r="AA43" s="37"/>
      <c r="AB43" s="218"/>
      <c r="AC43" s="37"/>
      <c r="AD43" s="389"/>
      <c r="AE43" s="37"/>
      <c r="AF43" s="24"/>
      <c r="AG43" s="25"/>
      <c r="AH43" s="80" t="s">
        <v>343</v>
      </c>
    </row>
    <row r="44" spans="1:34" ht="10.5" customHeight="1" x14ac:dyDescent="0.25">
      <c r="A44" s="24"/>
      <c r="B44" s="52">
        <v>19</v>
      </c>
      <c r="C44" s="52"/>
      <c r="D44" s="24" t="s">
        <v>344</v>
      </c>
      <c r="E44" s="37">
        <v>332</v>
      </c>
      <c r="F44" s="159"/>
      <c r="G44" s="37">
        <v>381</v>
      </c>
      <c r="H44" s="159"/>
      <c r="I44" s="37">
        <v>414</v>
      </c>
      <c r="J44" s="159"/>
      <c r="K44" s="37">
        <v>423</v>
      </c>
      <c r="L44" s="159"/>
      <c r="M44" s="37">
        <v>435</v>
      </c>
      <c r="N44" s="159"/>
      <c r="O44" s="37">
        <v>474</v>
      </c>
      <c r="P44" s="159"/>
      <c r="Q44" s="37">
        <v>495</v>
      </c>
      <c r="R44" s="159"/>
      <c r="S44" s="37">
        <v>502</v>
      </c>
      <c r="T44" s="159"/>
      <c r="U44" s="37">
        <v>517</v>
      </c>
      <c r="V44" s="159"/>
      <c r="W44" s="37">
        <v>505</v>
      </c>
      <c r="X44" s="159"/>
      <c r="Y44" s="37">
        <v>520</v>
      </c>
      <c r="Z44" s="31"/>
      <c r="AA44" s="37">
        <v>542</v>
      </c>
      <c r="AB44" s="218"/>
      <c r="AC44" s="37">
        <v>601</v>
      </c>
      <c r="AD44" s="31" t="s">
        <v>94</v>
      </c>
      <c r="AE44" s="37">
        <v>612</v>
      </c>
      <c r="AF44" s="24"/>
      <c r="AG44" s="25"/>
      <c r="AH44" s="24" t="s">
        <v>345</v>
      </c>
    </row>
    <row r="45" spans="1:34" ht="10.5" customHeight="1" x14ac:dyDescent="0.25">
      <c r="A45" s="24"/>
      <c r="B45" s="52">
        <v>20</v>
      </c>
      <c r="C45" s="52"/>
      <c r="D45" s="32" t="s">
        <v>346</v>
      </c>
      <c r="E45" s="37">
        <v>54</v>
      </c>
      <c r="F45" s="159"/>
      <c r="G45" s="37">
        <v>56</v>
      </c>
      <c r="H45" s="159"/>
      <c r="I45" s="37">
        <v>77</v>
      </c>
      <c r="J45" s="159"/>
      <c r="K45" s="37">
        <v>79</v>
      </c>
      <c r="L45" s="159"/>
      <c r="M45" s="37">
        <v>84</v>
      </c>
      <c r="N45" s="159"/>
      <c r="O45" s="37">
        <v>118</v>
      </c>
      <c r="P45" s="159"/>
      <c r="Q45" s="37">
        <v>129</v>
      </c>
      <c r="R45" s="159"/>
      <c r="S45" s="37">
        <v>126</v>
      </c>
      <c r="T45" s="159"/>
      <c r="U45" s="37">
        <v>125</v>
      </c>
      <c r="V45" s="159"/>
      <c r="W45" s="37">
        <v>125</v>
      </c>
      <c r="X45" s="159"/>
      <c r="Y45" s="37">
        <v>128</v>
      </c>
      <c r="Z45" s="31"/>
      <c r="AA45" s="37">
        <v>137</v>
      </c>
      <c r="AB45" s="218"/>
      <c r="AC45" s="37">
        <v>151</v>
      </c>
      <c r="AD45" s="31"/>
      <c r="AE45" s="37">
        <v>162</v>
      </c>
      <c r="AF45" s="24"/>
      <c r="AG45" s="25"/>
      <c r="AH45" s="32" t="s">
        <v>347</v>
      </c>
    </row>
    <row r="46" spans="1:34" ht="10.5" customHeight="1" x14ac:dyDescent="0.25">
      <c r="A46" s="24"/>
      <c r="B46" s="52">
        <v>21</v>
      </c>
      <c r="C46" s="52"/>
      <c r="D46" s="24" t="s">
        <v>340</v>
      </c>
      <c r="E46" s="92" t="s">
        <v>91</v>
      </c>
      <c r="F46" s="159"/>
      <c r="G46" s="92" t="s">
        <v>91</v>
      </c>
      <c r="H46" s="159"/>
      <c r="I46" s="92" t="s">
        <v>91</v>
      </c>
      <c r="J46" s="159"/>
      <c r="K46" s="92" t="s">
        <v>91</v>
      </c>
      <c r="L46" s="31"/>
      <c r="M46" s="92" t="s">
        <v>91</v>
      </c>
      <c r="N46" s="159"/>
      <c r="O46" s="92" t="s">
        <v>91</v>
      </c>
      <c r="P46" s="159"/>
      <c r="Q46" s="92" t="s">
        <v>91</v>
      </c>
      <c r="R46" s="159"/>
      <c r="S46" s="92" t="s">
        <v>91</v>
      </c>
      <c r="T46" s="159"/>
      <c r="U46" s="92" t="s">
        <v>91</v>
      </c>
      <c r="V46" s="159"/>
      <c r="W46" s="92" t="s">
        <v>91</v>
      </c>
      <c r="X46" s="159"/>
      <c r="Y46" s="92" t="s">
        <v>91</v>
      </c>
      <c r="Z46" s="31"/>
      <c r="AA46" s="92" t="s">
        <v>91</v>
      </c>
      <c r="AB46" s="218"/>
      <c r="AC46" s="92" t="s">
        <v>91</v>
      </c>
      <c r="AD46" s="31"/>
      <c r="AE46" s="92" t="s">
        <v>91</v>
      </c>
      <c r="AF46" s="24"/>
      <c r="AG46" s="25"/>
      <c r="AH46" s="24" t="s">
        <v>341</v>
      </c>
    </row>
    <row r="47" spans="1:34" ht="4.5" customHeight="1" x14ac:dyDescent="0.25">
      <c r="A47" s="24"/>
      <c r="B47" s="52"/>
      <c r="C47" s="52"/>
      <c r="D47" s="24"/>
      <c r="E47" s="37"/>
      <c r="F47" s="159"/>
      <c r="G47" s="37"/>
      <c r="H47" s="159"/>
      <c r="I47" s="37"/>
      <c r="J47" s="159"/>
      <c r="K47" s="37"/>
      <c r="L47" s="159"/>
      <c r="M47" s="37"/>
      <c r="N47" s="159"/>
      <c r="O47" s="37"/>
      <c r="P47" s="159"/>
      <c r="Q47" s="37"/>
      <c r="R47" s="159"/>
      <c r="S47" s="37"/>
      <c r="T47" s="159"/>
      <c r="U47" s="37"/>
      <c r="V47" s="159"/>
      <c r="W47" s="37"/>
      <c r="X47" s="159"/>
      <c r="Y47" s="37"/>
      <c r="Z47" s="31"/>
      <c r="AA47" s="37"/>
      <c r="AB47" s="218"/>
      <c r="AC47" s="37"/>
      <c r="AD47" s="31"/>
      <c r="AE47" s="37"/>
      <c r="AF47" s="24"/>
      <c r="AG47" s="25"/>
      <c r="AH47" s="24"/>
    </row>
    <row r="48" spans="1:34" ht="6.6" customHeight="1" x14ac:dyDescent="0.25">
      <c r="A48" s="24"/>
      <c r="B48" s="52"/>
      <c r="C48" s="52"/>
      <c r="D48" s="24"/>
      <c r="E48" s="37"/>
      <c r="F48" s="159"/>
      <c r="G48" s="37"/>
      <c r="H48" s="159"/>
      <c r="I48" s="37"/>
      <c r="J48" s="159"/>
      <c r="K48" s="37"/>
      <c r="L48" s="159"/>
      <c r="M48" s="37"/>
      <c r="N48" s="159"/>
      <c r="O48" s="37"/>
      <c r="P48" s="159"/>
      <c r="Q48" s="37"/>
      <c r="R48" s="159"/>
      <c r="S48" s="37"/>
      <c r="T48" s="159"/>
      <c r="U48" s="37"/>
      <c r="V48" s="159"/>
      <c r="W48" s="37"/>
      <c r="X48" s="159"/>
      <c r="Y48" s="37"/>
      <c r="Z48" s="31"/>
      <c r="AA48" s="37"/>
      <c r="AB48" s="218"/>
      <c r="AC48" s="37"/>
      <c r="AD48" s="31"/>
      <c r="AE48" s="37"/>
      <c r="AF48" s="24"/>
      <c r="AG48" s="25"/>
      <c r="AH48" s="24"/>
    </row>
    <row r="49" spans="1:36" ht="10.5" customHeight="1" x14ac:dyDescent="0.25">
      <c r="A49" s="24"/>
      <c r="B49" s="52"/>
      <c r="C49" s="52"/>
      <c r="D49" s="80" t="s">
        <v>348</v>
      </c>
      <c r="E49" s="37"/>
      <c r="F49" s="159"/>
      <c r="G49" s="37"/>
      <c r="H49" s="159"/>
      <c r="I49" s="37"/>
      <c r="J49" s="159"/>
      <c r="K49" s="37"/>
      <c r="L49" s="159"/>
      <c r="M49" s="37"/>
      <c r="N49" s="159"/>
      <c r="O49" s="37"/>
      <c r="P49" s="159"/>
      <c r="Q49" s="37"/>
      <c r="R49" s="159"/>
      <c r="S49" s="37"/>
      <c r="T49" s="159"/>
      <c r="U49" s="37"/>
      <c r="V49" s="159"/>
      <c r="W49" s="37"/>
      <c r="X49" s="159"/>
      <c r="Y49" s="37"/>
      <c r="Z49" s="31"/>
      <c r="AA49" s="37"/>
      <c r="AB49" s="218"/>
      <c r="AC49" s="37"/>
      <c r="AD49" s="31"/>
      <c r="AE49" s="37"/>
      <c r="AF49" s="24"/>
      <c r="AG49" s="25"/>
      <c r="AH49" s="80" t="s">
        <v>349</v>
      </c>
    </row>
    <row r="50" spans="1:36" ht="10.5" customHeight="1" x14ac:dyDescent="0.25">
      <c r="A50" s="24"/>
      <c r="B50" s="52">
        <v>22</v>
      </c>
      <c r="C50" s="52"/>
      <c r="D50" s="24" t="s">
        <v>350</v>
      </c>
      <c r="E50" s="37">
        <v>343</v>
      </c>
      <c r="F50" s="159"/>
      <c r="G50" s="37">
        <v>431</v>
      </c>
      <c r="H50" s="159"/>
      <c r="I50" s="37">
        <v>497</v>
      </c>
      <c r="J50" s="159"/>
      <c r="K50" s="37">
        <v>511</v>
      </c>
      <c r="L50" s="159"/>
      <c r="M50" s="37">
        <v>535</v>
      </c>
      <c r="N50" s="159"/>
      <c r="O50" s="37">
        <v>674</v>
      </c>
      <c r="P50" s="159"/>
      <c r="Q50" s="37">
        <v>735</v>
      </c>
      <c r="R50" s="159"/>
      <c r="S50" s="37">
        <v>976</v>
      </c>
      <c r="T50" s="159"/>
      <c r="U50" s="37">
        <v>1084</v>
      </c>
      <c r="V50" s="159"/>
      <c r="W50" s="37">
        <v>1071</v>
      </c>
      <c r="X50" s="159"/>
      <c r="Y50" s="37">
        <v>1151</v>
      </c>
      <c r="Z50" s="31"/>
      <c r="AA50" s="37">
        <v>1240</v>
      </c>
      <c r="AB50" s="218"/>
      <c r="AC50" s="37">
        <v>1521</v>
      </c>
      <c r="AD50" s="31"/>
      <c r="AE50" s="37">
        <v>1601</v>
      </c>
      <c r="AF50" s="24"/>
      <c r="AG50" s="25"/>
      <c r="AH50" s="24" t="s">
        <v>351</v>
      </c>
    </row>
    <row r="51" spans="1:36" ht="10.5" customHeight="1" x14ac:dyDescent="0.25">
      <c r="A51" s="24"/>
      <c r="B51" s="52">
        <v>23</v>
      </c>
      <c r="C51" s="52"/>
      <c r="D51" s="32" t="s">
        <v>346</v>
      </c>
      <c r="E51" s="37">
        <v>61</v>
      </c>
      <c r="F51" s="159"/>
      <c r="G51" s="37">
        <v>69</v>
      </c>
      <c r="H51" s="159"/>
      <c r="I51" s="37">
        <v>111</v>
      </c>
      <c r="J51" s="159"/>
      <c r="K51" s="37">
        <v>115</v>
      </c>
      <c r="L51" s="159"/>
      <c r="M51" s="37">
        <v>125</v>
      </c>
      <c r="N51" s="159"/>
      <c r="O51" s="37">
        <v>212</v>
      </c>
      <c r="P51" s="159"/>
      <c r="Q51" s="37">
        <v>241</v>
      </c>
      <c r="R51" s="159"/>
      <c r="S51" s="37">
        <v>236</v>
      </c>
      <c r="T51" s="159"/>
      <c r="U51" s="37">
        <v>234</v>
      </c>
      <c r="V51" s="159"/>
      <c r="W51" s="37">
        <v>234</v>
      </c>
      <c r="X51" s="159"/>
      <c r="Y51" s="37">
        <v>240</v>
      </c>
      <c r="Z51" s="31"/>
      <c r="AA51" s="37">
        <v>259</v>
      </c>
      <c r="AB51" s="218"/>
      <c r="AC51" s="37">
        <v>319</v>
      </c>
      <c r="AD51" s="31"/>
      <c r="AE51" s="37">
        <v>339</v>
      </c>
      <c r="AF51" s="24"/>
      <c r="AG51" s="25"/>
      <c r="AH51" s="32" t="s">
        <v>347</v>
      </c>
    </row>
    <row r="52" spans="1:36" ht="10.5" customHeight="1" x14ac:dyDescent="0.25">
      <c r="A52" s="24"/>
      <c r="B52" s="52">
        <v>24</v>
      </c>
      <c r="C52" s="52"/>
      <c r="D52" s="24" t="s">
        <v>352</v>
      </c>
      <c r="E52" s="92" t="s">
        <v>91</v>
      </c>
      <c r="F52" s="159"/>
      <c r="G52" s="92" t="s">
        <v>91</v>
      </c>
      <c r="H52" s="159"/>
      <c r="I52" s="92" t="s">
        <v>91</v>
      </c>
      <c r="J52" s="159"/>
      <c r="K52" s="92" t="s">
        <v>91</v>
      </c>
      <c r="L52" s="31"/>
      <c r="M52" s="92" t="s">
        <v>91</v>
      </c>
      <c r="N52" s="159"/>
      <c r="O52" s="92" t="s">
        <v>91</v>
      </c>
      <c r="P52" s="159"/>
      <c r="Q52" s="92" t="s">
        <v>91</v>
      </c>
      <c r="R52" s="159"/>
      <c r="S52" s="92" t="s">
        <v>91</v>
      </c>
      <c r="T52" s="159"/>
      <c r="U52" s="92" t="s">
        <v>91</v>
      </c>
      <c r="V52" s="159"/>
      <c r="W52" s="92" t="s">
        <v>91</v>
      </c>
      <c r="X52" s="159"/>
      <c r="Y52" s="92" t="s">
        <v>91</v>
      </c>
      <c r="Z52" s="31"/>
      <c r="AA52" s="92" t="s">
        <v>91</v>
      </c>
      <c r="AB52" s="218"/>
      <c r="AC52" s="92" t="s">
        <v>91</v>
      </c>
      <c r="AD52" s="31"/>
      <c r="AE52" s="92" t="s">
        <v>91</v>
      </c>
      <c r="AF52" s="24"/>
      <c r="AG52" s="25"/>
      <c r="AH52" s="24" t="s">
        <v>353</v>
      </c>
    </row>
    <row r="53" spans="1:36" ht="4.5" customHeight="1" x14ac:dyDescent="0.25">
      <c r="A53" s="24"/>
      <c r="B53" s="52"/>
      <c r="C53" s="52"/>
      <c r="D53" s="24"/>
      <c r="E53" s="37"/>
      <c r="F53" s="159"/>
      <c r="G53" s="37"/>
      <c r="H53" s="159"/>
      <c r="I53" s="37"/>
      <c r="J53" s="159"/>
      <c r="K53" s="37"/>
      <c r="L53" s="159"/>
      <c r="M53" s="37"/>
      <c r="N53" s="159"/>
      <c r="O53" s="37"/>
      <c r="P53" s="159"/>
      <c r="Q53" s="37"/>
      <c r="R53" s="159"/>
      <c r="S53" s="37"/>
      <c r="T53" s="159"/>
      <c r="U53" s="37"/>
      <c r="V53" s="159"/>
      <c r="W53" s="37"/>
      <c r="X53" s="159"/>
      <c r="Y53" s="37"/>
      <c r="Z53" s="31"/>
      <c r="AA53" s="37"/>
      <c r="AB53" s="218"/>
      <c r="AC53" s="37"/>
      <c r="AD53" s="31"/>
      <c r="AE53" s="37"/>
      <c r="AF53" s="24"/>
      <c r="AG53" s="25"/>
      <c r="AH53" s="24"/>
    </row>
    <row r="54" spans="1:36" ht="6.6" customHeight="1" x14ac:dyDescent="0.25">
      <c r="A54" s="24"/>
      <c r="B54" s="52"/>
      <c r="C54" s="52"/>
      <c r="D54" s="78"/>
      <c r="E54" s="37"/>
      <c r="F54" s="159"/>
      <c r="G54" s="37"/>
      <c r="H54" s="159"/>
      <c r="I54" s="37"/>
      <c r="J54" s="159"/>
      <c r="K54" s="37"/>
      <c r="L54" s="159"/>
      <c r="M54" s="37"/>
      <c r="N54" s="159"/>
      <c r="O54" s="37"/>
      <c r="P54" s="159"/>
      <c r="Q54" s="37"/>
      <c r="R54" s="159"/>
      <c r="S54" s="37"/>
      <c r="T54" s="159"/>
      <c r="U54" s="37"/>
      <c r="V54" s="159"/>
      <c r="W54" s="37"/>
      <c r="X54" s="159"/>
      <c r="Y54" s="37"/>
      <c r="Z54" s="31"/>
      <c r="AA54" s="37"/>
      <c r="AB54" s="218"/>
      <c r="AC54" s="37"/>
      <c r="AD54" s="31"/>
      <c r="AE54" s="37"/>
      <c r="AF54" s="24"/>
      <c r="AG54" s="25"/>
      <c r="AH54" s="78"/>
    </row>
    <row r="55" spans="1:36" ht="10.5" customHeight="1" x14ac:dyDescent="0.25">
      <c r="A55" s="24"/>
      <c r="B55" s="52"/>
      <c r="C55" s="52"/>
      <c r="D55" s="80" t="s">
        <v>354</v>
      </c>
      <c r="E55" s="37"/>
      <c r="F55" s="159"/>
      <c r="G55" s="37"/>
      <c r="H55" s="159"/>
      <c r="I55" s="37"/>
      <c r="J55" s="159"/>
      <c r="K55" s="37"/>
      <c r="L55" s="159"/>
      <c r="M55" s="37"/>
      <c r="N55" s="159"/>
      <c r="O55" s="37"/>
      <c r="P55" s="159"/>
      <c r="Q55" s="37"/>
      <c r="R55" s="159"/>
      <c r="S55" s="37"/>
      <c r="T55" s="159"/>
      <c r="U55" s="37"/>
      <c r="V55" s="159"/>
      <c r="W55" s="37"/>
      <c r="X55" s="159"/>
      <c r="Y55" s="37"/>
      <c r="Z55" s="31"/>
      <c r="AA55" s="37"/>
      <c r="AB55" s="218"/>
      <c r="AC55" s="37"/>
      <c r="AD55" s="31"/>
      <c r="AE55" s="37"/>
      <c r="AF55" s="24"/>
      <c r="AG55" s="25"/>
      <c r="AH55" s="80" t="s">
        <v>355</v>
      </c>
    </row>
    <row r="56" spans="1:36" ht="10.5" customHeight="1" x14ac:dyDescent="0.25">
      <c r="A56" s="24"/>
      <c r="B56" s="52">
        <v>25</v>
      </c>
      <c r="C56" s="52"/>
      <c r="D56" s="24" t="s">
        <v>344</v>
      </c>
      <c r="E56" s="37">
        <v>20</v>
      </c>
      <c r="F56" s="159"/>
      <c r="G56" s="37">
        <v>20</v>
      </c>
      <c r="H56" s="159"/>
      <c r="I56" s="37">
        <v>22</v>
      </c>
      <c r="J56" s="159"/>
      <c r="K56" s="37">
        <v>18</v>
      </c>
      <c r="L56" s="159"/>
      <c r="M56" s="37">
        <v>17</v>
      </c>
      <c r="N56" s="159"/>
      <c r="O56" s="37">
        <v>20</v>
      </c>
      <c r="P56" s="159"/>
      <c r="Q56" s="37">
        <v>25</v>
      </c>
      <c r="R56" s="159"/>
      <c r="S56" s="37">
        <v>23</v>
      </c>
      <c r="T56" s="159"/>
      <c r="U56" s="37">
        <v>24</v>
      </c>
      <c r="V56" s="159"/>
      <c r="W56" s="37">
        <v>27</v>
      </c>
      <c r="X56" s="159"/>
      <c r="Y56" s="37">
        <v>35</v>
      </c>
      <c r="Z56" s="31"/>
      <c r="AA56" s="37">
        <v>36</v>
      </c>
      <c r="AB56" s="218"/>
      <c r="AC56" s="37">
        <v>34</v>
      </c>
      <c r="AD56" s="31" t="s">
        <v>94</v>
      </c>
      <c r="AE56" s="37">
        <v>34</v>
      </c>
      <c r="AF56" s="24"/>
      <c r="AG56" s="25"/>
      <c r="AH56" s="24" t="s">
        <v>345</v>
      </c>
    </row>
    <row r="57" spans="1:36" ht="10.5" customHeight="1" x14ac:dyDescent="0.25">
      <c r="A57" s="24"/>
      <c r="B57" s="52">
        <v>26</v>
      </c>
      <c r="C57" s="52"/>
      <c r="D57" s="24" t="s">
        <v>340</v>
      </c>
      <c r="E57" s="37">
        <v>66</v>
      </c>
      <c r="F57" s="159"/>
      <c r="G57" s="37">
        <v>66</v>
      </c>
      <c r="H57" s="159"/>
      <c r="I57" s="37">
        <v>63</v>
      </c>
      <c r="J57" s="159"/>
      <c r="K57" s="37">
        <v>65</v>
      </c>
      <c r="L57" s="159"/>
      <c r="M57" s="37">
        <v>46</v>
      </c>
      <c r="N57" s="159"/>
      <c r="O57" s="37">
        <v>42</v>
      </c>
      <c r="P57" s="159"/>
      <c r="Q57" s="37">
        <v>38</v>
      </c>
      <c r="R57" s="159"/>
      <c r="S57" s="37">
        <v>35</v>
      </c>
      <c r="T57" s="159"/>
      <c r="U57" s="37">
        <v>36</v>
      </c>
      <c r="V57" s="159"/>
      <c r="W57" s="37">
        <v>37</v>
      </c>
      <c r="X57" s="159"/>
      <c r="Y57" s="37">
        <v>30</v>
      </c>
      <c r="Z57" s="31"/>
      <c r="AA57" s="37">
        <v>25</v>
      </c>
      <c r="AB57" s="218"/>
      <c r="AC57" s="37">
        <v>22</v>
      </c>
      <c r="AD57" s="31" t="s">
        <v>94</v>
      </c>
      <c r="AE57" s="37">
        <v>16</v>
      </c>
      <c r="AF57" s="24"/>
      <c r="AG57" s="92"/>
      <c r="AH57" s="24" t="s">
        <v>341</v>
      </c>
    </row>
    <row r="58" spans="1:36" ht="4.5" customHeight="1" x14ac:dyDescent="0.25">
      <c r="A58" s="24"/>
      <c r="B58" s="52"/>
      <c r="C58" s="52"/>
      <c r="D58" s="4"/>
      <c r="E58" s="37"/>
      <c r="F58" s="159"/>
      <c r="G58" s="37"/>
      <c r="H58" s="159"/>
      <c r="I58" s="37"/>
      <c r="J58" s="159"/>
      <c r="K58" s="37"/>
      <c r="L58" s="159"/>
      <c r="M58" s="37"/>
      <c r="N58" s="159"/>
      <c r="O58" s="37"/>
      <c r="P58" s="159"/>
      <c r="Q58" s="37"/>
      <c r="R58" s="159"/>
      <c r="S58" s="37"/>
      <c r="T58" s="159"/>
      <c r="U58" s="37"/>
      <c r="V58" s="159"/>
      <c r="W58" s="37"/>
      <c r="X58" s="159"/>
      <c r="Y58" s="37"/>
      <c r="Z58" s="31"/>
      <c r="AA58" s="37"/>
      <c r="AB58" s="218"/>
      <c r="AC58" s="37"/>
      <c r="AD58" s="31"/>
      <c r="AE58" s="37"/>
      <c r="AF58" s="24"/>
      <c r="AG58" s="92"/>
      <c r="AH58" s="4"/>
    </row>
    <row r="59" spans="1:36" ht="6.6" customHeight="1" x14ac:dyDescent="0.25">
      <c r="A59" s="24"/>
      <c r="B59" s="52"/>
      <c r="C59" s="52"/>
      <c r="D59" s="78"/>
      <c r="E59" s="37"/>
      <c r="F59" s="159"/>
      <c r="G59" s="37"/>
      <c r="H59" s="159"/>
      <c r="I59" s="37"/>
      <c r="J59" s="159"/>
      <c r="K59" s="37"/>
      <c r="L59" s="159"/>
      <c r="M59" s="37"/>
      <c r="N59" s="159"/>
      <c r="O59" s="37"/>
      <c r="P59" s="159"/>
      <c r="Q59" s="37"/>
      <c r="R59" s="159"/>
      <c r="S59" s="37"/>
      <c r="T59" s="159"/>
      <c r="U59" s="37"/>
      <c r="V59" s="159"/>
      <c r="W59" s="37"/>
      <c r="X59" s="159"/>
      <c r="Y59" s="37"/>
      <c r="Z59" s="31"/>
      <c r="AA59" s="37"/>
      <c r="AB59" s="218"/>
      <c r="AC59" s="37"/>
      <c r="AD59" s="31"/>
      <c r="AE59" s="37"/>
      <c r="AF59" s="24"/>
      <c r="AG59" s="92"/>
      <c r="AH59" s="78"/>
    </row>
    <row r="60" spans="1:36" ht="10.5" customHeight="1" x14ac:dyDescent="0.25">
      <c r="A60" s="24"/>
      <c r="B60" s="52"/>
      <c r="C60" s="52"/>
      <c r="D60" s="80" t="s">
        <v>356</v>
      </c>
      <c r="E60" s="37"/>
      <c r="F60" s="159"/>
      <c r="G60" s="37"/>
      <c r="H60" s="159"/>
      <c r="I60" s="37"/>
      <c r="J60" s="159"/>
      <c r="K60" s="37"/>
      <c r="L60" s="159"/>
      <c r="M60" s="37"/>
      <c r="N60" s="159"/>
      <c r="O60" s="37"/>
      <c r="P60" s="159"/>
      <c r="Q60" s="37"/>
      <c r="R60" s="159"/>
      <c r="S60" s="37"/>
      <c r="T60" s="159"/>
      <c r="U60" s="37"/>
      <c r="V60" s="159"/>
      <c r="W60" s="37"/>
      <c r="X60" s="159"/>
      <c r="Y60" s="37"/>
      <c r="Z60" s="31"/>
      <c r="AA60" s="37"/>
      <c r="AB60" s="218"/>
      <c r="AC60" s="37"/>
      <c r="AD60" s="31"/>
      <c r="AE60" s="37"/>
      <c r="AF60" s="24"/>
      <c r="AG60" s="25"/>
      <c r="AH60" s="80" t="s">
        <v>357</v>
      </c>
    </row>
    <row r="61" spans="1:36" ht="10.5" customHeight="1" x14ac:dyDescent="0.25">
      <c r="A61" s="24"/>
      <c r="B61" s="52">
        <v>27</v>
      </c>
      <c r="C61" s="52"/>
      <c r="D61" s="24" t="s">
        <v>350</v>
      </c>
      <c r="E61" s="37">
        <v>20</v>
      </c>
      <c r="F61" s="159"/>
      <c r="G61" s="37">
        <v>20</v>
      </c>
      <c r="H61" s="159"/>
      <c r="I61" s="37">
        <v>24</v>
      </c>
      <c r="J61" s="159"/>
      <c r="K61" s="37">
        <v>47</v>
      </c>
      <c r="L61" s="159"/>
      <c r="M61" s="37">
        <v>39</v>
      </c>
      <c r="N61" s="159"/>
      <c r="O61" s="37">
        <v>40</v>
      </c>
      <c r="P61" s="159"/>
      <c r="Q61" s="37">
        <v>50</v>
      </c>
      <c r="R61" s="159"/>
      <c r="S61" s="37">
        <v>46</v>
      </c>
      <c r="T61" s="159"/>
      <c r="U61" s="37">
        <v>47</v>
      </c>
      <c r="V61" s="159"/>
      <c r="W61" s="37">
        <v>53</v>
      </c>
      <c r="X61" s="159"/>
      <c r="Y61" s="37">
        <v>69</v>
      </c>
      <c r="Z61" s="31"/>
      <c r="AA61" s="37">
        <v>71</v>
      </c>
      <c r="AB61" s="218"/>
      <c r="AC61" s="37">
        <v>68</v>
      </c>
      <c r="AD61" s="31" t="s">
        <v>94</v>
      </c>
      <c r="AE61" s="37">
        <v>68</v>
      </c>
      <c r="AF61" s="24"/>
      <c r="AG61" s="25"/>
      <c r="AH61" s="24" t="s">
        <v>351</v>
      </c>
      <c r="AJ61" s="101"/>
    </row>
    <row r="62" spans="1:36" ht="10.5" customHeight="1" x14ac:dyDescent="0.25">
      <c r="A62" s="24"/>
      <c r="B62" s="52">
        <v>28</v>
      </c>
      <c r="C62" s="52"/>
      <c r="D62" s="24" t="s">
        <v>352</v>
      </c>
      <c r="E62" s="37">
        <v>66</v>
      </c>
      <c r="F62" s="159"/>
      <c r="G62" s="37">
        <v>66</v>
      </c>
      <c r="H62" s="159"/>
      <c r="I62" s="37">
        <v>63</v>
      </c>
      <c r="J62" s="159"/>
      <c r="K62" s="37">
        <v>65</v>
      </c>
      <c r="L62" s="159"/>
      <c r="M62" s="37">
        <v>46</v>
      </c>
      <c r="N62" s="159"/>
      <c r="O62" s="37">
        <v>42</v>
      </c>
      <c r="P62" s="159"/>
      <c r="Q62" s="37">
        <v>38</v>
      </c>
      <c r="R62" s="159"/>
      <c r="S62" s="37">
        <v>35</v>
      </c>
      <c r="T62" s="159"/>
      <c r="U62" s="37">
        <v>36</v>
      </c>
      <c r="V62" s="159"/>
      <c r="W62" s="37">
        <v>37</v>
      </c>
      <c r="X62" s="159"/>
      <c r="Y62" s="37">
        <v>30</v>
      </c>
      <c r="Z62" s="31"/>
      <c r="AA62" s="37">
        <v>25</v>
      </c>
      <c r="AB62" s="218"/>
      <c r="AC62" s="37">
        <v>22</v>
      </c>
      <c r="AD62" s="31" t="s">
        <v>94</v>
      </c>
      <c r="AE62" s="37">
        <v>16</v>
      </c>
      <c r="AF62" s="24"/>
      <c r="AG62" s="92"/>
      <c r="AH62" s="24" t="s">
        <v>353</v>
      </c>
    </row>
    <row r="63" spans="1:36" ht="4.5" customHeight="1" x14ac:dyDescent="0.25">
      <c r="A63" s="24"/>
      <c r="B63" s="52"/>
      <c r="C63" s="52"/>
      <c r="D63" s="4"/>
      <c r="E63" s="37"/>
      <c r="F63" s="159"/>
      <c r="G63" s="37"/>
      <c r="H63" s="159"/>
      <c r="I63" s="37"/>
      <c r="J63" s="159"/>
      <c r="K63" s="37"/>
      <c r="L63" s="159"/>
      <c r="M63" s="37"/>
      <c r="N63" s="159"/>
      <c r="O63" s="37"/>
      <c r="P63" s="159"/>
      <c r="Q63" s="37"/>
      <c r="R63" s="159"/>
      <c r="S63" s="37"/>
      <c r="T63" s="159"/>
      <c r="U63" s="37"/>
      <c r="V63" s="159"/>
      <c r="W63" s="37"/>
      <c r="X63" s="159"/>
      <c r="Y63" s="37"/>
      <c r="Z63" s="31"/>
      <c r="AA63" s="37"/>
      <c r="AB63" s="218"/>
      <c r="AC63" s="37"/>
      <c r="AD63" s="389"/>
      <c r="AE63" s="37"/>
      <c r="AF63" s="24"/>
      <c r="AG63" s="92"/>
      <c r="AH63" s="4"/>
    </row>
    <row r="64" spans="1:36" ht="4.5" customHeight="1" x14ac:dyDescent="0.25">
      <c r="A64" s="24"/>
      <c r="B64" s="52"/>
      <c r="C64" s="52"/>
      <c r="D64" s="4"/>
      <c r="E64" s="37"/>
      <c r="F64" s="159"/>
      <c r="G64" s="37"/>
      <c r="H64" s="159"/>
      <c r="I64" s="37"/>
      <c r="J64" s="159"/>
      <c r="K64" s="37"/>
      <c r="L64" s="159"/>
      <c r="M64" s="37"/>
      <c r="N64" s="159"/>
      <c r="O64" s="37"/>
      <c r="P64" s="159"/>
      <c r="Q64" s="37"/>
      <c r="R64" s="159"/>
      <c r="S64" s="37"/>
      <c r="T64" s="159"/>
      <c r="U64" s="37"/>
      <c r="V64" s="159"/>
      <c r="W64" s="37"/>
      <c r="X64" s="159"/>
      <c r="Y64" s="37"/>
      <c r="Z64" s="31"/>
      <c r="AA64" s="37"/>
      <c r="AB64" s="218"/>
      <c r="AC64" s="37"/>
      <c r="AD64" s="389"/>
      <c r="AE64" s="37"/>
      <c r="AF64" s="24"/>
      <c r="AG64" s="92"/>
      <c r="AH64" s="4"/>
    </row>
    <row r="65" spans="1:37" ht="6" customHeight="1" x14ac:dyDescent="0.25">
      <c r="A65" s="24"/>
      <c r="B65" s="52"/>
      <c r="C65" s="52"/>
      <c r="D65" s="24"/>
      <c r="E65" s="37"/>
      <c r="F65" s="159"/>
      <c r="G65" s="37"/>
      <c r="H65" s="159"/>
      <c r="I65" s="37"/>
      <c r="J65" s="159"/>
      <c r="K65" s="37"/>
      <c r="L65" s="159"/>
      <c r="M65" s="37"/>
      <c r="N65" s="159"/>
      <c r="O65" s="37"/>
      <c r="P65" s="159"/>
      <c r="Q65" s="37"/>
      <c r="R65" s="159"/>
      <c r="S65" s="37"/>
      <c r="T65" s="159"/>
      <c r="U65" s="37"/>
      <c r="V65" s="159"/>
      <c r="W65" s="37"/>
      <c r="X65" s="159"/>
      <c r="Y65" s="37"/>
      <c r="Z65" s="31"/>
      <c r="AA65" s="37"/>
      <c r="AB65" s="218"/>
      <c r="AC65" s="37"/>
      <c r="AD65" s="389"/>
      <c r="AE65" s="37"/>
      <c r="AF65" s="24"/>
      <c r="AG65" s="25"/>
      <c r="AH65" s="24"/>
    </row>
    <row r="66" spans="1:37" ht="10.5" customHeight="1" x14ac:dyDescent="0.25">
      <c r="A66" s="24"/>
      <c r="B66" s="52">
        <v>29</v>
      </c>
      <c r="C66" s="52"/>
      <c r="D66" s="26" t="s">
        <v>358</v>
      </c>
      <c r="E66" s="82">
        <v>418</v>
      </c>
      <c r="F66" s="157"/>
      <c r="G66" s="82">
        <v>467</v>
      </c>
      <c r="H66" s="157"/>
      <c r="I66" s="82">
        <v>499</v>
      </c>
      <c r="J66" s="157"/>
      <c r="K66" s="82">
        <v>506</v>
      </c>
      <c r="L66" s="157"/>
      <c r="M66" s="82">
        <v>498</v>
      </c>
      <c r="N66" s="157"/>
      <c r="O66" s="82">
        <v>536</v>
      </c>
      <c r="P66" s="157"/>
      <c r="Q66" s="82">
        <v>558</v>
      </c>
      <c r="R66" s="157"/>
      <c r="S66" s="82">
        <v>560</v>
      </c>
      <c r="T66" s="157"/>
      <c r="U66" s="82">
        <v>577</v>
      </c>
      <c r="V66" s="157"/>
      <c r="W66" s="82">
        <v>569</v>
      </c>
      <c r="X66" s="157"/>
      <c r="Y66" s="82">
        <v>585</v>
      </c>
      <c r="Z66" s="84"/>
      <c r="AA66" s="82">
        <v>603</v>
      </c>
      <c r="AB66" s="26"/>
      <c r="AC66" s="82">
        <v>657</v>
      </c>
      <c r="AD66" s="84" t="s">
        <v>94</v>
      </c>
      <c r="AE66" s="82">
        <v>662</v>
      </c>
      <c r="AF66" s="31"/>
      <c r="AG66" s="83"/>
      <c r="AH66" s="26" t="s">
        <v>359</v>
      </c>
      <c r="AJ66" s="101"/>
      <c r="AK66" s="101"/>
    </row>
    <row r="67" spans="1:37" ht="10.5" customHeight="1" x14ac:dyDescent="0.25">
      <c r="A67" s="24"/>
      <c r="B67" s="52"/>
      <c r="C67" s="52"/>
      <c r="D67" s="26" t="s">
        <v>360</v>
      </c>
      <c r="E67" s="82"/>
      <c r="F67" s="157"/>
      <c r="G67" s="82"/>
      <c r="H67" s="157"/>
      <c r="I67" s="82"/>
      <c r="J67" s="157"/>
      <c r="K67" s="82"/>
      <c r="L67" s="157"/>
      <c r="M67" s="82"/>
      <c r="N67" s="157"/>
      <c r="O67" s="82"/>
      <c r="P67" s="157"/>
      <c r="Q67" s="82"/>
      <c r="R67" s="157"/>
      <c r="S67" s="82"/>
      <c r="T67" s="157"/>
      <c r="U67" s="82"/>
      <c r="V67" s="157"/>
      <c r="W67" s="82"/>
      <c r="X67" s="157"/>
      <c r="Y67" s="82"/>
      <c r="Z67" s="84"/>
      <c r="AA67" s="82"/>
      <c r="AB67" s="26"/>
      <c r="AC67" s="82"/>
      <c r="AD67" s="31"/>
      <c r="AE67" s="82"/>
      <c r="AF67" s="31"/>
      <c r="AG67" s="83"/>
      <c r="AH67" s="26"/>
    </row>
    <row r="68" spans="1:37" ht="10.5" customHeight="1" x14ac:dyDescent="0.25">
      <c r="A68" s="24"/>
      <c r="B68" s="52">
        <v>30</v>
      </c>
      <c r="C68" s="52"/>
      <c r="D68" s="26" t="s">
        <v>559</v>
      </c>
      <c r="E68" s="82">
        <v>429</v>
      </c>
      <c r="F68" s="157"/>
      <c r="G68" s="82">
        <v>517</v>
      </c>
      <c r="H68" s="157"/>
      <c r="I68" s="82">
        <v>584</v>
      </c>
      <c r="J68" s="157"/>
      <c r="K68" s="82">
        <v>623</v>
      </c>
      <c r="L68" s="157"/>
      <c r="M68" s="82">
        <v>620</v>
      </c>
      <c r="N68" s="157"/>
      <c r="O68" s="82">
        <v>756</v>
      </c>
      <c r="P68" s="157"/>
      <c r="Q68" s="82">
        <v>823</v>
      </c>
      <c r="R68" s="157"/>
      <c r="S68" s="82">
        <v>1057</v>
      </c>
      <c r="T68" s="157"/>
      <c r="U68" s="82">
        <v>1167</v>
      </c>
      <c r="V68" s="157"/>
      <c r="W68" s="82">
        <v>1161</v>
      </c>
      <c r="X68" s="157"/>
      <c r="Y68" s="82">
        <v>1250</v>
      </c>
      <c r="Z68" s="84"/>
      <c r="AA68" s="82">
        <v>1336</v>
      </c>
      <c r="AB68" s="26"/>
      <c r="AC68" s="82">
        <v>1611</v>
      </c>
      <c r="AD68" s="31"/>
      <c r="AE68" s="82">
        <v>1685</v>
      </c>
      <c r="AF68" s="31"/>
      <c r="AG68" s="83"/>
      <c r="AH68" s="26" t="s">
        <v>361</v>
      </c>
      <c r="AJ68" s="101"/>
    </row>
    <row r="69" spans="1:37" ht="10.5" customHeight="1" x14ac:dyDescent="0.25">
      <c r="A69" s="24"/>
      <c r="B69" s="52"/>
      <c r="C69" s="52"/>
      <c r="D69" s="26" t="s">
        <v>558</v>
      </c>
      <c r="E69" s="26"/>
      <c r="F69" s="157"/>
      <c r="G69" s="26"/>
      <c r="H69" s="157"/>
      <c r="I69" s="26"/>
      <c r="J69" s="157"/>
      <c r="K69" s="26"/>
      <c r="L69" s="157"/>
      <c r="M69" s="26"/>
      <c r="N69" s="157"/>
      <c r="O69" s="26"/>
      <c r="P69" s="157"/>
      <c r="Q69" s="26"/>
      <c r="R69" s="157"/>
      <c r="S69" s="26"/>
      <c r="T69" s="157"/>
      <c r="U69" s="26"/>
      <c r="V69" s="157"/>
      <c r="W69" s="26"/>
      <c r="X69" s="157"/>
      <c r="Y69" s="26"/>
      <c r="Z69" s="84"/>
      <c r="AA69" s="82"/>
      <c r="AB69" s="26"/>
      <c r="AC69" s="82"/>
      <c r="AD69" s="26"/>
      <c r="AE69" s="82"/>
      <c r="AF69" s="26"/>
      <c r="AG69" s="83"/>
      <c r="AH69" s="26" t="s">
        <v>362</v>
      </c>
    </row>
    <row r="70" spans="1:37" ht="5.0999999999999996" customHeight="1" x14ac:dyDescent="0.25">
      <c r="A70" s="24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6"/>
      <c r="X70" s="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</row>
    <row r="71" spans="1:37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7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7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7" s="306" customFormat="1" x14ac:dyDescent="0.25">
      <c r="B74" s="64" t="s">
        <v>674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7" x14ac:dyDescent="0.25">
      <c r="B75" s="333" t="s">
        <v>675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7" ht="6" customHeight="1" x14ac:dyDescent="0.25">
      <c r="B76" s="7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203"/>
      <c r="AB76" s="203"/>
      <c r="AC76" s="381"/>
      <c r="AD76" s="381"/>
      <c r="AE76" s="6"/>
      <c r="AF76" s="6"/>
      <c r="AG76" s="6"/>
      <c r="AH76" s="6"/>
    </row>
    <row r="77" spans="1:37" ht="6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7" ht="15" x14ac:dyDescent="0.25">
      <c r="B78" s="545" t="s">
        <v>322</v>
      </c>
      <c r="C78" s="545"/>
      <c r="D78" s="545"/>
      <c r="E78" s="505">
        <v>2000</v>
      </c>
      <c r="F78" s="505"/>
      <c r="G78" s="505">
        <v>2001</v>
      </c>
      <c r="H78" s="546"/>
      <c r="I78" s="505">
        <v>2002</v>
      </c>
      <c r="J78" s="546"/>
      <c r="K78" s="505">
        <v>2003</v>
      </c>
      <c r="L78" s="546"/>
      <c r="M78" s="505">
        <v>2004</v>
      </c>
      <c r="N78" s="546"/>
      <c r="O78" s="505">
        <v>2005</v>
      </c>
      <c r="P78" s="546"/>
      <c r="Q78" s="505">
        <v>2006</v>
      </c>
      <c r="R78" s="546"/>
      <c r="S78" s="505">
        <v>2007</v>
      </c>
      <c r="T78" s="548"/>
      <c r="U78" s="505">
        <v>2008</v>
      </c>
      <c r="V78" s="548"/>
      <c r="W78" s="505">
        <v>2009</v>
      </c>
      <c r="X78" s="548"/>
      <c r="Y78" s="505">
        <v>2010</v>
      </c>
      <c r="Z78" s="548"/>
      <c r="AA78" s="505">
        <v>2011</v>
      </c>
      <c r="AB78" s="548"/>
      <c r="AC78" s="505">
        <v>2012</v>
      </c>
      <c r="AD78" s="548"/>
      <c r="AE78" s="505">
        <v>2013</v>
      </c>
      <c r="AF78" s="548"/>
      <c r="AG78" s="545" t="s">
        <v>363</v>
      </c>
      <c r="AH78" s="545"/>
    </row>
    <row r="79" spans="1:37" ht="6" customHeight="1" x14ac:dyDescent="0.25">
      <c r="B79" s="96"/>
      <c r="C79" s="96"/>
      <c r="D79" s="96"/>
      <c r="E79" s="97"/>
      <c r="F79" s="97"/>
      <c r="G79" s="97"/>
      <c r="H79" s="98"/>
      <c r="I79" s="97"/>
      <c r="J79" s="98"/>
      <c r="K79" s="97"/>
      <c r="L79" s="98"/>
      <c r="M79" s="97"/>
      <c r="N79" s="98"/>
      <c r="O79" s="97"/>
      <c r="P79" s="98"/>
      <c r="Q79" s="97"/>
      <c r="R79" s="98"/>
      <c r="S79" s="97"/>
      <c r="T79" s="10"/>
      <c r="U79" s="97"/>
      <c r="V79" s="10"/>
      <c r="W79" s="97"/>
      <c r="X79" s="10"/>
      <c r="Y79" s="97"/>
      <c r="Z79" s="10"/>
      <c r="AA79" s="215"/>
      <c r="AB79" s="202"/>
      <c r="AC79" s="387"/>
      <c r="AD79" s="380"/>
      <c r="AE79" s="97"/>
      <c r="AF79" s="10"/>
      <c r="AG79" s="96"/>
      <c r="AH79" s="96"/>
    </row>
    <row r="80" spans="1:37" ht="6" customHeight="1" x14ac:dyDescent="0.25">
      <c r="B80" s="52"/>
      <c r="C80" s="52"/>
      <c r="D80" s="24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13"/>
      <c r="AB80" s="213"/>
      <c r="AC80" s="386"/>
      <c r="AD80" s="386"/>
      <c r="AE80" s="25"/>
      <c r="AF80" s="25"/>
      <c r="AG80" s="25"/>
      <c r="AH80" s="24"/>
    </row>
    <row r="81" spans="2:34" x14ac:dyDescent="0.25">
      <c r="B81" s="52">
        <v>1</v>
      </c>
      <c r="C81" s="52"/>
      <c r="D81" s="24" t="s">
        <v>348</v>
      </c>
      <c r="E81" s="92">
        <v>352</v>
      </c>
      <c r="F81" s="92"/>
      <c r="G81" s="92">
        <v>353</v>
      </c>
      <c r="H81" s="92"/>
      <c r="I81" s="92">
        <v>363</v>
      </c>
      <c r="J81" s="92"/>
      <c r="K81" s="92">
        <v>383</v>
      </c>
      <c r="L81" s="92"/>
      <c r="M81" s="92">
        <v>383</v>
      </c>
      <c r="N81" s="92"/>
      <c r="O81" s="92">
        <v>389</v>
      </c>
      <c r="P81" s="92"/>
      <c r="Q81" s="92">
        <v>407</v>
      </c>
      <c r="R81" s="92"/>
      <c r="S81" s="92">
        <v>439</v>
      </c>
      <c r="T81" s="92"/>
      <c r="U81" s="92">
        <v>472</v>
      </c>
      <c r="V81" s="92"/>
      <c r="W81" s="92">
        <v>484</v>
      </c>
      <c r="X81" s="92"/>
      <c r="Y81" s="92">
        <v>490</v>
      </c>
      <c r="Z81" s="92"/>
      <c r="AA81" s="92">
        <v>526</v>
      </c>
      <c r="AB81" s="31" t="s">
        <v>94</v>
      </c>
      <c r="AC81" s="92">
        <v>558</v>
      </c>
      <c r="AD81" s="31" t="s">
        <v>94</v>
      </c>
      <c r="AE81" s="92">
        <v>572</v>
      </c>
      <c r="AF81" s="31"/>
      <c r="AG81" s="25"/>
      <c r="AH81" s="24" t="s">
        <v>349</v>
      </c>
    </row>
    <row r="82" spans="2:34" ht="6" customHeight="1" x14ac:dyDescent="0.2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</row>
    <row r="83" spans="2:34" ht="6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2:34" s="210" customFormat="1" ht="14.2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2:34" ht="14.2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2:34" s="306" customFormat="1" x14ac:dyDescent="0.25">
      <c r="B86" s="64" t="s">
        <v>729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2:34" x14ac:dyDescent="0.25">
      <c r="B87" s="333" t="s">
        <v>676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2:34" ht="6" customHeight="1" x14ac:dyDescent="0.25">
      <c r="B88" s="7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203"/>
      <c r="AB88" s="203"/>
      <c r="AC88" s="381"/>
      <c r="AD88" s="381"/>
      <c r="AE88" s="6"/>
      <c r="AF88" s="6"/>
      <c r="AG88" s="6"/>
      <c r="AH88" s="6"/>
    </row>
    <row r="89" spans="2:34" ht="6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2:34" ht="15" x14ac:dyDescent="0.25">
      <c r="B90" s="545" t="s">
        <v>322</v>
      </c>
      <c r="C90" s="545"/>
      <c r="D90" s="545"/>
      <c r="E90" s="505">
        <v>2000</v>
      </c>
      <c r="F90" s="546"/>
      <c r="G90" s="505">
        <v>2001</v>
      </c>
      <c r="H90" s="546"/>
      <c r="I90" s="505">
        <v>2002</v>
      </c>
      <c r="J90" s="546"/>
      <c r="K90" s="505">
        <v>2003</v>
      </c>
      <c r="L90" s="546"/>
      <c r="M90" s="505">
        <v>2004</v>
      </c>
      <c r="N90" s="546"/>
      <c r="O90" s="505">
        <v>2005</v>
      </c>
      <c r="P90" s="546"/>
      <c r="Q90" s="505">
        <v>2006</v>
      </c>
      <c r="R90" s="546"/>
      <c r="S90" s="505">
        <v>2007</v>
      </c>
      <c r="T90" s="548"/>
      <c r="U90" s="505">
        <v>2008</v>
      </c>
      <c r="V90" s="548"/>
      <c r="W90" s="505">
        <v>2009</v>
      </c>
      <c r="X90" s="548"/>
      <c r="Y90" s="505">
        <v>2010</v>
      </c>
      <c r="Z90" s="548"/>
      <c r="AA90" s="505">
        <v>2011</v>
      </c>
      <c r="AB90" s="548"/>
      <c r="AC90" s="505">
        <v>2012</v>
      </c>
      <c r="AD90" s="548"/>
      <c r="AE90" s="505">
        <v>2013</v>
      </c>
      <c r="AF90" s="548"/>
      <c r="AG90" s="545" t="s">
        <v>363</v>
      </c>
      <c r="AH90" s="545"/>
    </row>
    <row r="91" spans="2:34" ht="6" customHeight="1" x14ac:dyDescent="0.25">
      <c r="B91" s="96"/>
      <c r="C91" s="96"/>
      <c r="D91" s="96"/>
      <c r="E91" s="97"/>
      <c r="F91" s="98"/>
      <c r="G91" s="97"/>
      <c r="H91" s="98"/>
      <c r="I91" s="97"/>
      <c r="J91" s="98"/>
      <c r="K91" s="97"/>
      <c r="L91" s="98"/>
      <c r="M91" s="97"/>
      <c r="N91" s="98"/>
      <c r="O91" s="97"/>
      <c r="P91" s="98"/>
      <c r="Q91" s="97"/>
      <c r="R91" s="98"/>
      <c r="S91" s="97"/>
      <c r="T91" s="10"/>
      <c r="U91" s="97"/>
      <c r="V91" s="10"/>
      <c r="W91" s="97"/>
      <c r="X91" s="10"/>
      <c r="Y91" s="97"/>
      <c r="Z91" s="10"/>
      <c r="AA91" s="215"/>
      <c r="AB91" s="202"/>
      <c r="AC91" s="387"/>
      <c r="AD91" s="380"/>
      <c r="AE91" s="97"/>
      <c r="AF91" s="10"/>
      <c r="AG91" s="96"/>
      <c r="AH91" s="96"/>
    </row>
    <row r="92" spans="2:34" ht="6" customHeight="1" x14ac:dyDescent="0.25">
      <c r="B92" s="52"/>
      <c r="C92" s="52"/>
      <c r="D92" s="141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5"/>
      <c r="X92" s="24"/>
      <c r="Y92" s="25"/>
      <c r="Z92" s="24"/>
      <c r="AA92" s="213"/>
      <c r="AB92" s="218"/>
      <c r="AC92" s="386"/>
      <c r="AD92" s="389"/>
      <c r="AE92" s="25"/>
      <c r="AF92" s="24"/>
      <c r="AG92" s="25"/>
      <c r="AH92" s="24"/>
    </row>
    <row r="93" spans="2:34" x14ac:dyDescent="0.25">
      <c r="B93" s="52">
        <v>1</v>
      </c>
      <c r="C93" s="52"/>
      <c r="D93" s="24" t="s">
        <v>348</v>
      </c>
      <c r="E93" s="24">
        <v>800</v>
      </c>
      <c r="F93" s="37"/>
      <c r="G93" s="24">
        <v>741</v>
      </c>
      <c r="H93" s="37"/>
      <c r="I93" s="24">
        <v>617</v>
      </c>
      <c r="J93" s="37"/>
      <c r="K93" s="24">
        <v>584</v>
      </c>
      <c r="L93" s="37"/>
      <c r="M93" s="24">
        <v>535</v>
      </c>
      <c r="N93" s="37"/>
      <c r="O93" s="24">
        <v>535</v>
      </c>
      <c r="P93" s="37"/>
      <c r="Q93" s="24">
        <v>535</v>
      </c>
      <c r="R93" s="37"/>
      <c r="S93" s="24">
        <v>535</v>
      </c>
      <c r="T93" s="37"/>
      <c r="U93" s="24">
        <v>515</v>
      </c>
      <c r="V93" s="37"/>
      <c r="W93" s="24">
        <v>515</v>
      </c>
      <c r="X93" s="37"/>
      <c r="Y93" s="24">
        <v>513</v>
      </c>
      <c r="Z93" s="31"/>
      <c r="AA93" s="218">
        <v>513</v>
      </c>
      <c r="AB93" s="37"/>
      <c r="AC93" s="389">
        <v>513</v>
      </c>
      <c r="AD93" s="31"/>
      <c r="AE93" s="394">
        <v>513</v>
      </c>
      <c r="AF93" s="31"/>
      <c r="AG93" s="25"/>
      <c r="AH93" s="24" t="s">
        <v>349</v>
      </c>
    </row>
    <row r="94" spans="2:34" ht="6" customHeight="1" x14ac:dyDescent="0.25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</row>
  </sheetData>
  <mergeCells count="48">
    <mergeCell ref="O78:P78"/>
    <mergeCell ref="Q78:R78"/>
    <mergeCell ref="E90:F90"/>
    <mergeCell ref="G90:H90"/>
    <mergeCell ref="I90:J90"/>
    <mergeCell ref="K90:L90"/>
    <mergeCell ref="M90:N90"/>
    <mergeCell ref="O90:P90"/>
    <mergeCell ref="Q90:R90"/>
    <mergeCell ref="E78:F78"/>
    <mergeCell ref="G78:H78"/>
    <mergeCell ref="I78:J78"/>
    <mergeCell ref="K78:L78"/>
    <mergeCell ref="M78:N78"/>
    <mergeCell ref="I5:J5"/>
    <mergeCell ref="K5:L5"/>
    <mergeCell ref="M5:N5"/>
    <mergeCell ref="O5:P5"/>
    <mergeCell ref="Q5:R5"/>
    <mergeCell ref="AG90:AH90"/>
    <mergeCell ref="B90:D90"/>
    <mergeCell ref="S90:T90"/>
    <mergeCell ref="U90:V90"/>
    <mergeCell ref="W90:X90"/>
    <mergeCell ref="Y90:Z90"/>
    <mergeCell ref="AE90:AF90"/>
    <mergeCell ref="AG5:AH5"/>
    <mergeCell ref="B78:D78"/>
    <mergeCell ref="S78:T78"/>
    <mergeCell ref="U78:V78"/>
    <mergeCell ref="W78:X78"/>
    <mergeCell ref="Y78:Z78"/>
    <mergeCell ref="AE78:AF78"/>
    <mergeCell ref="AG78:AH78"/>
    <mergeCell ref="B5:D5"/>
    <mergeCell ref="S5:T5"/>
    <mergeCell ref="U5:V5"/>
    <mergeCell ref="W5:X5"/>
    <mergeCell ref="Y5:Z5"/>
    <mergeCell ref="AE5:AF5"/>
    <mergeCell ref="E5:F5"/>
    <mergeCell ref="G5:H5"/>
    <mergeCell ref="AC5:AD5"/>
    <mergeCell ref="AC78:AD78"/>
    <mergeCell ref="AC90:AD90"/>
    <mergeCell ref="AA5:AB5"/>
    <mergeCell ref="AA78:AB78"/>
    <mergeCell ref="AA90:AB90"/>
  </mergeCells>
  <printOptions horizontalCentered="1"/>
  <pageMargins left="0" right="0" top="0" bottom="0" header="0" footer="0"/>
  <pageSetup paperSize="9" scale="9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66"/>
  <sheetViews>
    <sheetView workbookViewId="0"/>
  </sheetViews>
  <sheetFormatPr defaultRowHeight="14.25" outlineLevelCol="1" x14ac:dyDescent="0.25"/>
  <cols>
    <col min="1" max="1" width="0.42578125" style="20" customWidth="1"/>
    <col min="2" max="2" width="2.7109375" style="20" customWidth="1"/>
    <col min="3" max="3" width="0.85546875" style="20" customWidth="1"/>
    <col min="4" max="4" width="22.85546875" style="20" customWidth="1"/>
    <col min="5" max="5" width="7.7109375" style="20" hidden="1" customWidth="1" outlineLevel="1"/>
    <col min="6" max="6" width="1.28515625" style="20" hidden="1" customWidth="1" outlineLevel="1"/>
    <col min="7" max="7" width="7.7109375" style="20" hidden="1" customWidth="1" outlineLevel="1"/>
    <col min="8" max="8" width="1.28515625" style="20" hidden="1" customWidth="1" outlineLevel="1"/>
    <col min="9" max="9" width="7.7109375" style="20" hidden="1" customWidth="1" outlineLevel="1"/>
    <col min="10" max="10" width="1.28515625" style="20" hidden="1" customWidth="1" outlineLevel="1"/>
    <col min="11" max="11" width="7.7109375" style="20" hidden="1" customWidth="1" outlineLevel="1"/>
    <col min="12" max="12" width="1.28515625" style="20" hidden="1" customWidth="1" outlineLevel="1"/>
    <col min="13" max="13" width="7.7109375" style="20" hidden="1" customWidth="1" outlineLevel="1"/>
    <col min="14" max="14" width="1.28515625" style="20" hidden="1" customWidth="1" outlineLevel="1"/>
    <col min="15" max="15" width="7.7109375" style="20" hidden="1" customWidth="1" outlineLevel="1"/>
    <col min="16" max="16" width="1.28515625" style="20" hidden="1" customWidth="1" outlineLevel="1"/>
    <col min="17" max="17" width="7.7109375" style="20" hidden="1" customWidth="1" outlineLevel="1"/>
    <col min="18" max="18" width="1.28515625" style="20" hidden="1" customWidth="1" outlineLevel="1"/>
    <col min="19" max="19" width="7.7109375" style="20" hidden="1" customWidth="1" outlineLevel="1"/>
    <col min="20" max="20" width="1.28515625" style="20" hidden="1" customWidth="1" outlineLevel="1"/>
    <col min="21" max="21" width="7.7109375" style="20" customWidth="1" collapsed="1"/>
    <col min="22" max="22" width="1.28515625" style="20" customWidth="1"/>
    <col min="23" max="23" width="7.7109375" style="20" customWidth="1"/>
    <col min="24" max="24" width="1.28515625" style="20" customWidth="1"/>
    <col min="25" max="25" width="7.7109375" style="20" customWidth="1"/>
    <col min="26" max="26" width="1.28515625" style="20" customWidth="1"/>
    <col min="27" max="27" width="7.7109375" style="210" customWidth="1"/>
    <col min="28" max="28" width="1.28515625" style="210" customWidth="1"/>
    <col min="29" max="29" width="7.7109375" style="384" customWidth="1"/>
    <col min="30" max="30" width="1.28515625" style="384" customWidth="1"/>
    <col min="31" max="31" width="7.7109375" style="20" customWidth="1"/>
    <col min="32" max="32" width="1.28515625" style="20" customWidth="1"/>
    <col min="33" max="33" width="0.85546875" style="20" customWidth="1"/>
    <col min="34" max="34" width="27.7109375" style="20" customWidth="1"/>
    <col min="35" max="16384" width="9.140625" style="20"/>
  </cols>
  <sheetData>
    <row r="1" spans="2:36" x14ac:dyDescent="0.25">
      <c r="B1" s="64" t="s">
        <v>699</v>
      </c>
    </row>
    <row r="2" spans="2:36" x14ac:dyDescent="0.25">
      <c r="B2" s="333" t="s">
        <v>700</v>
      </c>
    </row>
    <row r="3" spans="2:36" ht="6" customHeight="1" x14ac:dyDescent="0.25">
      <c r="B3" s="7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6" ht="6" customHeight="1" x14ac:dyDescent="0.25"/>
    <row r="5" spans="2:36" ht="14.25" customHeight="1" x14ac:dyDescent="0.25">
      <c r="B5" s="545" t="s">
        <v>701</v>
      </c>
      <c r="C5" s="545"/>
      <c r="D5" s="545"/>
      <c r="E5" s="505">
        <v>2000</v>
      </c>
      <c r="F5" s="546"/>
      <c r="G5" s="505">
        <v>2001</v>
      </c>
      <c r="H5" s="546"/>
      <c r="I5" s="505">
        <v>2002</v>
      </c>
      <c r="J5" s="546"/>
      <c r="K5" s="505">
        <v>2003</v>
      </c>
      <c r="L5" s="546"/>
      <c r="M5" s="505">
        <v>2004</v>
      </c>
      <c r="N5" s="546"/>
      <c r="O5" s="505">
        <v>2005</v>
      </c>
      <c r="P5" s="546"/>
      <c r="Q5" s="505">
        <v>2006</v>
      </c>
      <c r="R5" s="546"/>
      <c r="S5" s="505">
        <v>2007</v>
      </c>
      <c r="T5" s="546"/>
      <c r="U5" s="505">
        <v>2008</v>
      </c>
      <c r="V5" s="546"/>
      <c r="W5" s="505">
        <v>2009</v>
      </c>
      <c r="X5" s="546"/>
      <c r="Y5" s="505">
        <v>2010</v>
      </c>
      <c r="Z5" s="546"/>
      <c r="AA5" s="505">
        <v>2011</v>
      </c>
      <c r="AB5" s="546"/>
      <c r="AC5" s="505">
        <v>2012</v>
      </c>
      <c r="AD5" s="546"/>
      <c r="AE5" s="505">
        <v>2013</v>
      </c>
      <c r="AF5" s="546"/>
      <c r="AG5" s="545" t="s">
        <v>702</v>
      </c>
      <c r="AH5" s="545"/>
    </row>
    <row r="6" spans="2:36" ht="6" customHeight="1" x14ac:dyDescent="0.25">
      <c r="B6" s="97"/>
      <c r="C6" s="97"/>
      <c r="D6" s="97"/>
      <c r="E6" s="97"/>
      <c r="F6" s="98"/>
      <c r="G6" s="97"/>
      <c r="H6" s="98"/>
      <c r="I6" s="97"/>
      <c r="J6" s="98"/>
      <c r="K6" s="97"/>
      <c r="L6" s="98"/>
      <c r="M6" s="97"/>
      <c r="N6" s="98"/>
      <c r="O6" s="97"/>
      <c r="P6" s="98"/>
      <c r="Q6" s="97"/>
      <c r="R6" s="98"/>
      <c r="S6" s="97"/>
      <c r="T6" s="98"/>
      <c r="U6" s="97"/>
      <c r="V6" s="98"/>
      <c r="W6" s="97"/>
      <c r="X6" s="98"/>
      <c r="Y6" s="97"/>
      <c r="Z6" s="98"/>
      <c r="AA6" s="215"/>
      <c r="AB6" s="216"/>
      <c r="AC6" s="387"/>
      <c r="AD6" s="385"/>
      <c r="AE6" s="97"/>
      <c r="AF6" s="98"/>
      <c r="AG6" s="97"/>
      <c r="AH6" s="98"/>
    </row>
    <row r="7" spans="2:36" ht="6" customHeight="1" x14ac:dyDescent="0.25">
      <c r="B7" s="52"/>
      <c r="C7" s="52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4"/>
      <c r="Y7" s="25"/>
      <c r="Z7" s="24"/>
      <c r="AA7" s="213"/>
      <c r="AB7" s="218"/>
      <c r="AC7" s="386"/>
      <c r="AD7" s="389"/>
      <c r="AE7" s="25"/>
      <c r="AF7" s="24"/>
      <c r="AG7" s="25"/>
      <c r="AH7" s="24"/>
    </row>
    <row r="8" spans="2:36" ht="10.5" customHeight="1" x14ac:dyDescent="0.25">
      <c r="B8" s="52"/>
      <c r="C8" s="52"/>
      <c r="D8" s="80" t="s">
        <v>364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92"/>
      <c r="X8" s="37"/>
      <c r="Y8" s="92"/>
      <c r="Z8" s="37"/>
      <c r="AA8" s="92"/>
      <c r="AB8" s="37"/>
      <c r="AC8" s="92"/>
      <c r="AD8" s="37"/>
      <c r="AE8" s="92"/>
      <c r="AF8" s="37"/>
      <c r="AG8" s="25"/>
      <c r="AH8" s="80" t="s">
        <v>365</v>
      </c>
    </row>
    <row r="9" spans="2:36" ht="6.6" customHeight="1" x14ac:dyDescent="0.25">
      <c r="B9" s="52"/>
      <c r="C9" s="52"/>
      <c r="D9" s="2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92"/>
      <c r="X9" s="37"/>
      <c r="Y9" s="92"/>
      <c r="Z9" s="37"/>
      <c r="AA9" s="92"/>
      <c r="AB9" s="37"/>
      <c r="AC9" s="92"/>
      <c r="AD9" s="37"/>
      <c r="AE9" s="92"/>
      <c r="AF9" s="37"/>
      <c r="AG9" s="25"/>
      <c r="AH9" s="24"/>
    </row>
    <row r="10" spans="2:36" ht="10.5" customHeight="1" x14ac:dyDescent="0.25">
      <c r="B10" s="52"/>
      <c r="C10" s="52"/>
      <c r="D10" s="80" t="s">
        <v>560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92"/>
      <c r="X10" s="37"/>
      <c r="Y10" s="92"/>
      <c r="Z10" s="37"/>
      <c r="AA10" s="4"/>
      <c r="AB10" s="37"/>
      <c r="AC10" s="4"/>
      <c r="AD10" s="37"/>
      <c r="AE10" s="4"/>
      <c r="AF10" s="37"/>
      <c r="AG10" s="92"/>
      <c r="AH10" s="80" t="s">
        <v>366</v>
      </c>
    </row>
    <row r="11" spans="2:36" ht="10.5" customHeight="1" x14ac:dyDescent="0.25">
      <c r="B11" s="52">
        <v>1</v>
      </c>
      <c r="C11" s="52"/>
      <c r="D11" s="24" t="s">
        <v>367</v>
      </c>
      <c r="E11" s="37">
        <v>5012</v>
      </c>
      <c r="F11" s="37"/>
      <c r="G11" s="37">
        <v>4468</v>
      </c>
      <c r="H11" s="37"/>
      <c r="I11" s="37">
        <v>4740</v>
      </c>
      <c r="J11" s="37"/>
      <c r="K11" s="37">
        <v>4558</v>
      </c>
      <c r="L11" s="37"/>
      <c r="M11" s="37">
        <v>4154</v>
      </c>
      <c r="N11" s="37"/>
      <c r="O11" s="37">
        <v>4468</v>
      </c>
      <c r="P11" s="37"/>
      <c r="Q11" s="37">
        <v>4469</v>
      </c>
      <c r="R11" s="37"/>
      <c r="S11" s="37">
        <v>4150</v>
      </c>
      <c r="T11" s="37"/>
      <c r="U11" s="37">
        <v>3386</v>
      </c>
      <c r="V11" s="37"/>
      <c r="W11" s="37">
        <v>3381</v>
      </c>
      <c r="X11" s="37"/>
      <c r="Y11" s="37">
        <v>3465</v>
      </c>
      <c r="Z11" s="37"/>
      <c r="AA11" s="441" t="s">
        <v>92</v>
      </c>
      <c r="AB11" s="31"/>
      <c r="AC11" s="441" t="s">
        <v>92</v>
      </c>
      <c r="AD11" s="31"/>
      <c r="AE11" s="441" t="s">
        <v>92</v>
      </c>
      <c r="AF11" s="31"/>
      <c r="AG11" s="92"/>
      <c r="AH11" s="24" t="s">
        <v>368</v>
      </c>
    </row>
    <row r="12" spans="2:36" ht="10.5" customHeight="1" x14ac:dyDescent="0.25">
      <c r="B12" s="52">
        <v>2</v>
      </c>
      <c r="C12" s="52"/>
      <c r="D12" s="24" t="s">
        <v>369</v>
      </c>
      <c r="E12" s="37">
        <v>464</v>
      </c>
      <c r="F12" s="37"/>
      <c r="G12" s="37">
        <v>462</v>
      </c>
      <c r="H12" s="37"/>
      <c r="I12" s="37">
        <v>457</v>
      </c>
      <c r="J12" s="37"/>
      <c r="K12" s="37">
        <v>434</v>
      </c>
      <c r="L12" s="37"/>
      <c r="M12" s="37">
        <v>417</v>
      </c>
      <c r="N12" s="37"/>
      <c r="O12" s="37">
        <v>429</v>
      </c>
      <c r="P12" s="37"/>
      <c r="Q12" s="37">
        <v>428</v>
      </c>
      <c r="R12" s="37"/>
      <c r="S12" s="37">
        <v>431</v>
      </c>
      <c r="T12" s="37"/>
      <c r="U12" s="37">
        <v>423</v>
      </c>
      <c r="V12" s="37"/>
      <c r="W12" s="37">
        <v>405</v>
      </c>
      <c r="X12" s="37"/>
      <c r="Y12" s="37">
        <v>358</v>
      </c>
      <c r="Z12" s="37"/>
      <c r="AA12" s="441" t="s">
        <v>92</v>
      </c>
      <c r="AB12" s="31"/>
      <c r="AC12" s="441" t="s">
        <v>92</v>
      </c>
      <c r="AD12" s="31"/>
      <c r="AE12" s="441" t="s">
        <v>92</v>
      </c>
      <c r="AF12" s="31"/>
      <c r="AG12" s="92"/>
      <c r="AH12" s="24" t="s">
        <v>370</v>
      </c>
    </row>
    <row r="13" spans="2:36" ht="10.5" customHeight="1" x14ac:dyDescent="0.25">
      <c r="B13" s="52">
        <v>3</v>
      </c>
      <c r="C13" s="52"/>
      <c r="D13" s="24" t="s">
        <v>371</v>
      </c>
      <c r="E13" s="37">
        <v>10795</v>
      </c>
      <c r="F13" s="162"/>
      <c r="G13" s="37">
        <v>10737</v>
      </c>
      <c r="H13" s="162"/>
      <c r="I13" s="37">
        <v>10368</v>
      </c>
      <c r="J13" s="162"/>
      <c r="K13" s="37">
        <v>9870</v>
      </c>
      <c r="L13" s="162"/>
      <c r="M13" s="37">
        <v>10363</v>
      </c>
      <c r="N13" s="162"/>
      <c r="O13" s="37">
        <v>9659</v>
      </c>
      <c r="P13" s="162"/>
      <c r="Q13" s="37">
        <v>9390</v>
      </c>
      <c r="R13" s="162"/>
      <c r="S13" s="37">
        <v>9378</v>
      </c>
      <c r="T13" s="162"/>
      <c r="U13" s="37">
        <v>9915</v>
      </c>
      <c r="V13" s="162"/>
      <c r="W13" s="37">
        <v>8993</v>
      </c>
      <c r="X13" s="162"/>
      <c r="Y13" s="37">
        <v>9357</v>
      </c>
      <c r="Z13" s="37"/>
      <c r="AA13" s="441" t="s">
        <v>92</v>
      </c>
      <c r="AB13" s="31"/>
      <c r="AC13" s="441" t="s">
        <v>92</v>
      </c>
      <c r="AD13" s="31"/>
      <c r="AE13" s="441" t="s">
        <v>92</v>
      </c>
      <c r="AF13" s="31"/>
      <c r="AG13" s="25"/>
      <c r="AH13" s="24" t="s">
        <v>372</v>
      </c>
    </row>
    <row r="14" spans="2:36" ht="10.5" customHeight="1" x14ac:dyDescent="0.25">
      <c r="B14" s="52">
        <v>4</v>
      </c>
      <c r="C14" s="52"/>
      <c r="D14" s="24" t="s">
        <v>373</v>
      </c>
      <c r="E14" s="37">
        <v>81</v>
      </c>
      <c r="F14" s="37"/>
      <c r="G14" s="37">
        <v>115</v>
      </c>
      <c r="H14" s="37"/>
      <c r="I14" s="37">
        <v>113</v>
      </c>
      <c r="J14" s="37"/>
      <c r="K14" s="37">
        <v>113</v>
      </c>
      <c r="L14" s="37"/>
      <c r="M14" s="37">
        <v>109</v>
      </c>
      <c r="N14" s="37"/>
      <c r="O14" s="37">
        <v>108</v>
      </c>
      <c r="P14" s="37"/>
      <c r="Q14" s="37">
        <v>108</v>
      </c>
      <c r="R14" s="37"/>
      <c r="S14" s="37">
        <v>108</v>
      </c>
      <c r="T14" s="37"/>
      <c r="U14" s="37">
        <v>134</v>
      </c>
      <c r="V14" s="37"/>
      <c r="W14" s="37">
        <v>124</v>
      </c>
      <c r="X14" s="37"/>
      <c r="Y14" s="37">
        <v>117</v>
      </c>
      <c r="Z14" s="37"/>
      <c r="AA14" s="441" t="s">
        <v>92</v>
      </c>
      <c r="AB14" s="31"/>
      <c r="AC14" s="441" t="s">
        <v>92</v>
      </c>
      <c r="AD14" s="31"/>
      <c r="AE14" s="441" t="s">
        <v>92</v>
      </c>
      <c r="AF14" s="31"/>
      <c r="AG14" s="92"/>
      <c r="AH14" s="24" t="s">
        <v>374</v>
      </c>
    </row>
    <row r="15" spans="2:36" ht="10.5" customHeight="1" x14ac:dyDescent="0.25">
      <c r="B15" s="52">
        <v>5</v>
      </c>
      <c r="C15" s="52"/>
      <c r="D15" s="24" t="s">
        <v>375</v>
      </c>
      <c r="E15" s="37">
        <v>2054</v>
      </c>
      <c r="F15" s="37"/>
      <c r="G15" s="37">
        <v>2128</v>
      </c>
      <c r="H15" s="37"/>
      <c r="I15" s="37">
        <v>1996</v>
      </c>
      <c r="J15" s="37"/>
      <c r="K15" s="37">
        <v>1934</v>
      </c>
      <c r="L15" s="37"/>
      <c r="M15" s="37">
        <v>1789</v>
      </c>
      <c r="N15" s="37"/>
      <c r="O15" s="37">
        <v>1973</v>
      </c>
      <c r="P15" s="37"/>
      <c r="Q15" s="37">
        <v>2012</v>
      </c>
      <c r="R15" s="37"/>
      <c r="S15" s="37">
        <v>1829</v>
      </c>
      <c r="T15" s="37"/>
      <c r="U15" s="37">
        <v>1877</v>
      </c>
      <c r="V15" s="37"/>
      <c r="W15" s="37">
        <v>1894</v>
      </c>
      <c r="X15" s="37"/>
      <c r="Y15" s="37">
        <v>1869</v>
      </c>
      <c r="Z15" s="37"/>
      <c r="AA15" s="441" t="s">
        <v>92</v>
      </c>
      <c r="AB15" s="31"/>
      <c r="AC15" s="441" t="s">
        <v>92</v>
      </c>
      <c r="AD15" s="31"/>
      <c r="AE15" s="441" t="s">
        <v>92</v>
      </c>
      <c r="AF15" s="31"/>
      <c r="AG15" s="25"/>
      <c r="AH15" s="24" t="s">
        <v>376</v>
      </c>
    </row>
    <row r="16" spans="2:36" ht="10.5" customHeight="1" x14ac:dyDescent="0.25">
      <c r="B16" s="52">
        <v>6</v>
      </c>
      <c r="C16" s="52"/>
      <c r="D16" s="26" t="s">
        <v>82</v>
      </c>
      <c r="E16" s="82">
        <v>18406</v>
      </c>
      <c r="F16" s="82"/>
      <c r="G16" s="82">
        <v>17910</v>
      </c>
      <c r="H16" s="82"/>
      <c r="I16" s="82">
        <v>17674</v>
      </c>
      <c r="J16" s="82"/>
      <c r="K16" s="82">
        <v>16909</v>
      </c>
      <c r="L16" s="82"/>
      <c r="M16" s="82">
        <v>16832</v>
      </c>
      <c r="N16" s="82"/>
      <c r="O16" s="82">
        <v>16637</v>
      </c>
      <c r="P16" s="82"/>
      <c r="Q16" s="82">
        <v>16407</v>
      </c>
      <c r="R16" s="82"/>
      <c r="S16" s="82">
        <v>15896</v>
      </c>
      <c r="T16" s="82"/>
      <c r="U16" s="82">
        <v>15735</v>
      </c>
      <c r="V16" s="82"/>
      <c r="W16" s="82">
        <v>14797</v>
      </c>
      <c r="X16" s="82"/>
      <c r="Y16" s="82">
        <v>15166</v>
      </c>
      <c r="Z16" s="82"/>
      <c r="AA16" s="158" t="s">
        <v>92</v>
      </c>
      <c r="AB16" s="31"/>
      <c r="AC16" s="158" t="s">
        <v>92</v>
      </c>
      <c r="AD16" s="31"/>
      <c r="AE16" s="158" t="s">
        <v>92</v>
      </c>
      <c r="AF16" s="31"/>
      <c r="AG16" s="25"/>
      <c r="AH16" s="26" t="s">
        <v>99</v>
      </c>
      <c r="AI16" s="101"/>
      <c r="AJ16" s="101"/>
    </row>
    <row r="17" spans="2:36" ht="6.6" customHeight="1" x14ac:dyDescent="0.25">
      <c r="B17" s="52"/>
      <c r="C17" s="52"/>
      <c r="D17" s="2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1"/>
      <c r="AC17" s="37"/>
      <c r="AD17" s="31"/>
      <c r="AE17" s="37"/>
      <c r="AF17" s="31"/>
      <c r="AG17" s="25"/>
      <c r="AH17" s="24"/>
    </row>
    <row r="18" spans="2:36" ht="10.5" customHeight="1" x14ac:dyDescent="0.25">
      <c r="B18" s="52"/>
      <c r="C18" s="52"/>
      <c r="D18" s="80" t="s">
        <v>377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1"/>
      <c r="AC18" s="37"/>
      <c r="AD18" s="31"/>
      <c r="AE18" s="37"/>
      <c r="AF18" s="31"/>
      <c r="AG18" s="25"/>
      <c r="AH18" s="80" t="s">
        <v>378</v>
      </c>
    </row>
    <row r="19" spans="2:36" ht="10.5" customHeight="1" x14ac:dyDescent="0.25">
      <c r="B19" s="52">
        <v>7</v>
      </c>
      <c r="C19" s="52"/>
      <c r="D19" s="24" t="s">
        <v>367</v>
      </c>
      <c r="E19" s="37">
        <v>168772</v>
      </c>
      <c r="F19" s="37"/>
      <c r="G19" s="37">
        <v>160546</v>
      </c>
      <c r="H19" s="37"/>
      <c r="I19" s="37">
        <v>181663</v>
      </c>
      <c r="J19" s="37"/>
      <c r="K19" s="37">
        <v>175966</v>
      </c>
      <c r="L19" s="37"/>
      <c r="M19" s="37">
        <v>164666</v>
      </c>
      <c r="N19" s="37"/>
      <c r="O19" s="37">
        <v>193993</v>
      </c>
      <c r="P19" s="37"/>
      <c r="Q19" s="37">
        <v>190985.81932021468</v>
      </c>
      <c r="R19" s="37"/>
      <c r="S19" s="37">
        <v>191802</v>
      </c>
      <c r="T19" s="37"/>
      <c r="U19" s="37">
        <v>149640</v>
      </c>
      <c r="V19" s="37"/>
      <c r="W19" s="37">
        <v>153911</v>
      </c>
      <c r="X19" s="37"/>
      <c r="Y19" s="37">
        <v>153806</v>
      </c>
      <c r="Z19" s="37"/>
      <c r="AA19" s="441" t="s">
        <v>92</v>
      </c>
      <c r="AB19" s="31"/>
      <c r="AC19" s="441" t="s">
        <v>92</v>
      </c>
      <c r="AD19" s="31"/>
      <c r="AE19" s="441" t="s">
        <v>92</v>
      </c>
      <c r="AF19" s="31"/>
      <c r="AG19" s="25"/>
      <c r="AH19" s="24" t="s">
        <v>368</v>
      </c>
    </row>
    <row r="20" spans="2:36" ht="10.5" customHeight="1" x14ac:dyDescent="0.25">
      <c r="B20" s="52">
        <v>8</v>
      </c>
      <c r="C20" s="52"/>
      <c r="D20" s="24" t="s">
        <v>369</v>
      </c>
      <c r="E20" s="37">
        <v>18263</v>
      </c>
      <c r="F20" s="37"/>
      <c r="G20" s="37">
        <v>16897</v>
      </c>
      <c r="H20" s="37"/>
      <c r="I20" s="37">
        <v>16711</v>
      </c>
      <c r="J20" s="37"/>
      <c r="K20" s="37">
        <v>15883</v>
      </c>
      <c r="L20" s="37"/>
      <c r="M20" s="37">
        <v>16758</v>
      </c>
      <c r="N20" s="37"/>
      <c r="O20" s="37">
        <v>17098</v>
      </c>
      <c r="P20" s="37"/>
      <c r="Q20" s="37">
        <v>17032</v>
      </c>
      <c r="R20" s="37"/>
      <c r="S20" s="37">
        <v>17460</v>
      </c>
      <c r="T20" s="37"/>
      <c r="U20" s="37">
        <v>17228</v>
      </c>
      <c r="V20" s="37"/>
      <c r="W20" s="37">
        <v>17353</v>
      </c>
      <c r="X20" s="37"/>
      <c r="Y20" s="37">
        <v>15448</v>
      </c>
      <c r="Z20" s="37"/>
      <c r="AA20" s="441" t="s">
        <v>92</v>
      </c>
      <c r="AB20" s="31"/>
      <c r="AC20" s="441" t="s">
        <v>92</v>
      </c>
      <c r="AD20" s="31"/>
      <c r="AE20" s="441" t="s">
        <v>92</v>
      </c>
      <c r="AF20" s="31"/>
      <c r="AG20" s="25"/>
      <c r="AH20" s="24" t="s">
        <v>370</v>
      </c>
    </row>
    <row r="21" spans="2:36" ht="10.5" customHeight="1" x14ac:dyDescent="0.25">
      <c r="B21" s="52">
        <v>9</v>
      </c>
      <c r="C21" s="52"/>
      <c r="D21" s="24" t="s">
        <v>371</v>
      </c>
      <c r="E21" s="37">
        <v>434463.74074074073</v>
      </c>
      <c r="F21" s="37"/>
      <c r="G21" s="37">
        <v>430033.85185185185</v>
      </c>
      <c r="H21" s="37"/>
      <c r="I21" s="37">
        <v>412495</v>
      </c>
      <c r="J21" s="37"/>
      <c r="K21" s="37">
        <v>407584</v>
      </c>
      <c r="L21" s="37"/>
      <c r="M21" s="37">
        <v>504327</v>
      </c>
      <c r="N21" s="37"/>
      <c r="O21" s="37">
        <v>439655</v>
      </c>
      <c r="P21" s="37"/>
      <c r="Q21" s="37">
        <v>465628</v>
      </c>
      <c r="R21" s="37"/>
      <c r="S21" s="37">
        <v>479559</v>
      </c>
      <c r="T21" s="37"/>
      <c r="U21" s="37">
        <v>528361</v>
      </c>
      <c r="V21" s="37"/>
      <c r="W21" s="37">
        <v>479782</v>
      </c>
      <c r="X21" s="37"/>
      <c r="Y21" s="37">
        <v>524342</v>
      </c>
      <c r="Z21" s="37"/>
      <c r="AA21" s="441" t="s">
        <v>92</v>
      </c>
      <c r="AB21" s="31"/>
      <c r="AC21" s="441" t="s">
        <v>92</v>
      </c>
      <c r="AD21" s="31"/>
      <c r="AE21" s="441" t="s">
        <v>92</v>
      </c>
      <c r="AF21" s="31"/>
      <c r="AG21" s="25"/>
      <c r="AH21" s="24" t="s">
        <v>372</v>
      </c>
    </row>
    <row r="22" spans="2:36" ht="10.5" customHeight="1" x14ac:dyDescent="0.25">
      <c r="B22" s="52">
        <v>10</v>
      </c>
      <c r="C22" s="52"/>
      <c r="D22" s="24" t="s">
        <v>373</v>
      </c>
      <c r="E22" s="37">
        <v>848</v>
      </c>
      <c r="F22" s="37"/>
      <c r="G22" s="37">
        <v>2875</v>
      </c>
      <c r="H22" s="37"/>
      <c r="I22" s="37">
        <v>2825</v>
      </c>
      <c r="J22" s="37"/>
      <c r="K22" s="37">
        <v>2825</v>
      </c>
      <c r="L22" s="37"/>
      <c r="M22" s="37">
        <v>1990</v>
      </c>
      <c r="N22" s="37"/>
      <c r="O22" s="37">
        <v>2056</v>
      </c>
      <c r="P22" s="37"/>
      <c r="Q22" s="37">
        <v>2056</v>
      </c>
      <c r="R22" s="37"/>
      <c r="S22" s="37">
        <v>2056</v>
      </c>
      <c r="T22" s="37"/>
      <c r="U22" s="37">
        <v>2736</v>
      </c>
      <c r="V22" s="37"/>
      <c r="W22" s="37">
        <v>2636</v>
      </c>
      <c r="X22" s="37"/>
      <c r="Y22" s="37">
        <v>2480</v>
      </c>
      <c r="Z22" s="37"/>
      <c r="AA22" s="441" t="s">
        <v>92</v>
      </c>
      <c r="AB22" s="31"/>
      <c r="AC22" s="441" t="s">
        <v>92</v>
      </c>
      <c r="AD22" s="31"/>
      <c r="AE22" s="441" t="s">
        <v>92</v>
      </c>
      <c r="AF22" s="31"/>
      <c r="AG22" s="25"/>
      <c r="AH22" s="24" t="s">
        <v>374</v>
      </c>
    </row>
    <row r="23" spans="2:36" ht="10.5" customHeight="1" x14ac:dyDescent="0.25">
      <c r="B23" s="52">
        <v>11</v>
      </c>
      <c r="C23" s="52"/>
      <c r="D23" s="24" t="s">
        <v>375</v>
      </c>
      <c r="E23" s="37">
        <v>118377</v>
      </c>
      <c r="F23" s="37"/>
      <c r="G23" s="37">
        <v>129450</v>
      </c>
      <c r="H23" s="37"/>
      <c r="I23" s="37">
        <v>120602</v>
      </c>
      <c r="J23" s="37"/>
      <c r="K23" s="37">
        <v>117577</v>
      </c>
      <c r="L23" s="37"/>
      <c r="M23" s="37">
        <v>111375</v>
      </c>
      <c r="N23" s="37"/>
      <c r="O23" s="37">
        <v>119393</v>
      </c>
      <c r="P23" s="37"/>
      <c r="Q23" s="37">
        <v>122290</v>
      </c>
      <c r="R23" s="37"/>
      <c r="S23" s="37">
        <v>124431</v>
      </c>
      <c r="T23" s="37"/>
      <c r="U23" s="37">
        <v>134392</v>
      </c>
      <c r="V23" s="37"/>
      <c r="W23" s="37">
        <v>137747</v>
      </c>
      <c r="X23" s="37"/>
      <c r="Y23" s="37">
        <v>140488</v>
      </c>
      <c r="Z23" s="37"/>
      <c r="AA23" s="441" t="s">
        <v>92</v>
      </c>
      <c r="AB23" s="31"/>
      <c r="AC23" s="441" t="s">
        <v>92</v>
      </c>
      <c r="AD23" s="31"/>
      <c r="AE23" s="441" t="s">
        <v>92</v>
      </c>
      <c r="AF23" s="31"/>
      <c r="AG23" s="25"/>
      <c r="AH23" s="24" t="s">
        <v>376</v>
      </c>
    </row>
    <row r="24" spans="2:36" ht="10.5" customHeight="1" x14ac:dyDescent="0.25">
      <c r="B24" s="52">
        <v>12</v>
      </c>
      <c r="C24" s="52"/>
      <c r="D24" s="26" t="s">
        <v>82</v>
      </c>
      <c r="E24" s="82">
        <v>740723.74074074079</v>
      </c>
      <c r="F24" s="82"/>
      <c r="G24" s="82">
        <v>739801.8518518518</v>
      </c>
      <c r="H24" s="82"/>
      <c r="I24" s="82">
        <v>734296</v>
      </c>
      <c r="J24" s="82"/>
      <c r="K24" s="82">
        <v>719835</v>
      </c>
      <c r="L24" s="82"/>
      <c r="M24" s="82">
        <v>799116</v>
      </c>
      <c r="N24" s="82"/>
      <c r="O24" s="82">
        <v>772195</v>
      </c>
      <c r="P24" s="82"/>
      <c r="Q24" s="82">
        <v>797991.81932021468</v>
      </c>
      <c r="R24" s="82"/>
      <c r="S24" s="82">
        <v>815308</v>
      </c>
      <c r="T24" s="82"/>
      <c r="U24" s="82">
        <v>832357</v>
      </c>
      <c r="V24" s="82"/>
      <c r="W24" s="82">
        <v>791429</v>
      </c>
      <c r="X24" s="82"/>
      <c r="Y24" s="82">
        <v>836564</v>
      </c>
      <c r="Z24" s="82"/>
      <c r="AA24" s="158" t="s">
        <v>92</v>
      </c>
      <c r="AB24" s="31"/>
      <c r="AC24" s="158" t="s">
        <v>92</v>
      </c>
      <c r="AD24" s="31"/>
      <c r="AE24" s="158" t="s">
        <v>92</v>
      </c>
      <c r="AF24" s="31"/>
      <c r="AG24" s="25"/>
      <c r="AH24" s="26" t="s">
        <v>99</v>
      </c>
      <c r="AJ24" s="101"/>
    </row>
    <row r="25" spans="2:36" ht="6" customHeight="1" x14ac:dyDescent="0.25">
      <c r="B25" s="44"/>
      <c r="C25" s="44"/>
      <c r="D25" s="7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87"/>
      <c r="AC25" s="102"/>
      <c r="AD25" s="87"/>
      <c r="AE25" s="102"/>
      <c r="AF25" s="87"/>
      <c r="AG25" s="51"/>
      <c r="AH25" s="71"/>
    </row>
    <row r="26" spans="2:36" ht="6" customHeight="1" x14ac:dyDescent="0.25">
      <c r="B26" s="52"/>
      <c r="C26" s="52"/>
      <c r="D26" s="2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18"/>
      <c r="AC26" s="37"/>
      <c r="AD26" s="389"/>
      <c r="AE26" s="37"/>
      <c r="AF26" s="24"/>
      <c r="AG26" s="25"/>
      <c r="AH26" s="24"/>
    </row>
    <row r="27" spans="2:36" ht="10.5" customHeight="1" x14ac:dyDescent="0.25">
      <c r="B27" s="52"/>
      <c r="C27" s="52"/>
      <c r="D27" s="163" t="s">
        <v>379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18"/>
      <c r="AC27" s="37"/>
      <c r="AD27" s="389"/>
      <c r="AE27" s="37"/>
      <c r="AF27" s="24"/>
      <c r="AG27" s="25"/>
      <c r="AH27" s="163" t="s">
        <v>380</v>
      </c>
    </row>
    <row r="28" spans="2:36" ht="10.5" customHeight="1" x14ac:dyDescent="0.25">
      <c r="B28" s="52"/>
      <c r="C28" s="52"/>
      <c r="D28" s="80" t="s">
        <v>381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18"/>
      <c r="AC28" s="37"/>
      <c r="AD28" s="389"/>
      <c r="AE28" s="37"/>
      <c r="AF28" s="24"/>
      <c r="AG28" s="25"/>
      <c r="AH28" s="80" t="s">
        <v>382</v>
      </c>
    </row>
    <row r="29" spans="2:36" ht="6.6" customHeight="1" x14ac:dyDescent="0.25">
      <c r="B29" s="52"/>
      <c r="C29" s="52"/>
      <c r="D29" s="2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18"/>
      <c r="AC29" s="37"/>
      <c r="AD29" s="389"/>
      <c r="AE29" s="37"/>
      <c r="AF29" s="24"/>
      <c r="AG29" s="25"/>
      <c r="AH29" s="24"/>
    </row>
    <row r="30" spans="2:36" ht="10.5" customHeight="1" x14ac:dyDescent="0.25">
      <c r="B30" s="52"/>
      <c r="C30" s="52"/>
      <c r="D30" s="80" t="s">
        <v>560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18"/>
      <c r="AC30" s="37"/>
      <c r="AD30" s="389"/>
      <c r="AE30" s="37"/>
      <c r="AF30" s="24"/>
      <c r="AG30" s="25"/>
      <c r="AH30" s="80" t="s">
        <v>366</v>
      </c>
    </row>
    <row r="31" spans="2:36" ht="10.5" customHeight="1" x14ac:dyDescent="0.25">
      <c r="B31" s="52">
        <v>13</v>
      </c>
      <c r="C31" s="52"/>
      <c r="D31" s="24" t="s">
        <v>367</v>
      </c>
      <c r="E31" s="37">
        <v>3633</v>
      </c>
      <c r="F31" s="37"/>
      <c r="G31" s="37">
        <v>3274</v>
      </c>
      <c r="H31" s="37"/>
      <c r="I31" s="37">
        <v>3266</v>
      </c>
      <c r="J31" s="37"/>
      <c r="K31" s="37">
        <v>3092</v>
      </c>
      <c r="L31" s="37"/>
      <c r="M31" s="37">
        <v>2737</v>
      </c>
      <c r="N31" s="37"/>
      <c r="O31" s="37">
        <v>3029</v>
      </c>
      <c r="P31" s="37"/>
      <c r="Q31" s="37">
        <v>3061</v>
      </c>
      <c r="R31" s="37"/>
      <c r="S31" s="37">
        <v>2485</v>
      </c>
      <c r="T31" s="37"/>
      <c r="U31" s="37">
        <v>2072</v>
      </c>
      <c r="V31" s="37"/>
      <c r="W31" s="37">
        <v>2123</v>
      </c>
      <c r="X31" s="37"/>
      <c r="Y31" s="37">
        <v>2099</v>
      </c>
      <c r="Z31" s="37"/>
      <c r="AA31" s="37">
        <v>1553</v>
      </c>
      <c r="AB31" s="218"/>
      <c r="AC31" s="37">
        <v>1190</v>
      </c>
      <c r="AD31" s="389"/>
      <c r="AE31" s="37">
        <v>1209</v>
      </c>
      <c r="AF31" s="24"/>
      <c r="AG31" s="25"/>
      <c r="AH31" s="24" t="s">
        <v>368</v>
      </c>
    </row>
    <row r="32" spans="2:36" ht="10.5" customHeight="1" x14ac:dyDescent="0.25">
      <c r="B32" s="52">
        <v>14</v>
      </c>
      <c r="C32" s="52"/>
      <c r="D32" s="24" t="s">
        <v>369</v>
      </c>
      <c r="E32" s="37">
        <v>449</v>
      </c>
      <c r="F32" s="37"/>
      <c r="G32" s="37">
        <v>447</v>
      </c>
      <c r="H32" s="37"/>
      <c r="I32" s="37">
        <v>441</v>
      </c>
      <c r="J32" s="37"/>
      <c r="K32" s="37">
        <v>418</v>
      </c>
      <c r="L32" s="37"/>
      <c r="M32" s="37">
        <v>381</v>
      </c>
      <c r="N32" s="37"/>
      <c r="O32" s="37">
        <v>378</v>
      </c>
      <c r="P32" s="37"/>
      <c r="Q32" s="37">
        <v>378</v>
      </c>
      <c r="R32" s="37"/>
      <c r="S32" s="37">
        <v>381</v>
      </c>
      <c r="T32" s="37"/>
      <c r="U32" s="37">
        <v>373</v>
      </c>
      <c r="V32" s="37"/>
      <c r="W32" s="37">
        <v>335</v>
      </c>
      <c r="X32" s="37"/>
      <c r="Y32" s="37">
        <v>287</v>
      </c>
      <c r="Z32" s="37"/>
      <c r="AA32" s="37">
        <v>264</v>
      </c>
      <c r="AB32" s="218"/>
      <c r="AC32" s="37">
        <v>245</v>
      </c>
      <c r="AD32" s="389"/>
      <c r="AE32" s="37">
        <v>220</v>
      </c>
      <c r="AF32" s="24"/>
      <c r="AG32" s="25"/>
      <c r="AH32" s="24" t="s">
        <v>370</v>
      </c>
    </row>
    <row r="33" spans="2:36" ht="10.5" customHeight="1" x14ac:dyDescent="0.25">
      <c r="B33" s="52">
        <v>15</v>
      </c>
      <c r="C33" s="52"/>
      <c r="D33" s="24" t="s">
        <v>371</v>
      </c>
      <c r="E33" s="37">
        <v>6824</v>
      </c>
      <c r="F33" s="37"/>
      <c r="G33" s="37">
        <v>6860</v>
      </c>
      <c r="H33" s="37"/>
      <c r="I33" s="37">
        <v>6362</v>
      </c>
      <c r="J33" s="37"/>
      <c r="K33" s="37">
        <v>5826</v>
      </c>
      <c r="L33" s="37"/>
      <c r="M33" s="37">
        <v>6315</v>
      </c>
      <c r="N33" s="37"/>
      <c r="O33" s="37">
        <v>5547</v>
      </c>
      <c r="P33" s="37"/>
      <c r="Q33" s="37">
        <v>5438</v>
      </c>
      <c r="R33" s="37"/>
      <c r="S33" s="37">
        <v>5421</v>
      </c>
      <c r="T33" s="37"/>
      <c r="U33" s="37">
        <v>5735</v>
      </c>
      <c r="V33" s="37"/>
      <c r="W33" s="37">
        <v>4573</v>
      </c>
      <c r="X33" s="37"/>
      <c r="Y33" s="37">
        <v>4521</v>
      </c>
      <c r="Z33" s="37"/>
      <c r="AA33" s="37">
        <v>4218</v>
      </c>
      <c r="AB33" s="218"/>
      <c r="AC33" s="37">
        <v>3937</v>
      </c>
      <c r="AD33" s="31" t="s">
        <v>94</v>
      </c>
      <c r="AE33" s="37">
        <v>3304</v>
      </c>
      <c r="AF33" s="24"/>
      <c r="AG33" s="25"/>
      <c r="AH33" s="24" t="s">
        <v>372</v>
      </c>
    </row>
    <row r="34" spans="2:36" ht="10.5" customHeight="1" x14ac:dyDescent="0.25">
      <c r="B34" s="52">
        <v>16</v>
      </c>
      <c r="C34" s="52"/>
      <c r="D34" s="24" t="s">
        <v>373</v>
      </c>
      <c r="E34" s="37">
        <v>81</v>
      </c>
      <c r="F34" s="37"/>
      <c r="G34" s="37">
        <v>115</v>
      </c>
      <c r="H34" s="37"/>
      <c r="I34" s="37">
        <v>113</v>
      </c>
      <c r="J34" s="37"/>
      <c r="K34" s="37">
        <v>113</v>
      </c>
      <c r="L34" s="37"/>
      <c r="M34" s="37">
        <v>109</v>
      </c>
      <c r="N34" s="37"/>
      <c r="O34" s="37">
        <v>108</v>
      </c>
      <c r="P34" s="37"/>
      <c r="Q34" s="37">
        <v>108</v>
      </c>
      <c r="R34" s="37"/>
      <c r="S34" s="37">
        <v>108</v>
      </c>
      <c r="T34" s="37"/>
      <c r="U34" s="37">
        <v>134</v>
      </c>
      <c r="V34" s="37"/>
      <c r="W34" s="37">
        <v>124</v>
      </c>
      <c r="X34" s="37"/>
      <c r="Y34" s="37">
        <v>117</v>
      </c>
      <c r="Z34" s="37"/>
      <c r="AA34" s="37">
        <v>111</v>
      </c>
      <c r="AB34" s="218"/>
      <c r="AC34" s="37">
        <v>111</v>
      </c>
      <c r="AD34" s="389"/>
      <c r="AE34" s="37">
        <v>102</v>
      </c>
      <c r="AF34" s="24"/>
      <c r="AG34" s="25"/>
      <c r="AH34" s="24" t="s">
        <v>374</v>
      </c>
    </row>
    <row r="35" spans="2:36" ht="10.5" customHeight="1" x14ac:dyDescent="0.25">
      <c r="B35" s="52">
        <v>17</v>
      </c>
      <c r="C35" s="52"/>
      <c r="D35" s="24" t="s">
        <v>375</v>
      </c>
      <c r="E35" s="37">
        <v>1014</v>
      </c>
      <c r="F35" s="37"/>
      <c r="G35" s="37">
        <v>999</v>
      </c>
      <c r="H35" s="37"/>
      <c r="I35" s="37">
        <v>1003</v>
      </c>
      <c r="J35" s="37"/>
      <c r="K35" s="37">
        <v>1055</v>
      </c>
      <c r="L35" s="37"/>
      <c r="M35" s="37">
        <v>1019</v>
      </c>
      <c r="N35" s="37"/>
      <c r="O35" s="37">
        <v>1099</v>
      </c>
      <c r="P35" s="37"/>
      <c r="Q35" s="37">
        <v>1128</v>
      </c>
      <c r="R35" s="37"/>
      <c r="S35" s="37">
        <v>1140</v>
      </c>
      <c r="T35" s="37"/>
      <c r="U35" s="37">
        <v>1168</v>
      </c>
      <c r="V35" s="37"/>
      <c r="W35" s="37">
        <v>1189</v>
      </c>
      <c r="X35" s="37"/>
      <c r="Y35" s="37">
        <v>1258</v>
      </c>
      <c r="Z35" s="37"/>
      <c r="AA35" s="37">
        <v>1188</v>
      </c>
      <c r="AB35" s="218"/>
      <c r="AC35" s="37">
        <v>1305</v>
      </c>
      <c r="AD35" s="389"/>
      <c r="AE35" s="37">
        <v>1341</v>
      </c>
      <c r="AF35" s="24"/>
      <c r="AG35" s="25"/>
      <c r="AH35" s="24" t="s">
        <v>376</v>
      </c>
      <c r="AI35" s="101"/>
    </row>
    <row r="36" spans="2:36" ht="10.5" customHeight="1" x14ac:dyDescent="0.25">
      <c r="B36" s="52">
        <v>18</v>
      </c>
      <c r="C36" s="52"/>
      <c r="D36" s="26" t="s">
        <v>82</v>
      </c>
      <c r="E36" s="82">
        <v>12001</v>
      </c>
      <c r="F36" s="82"/>
      <c r="G36" s="82">
        <v>11695</v>
      </c>
      <c r="H36" s="82"/>
      <c r="I36" s="82">
        <v>11185</v>
      </c>
      <c r="J36" s="82"/>
      <c r="K36" s="82">
        <v>10504</v>
      </c>
      <c r="L36" s="82"/>
      <c r="M36" s="82">
        <v>10561</v>
      </c>
      <c r="N36" s="82"/>
      <c r="O36" s="82">
        <v>10161</v>
      </c>
      <c r="P36" s="82"/>
      <c r="Q36" s="82">
        <v>10113</v>
      </c>
      <c r="R36" s="82"/>
      <c r="S36" s="82">
        <v>9535</v>
      </c>
      <c r="T36" s="82"/>
      <c r="U36" s="82">
        <v>9482</v>
      </c>
      <c r="V36" s="82"/>
      <c r="W36" s="82">
        <v>8344</v>
      </c>
      <c r="X36" s="82"/>
      <c r="Y36" s="82">
        <v>8282</v>
      </c>
      <c r="Z36" s="82"/>
      <c r="AA36" s="82">
        <v>7334</v>
      </c>
      <c r="AB36" s="218"/>
      <c r="AC36" s="82">
        <v>6788</v>
      </c>
      <c r="AD36" s="84" t="s">
        <v>94</v>
      </c>
      <c r="AE36" s="82">
        <v>6176</v>
      </c>
      <c r="AF36" s="24"/>
      <c r="AG36" s="25"/>
      <c r="AH36" s="26" t="s">
        <v>99</v>
      </c>
    </row>
    <row r="37" spans="2:36" ht="6.6" customHeight="1" x14ac:dyDescent="0.25">
      <c r="B37" s="52"/>
      <c r="C37" s="52"/>
      <c r="D37" s="2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18"/>
      <c r="AC37" s="37"/>
      <c r="AD37" s="389"/>
      <c r="AE37" s="37"/>
      <c r="AF37" s="24"/>
      <c r="AG37" s="25"/>
      <c r="AH37" s="24"/>
    </row>
    <row r="38" spans="2:36" ht="10.5" customHeight="1" x14ac:dyDescent="0.25">
      <c r="B38" s="52"/>
      <c r="C38" s="52"/>
      <c r="D38" s="80" t="s">
        <v>377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18"/>
      <c r="AC38" s="37"/>
      <c r="AD38" s="389"/>
      <c r="AE38" s="37"/>
      <c r="AF38" s="24"/>
      <c r="AG38" s="25"/>
      <c r="AH38" s="80" t="s">
        <v>378</v>
      </c>
    </row>
    <row r="39" spans="2:36" ht="10.5" customHeight="1" x14ac:dyDescent="0.25">
      <c r="B39" s="52">
        <v>19</v>
      </c>
      <c r="C39" s="52"/>
      <c r="D39" s="24" t="s">
        <v>367</v>
      </c>
      <c r="E39" s="37">
        <v>108257</v>
      </c>
      <c r="F39" s="37"/>
      <c r="G39" s="37">
        <v>97665</v>
      </c>
      <c r="H39" s="37"/>
      <c r="I39" s="37">
        <v>105180</v>
      </c>
      <c r="J39" s="37"/>
      <c r="K39" s="37">
        <v>99960</v>
      </c>
      <c r="L39" s="37"/>
      <c r="M39" s="37">
        <v>92643</v>
      </c>
      <c r="N39" s="37"/>
      <c r="O39" s="37">
        <v>120503</v>
      </c>
      <c r="P39" s="37"/>
      <c r="Q39" s="37">
        <v>118356.81932021468</v>
      </c>
      <c r="R39" s="37"/>
      <c r="S39" s="37">
        <v>98950</v>
      </c>
      <c r="T39" s="37"/>
      <c r="U39" s="37">
        <v>77394</v>
      </c>
      <c r="V39" s="37"/>
      <c r="W39" s="37">
        <v>87105</v>
      </c>
      <c r="X39" s="37"/>
      <c r="Y39" s="37">
        <v>86122</v>
      </c>
      <c r="Z39" s="37"/>
      <c r="AA39" s="37">
        <v>64549</v>
      </c>
      <c r="AB39" s="218"/>
      <c r="AC39" s="37">
        <v>49967</v>
      </c>
      <c r="AD39" s="389"/>
      <c r="AE39" s="37">
        <v>46313</v>
      </c>
      <c r="AF39" s="24"/>
      <c r="AG39" s="25"/>
      <c r="AH39" s="24" t="s">
        <v>368</v>
      </c>
    </row>
    <row r="40" spans="2:36" ht="10.5" customHeight="1" x14ac:dyDescent="0.25">
      <c r="B40" s="52">
        <v>20</v>
      </c>
      <c r="C40" s="52"/>
      <c r="D40" s="24" t="s">
        <v>369</v>
      </c>
      <c r="E40" s="37">
        <v>17458</v>
      </c>
      <c r="F40" s="37"/>
      <c r="G40" s="37">
        <v>16092</v>
      </c>
      <c r="H40" s="37"/>
      <c r="I40" s="37">
        <v>15876</v>
      </c>
      <c r="J40" s="37"/>
      <c r="K40" s="37">
        <v>15048</v>
      </c>
      <c r="L40" s="37"/>
      <c r="M40" s="37">
        <v>14879</v>
      </c>
      <c r="N40" s="37"/>
      <c r="O40" s="37">
        <v>14440</v>
      </c>
      <c r="P40" s="37"/>
      <c r="Q40" s="37">
        <v>14440</v>
      </c>
      <c r="R40" s="37"/>
      <c r="S40" s="37">
        <v>14879</v>
      </c>
      <c r="T40" s="37"/>
      <c r="U40" s="37">
        <v>14647</v>
      </c>
      <c r="V40" s="37"/>
      <c r="W40" s="37">
        <v>13630</v>
      </c>
      <c r="X40" s="37"/>
      <c r="Y40" s="37">
        <v>11652</v>
      </c>
      <c r="Z40" s="37"/>
      <c r="AA40" s="37">
        <v>10718</v>
      </c>
      <c r="AB40" s="218"/>
      <c r="AC40" s="37">
        <v>9764</v>
      </c>
      <c r="AD40" s="389"/>
      <c r="AE40" s="37">
        <v>8800</v>
      </c>
      <c r="AF40" s="24"/>
      <c r="AG40" s="25"/>
      <c r="AH40" s="24" t="s">
        <v>370</v>
      </c>
    </row>
    <row r="41" spans="2:36" ht="10.5" customHeight="1" x14ac:dyDescent="0.25">
      <c r="B41" s="52">
        <v>21</v>
      </c>
      <c r="C41" s="52"/>
      <c r="D41" s="24" t="s">
        <v>371</v>
      </c>
      <c r="E41" s="37">
        <v>248624.74074074073</v>
      </c>
      <c r="F41" s="37"/>
      <c r="G41" s="37">
        <v>217711.85185185185</v>
      </c>
      <c r="H41" s="37"/>
      <c r="I41" s="37">
        <v>199569</v>
      </c>
      <c r="J41" s="37"/>
      <c r="K41" s="37">
        <v>192804</v>
      </c>
      <c r="L41" s="37"/>
      <c r="M41" s="37">
        <v>283085</v>
      </c>
      <c r="N41" s="37"/>
      <c r="O41" s="37">
        <v>258052</v>
      </c>
      <c r="P41" s="37"/>
      <c r="Q41" s="37">
        <v>251465</v>
      </c>
      <c r="R41" s="37"/>
      <c r="S41" s="37">
        <v>256775</v>
      </c>
      <c r="T41" s="37"/>
      <c r="U41" s="37">
        <v>298009</v>
      </c>
      <c r="V41" s="37"/>
      <c r="W41" s="37">
        <v>236659</v>
      </c>
      <c r="X41" s="37"/>
      <c r="Y41" s="37">
        <v>234295</v>
      </c>
      <c r="Z41" s="37"/>
      <c r="AA41" s="37">
        <v>221698</v>
      </c>
      <c r="AB41" s="218"/>
      <c r="AC41" s="37">
        <v>206079</v>
      </c>
      <c r="AD41" s="31" t="s">
        <v>94</v>
      </c>
      <c r="AE41" s="37">
        <v>166664</v>
      </c>
      <c r="AF41" s="24"/>
      <c r="AG41" s="25"/>
      <c r="AH41" s="24" t="s">
        <v>372</v>
      </c>
    </row>
    <row r="42" spans="2:36" ht="10.5" customHeight="1" x14ac:dyDescent="0.25">
      <c r="B42" s="52">
        <v>22</v>
      </c>
      <c r="C42" s="52"/>
      <c r="D42" s="24" t="s">
        <v>373</v>
      </c>
      <c r="E42" s="37">
        <v>848</v>
      </c>
      <c r="F42" s="37"/>
      <c r="G42" s="37">
        <v>2875</v>
      </c>
      <c r="H42" s="37"/>
      <c r="I42" s="37">
        <v>2825</v>
      </c>
      <c r="J42" s="37"/>
      <c r="K42" s="37">
        <v>2825</v>
      </c>
      <c r="L42" s="37"/>
      <c r="M42" s="37">
        <v>1990</v>
      </c>
      <c r="N42" s="37"/>
      <c r="O42" s="37">
        <v>2056</v>
      </c>
      <c r="P42" s="37"/>
      <c r="Q42" s="37">
        <v>2056</v>
      </c>
      <c r="R42" s="37"/>
      <c r="S42" s="37">
        <v>2056</v>
      </c>
      <c r="T42" s="37"/>
      <c r="U42" s="37">
        <v>2736</v>
      </c>
      <c r="V42" s="37"/>
      <c r="W42" s="37">
        <v>2636</v>
      </c>
      <c r="X42" s="37"/>
      <c r="Y42" s="37">
        <v>2480</v>
      </c>
      <c r="Z42" s="37"/>
      <c r="AA42" s="37">
        <v>2353</v>
      </c>
      <c r="AB42" s="218"/>
      <c r="AC42" s="37">
        <v>2353</v>
      </c>
      <c r="AD42" s="423"/>
      <c r="AE42" s="37">
        <v>2142</v>
      </c>
      <c r="AF42" s="24"/>
      <c r="AG42" s="25"/>
      <c r="AH42" s="24" t="s">
        <v>374</v>
      </c>
    </row>
    <row r="43" spans="2:36" ht="10.5" customHeight="1" x14ac:dyDescent="0.25">
      <c r="B43" s="52">
        <v>23</v>
      </c>
      <c r="C43" s="52"/>
      <c r="D43" s="24" t="s">
        <v>375</v>
      </c>
      <c r="E43" s="37">
        <v>78892</v>
      </c>
      <c r="F43" s="37"/>
      <c r="G43" s="37">
        <v>78410</v>
      </c>
      <c r="H43" s="37"/>
      <c r="I43" s="37">
        <v>77750</v>
      </c>
      <c r="J43" s="37"/>
      <c r="K43" s="37">
        <v>83400</v>
      </c>
      <c r="L43" s="37"/>
      <c r="M43" s="37">
        <v>81632</v>
      </c>
      <c r="N43" s="37"/>
      <c r="O43" s="37">
        <v>88035</v>
      </c>
      <c r="P43" s="37"/>
      <c r="Q43" s="37">
        <v>90358</v>
      </c>
      <c r="R43" s="37"/>
      <c r="S43" s="37">
        <v>94509</v>
      </c>
      <c r="T43" s="37"/>
      <c r="U43" s="37">
        <v>103337</v>
      </c>
      <c r="V43" s="37"/>
      <c r="W43" s="37">
        <v>107857</v>
      </c>
      <c r="X43" s="37"/>
      <c r="Y43" s="37">
        <v>116117</v>
      </c>
      <c r="Z43" s="37"/>
      <c r="AA43" s="37">
        <v>113201</v>
      </c>
      <c r="AB43" s="218"/>
      <c r="AC43" s="37">
        <v>125480</v>
      </c>
      <c r="AD43" s="423"/>
      <c r="AE43" s="37">
        <v>130308</v>
      </c>
      <c r="AF43" s="24"/>
      <c r="AG43" s="25"/>
      <c r="AH43" s="24" t="s">
        <v>376</v>
      </c>
      <c r="AJ43" s="101"/>
    </row>
    <row r="44" spans="2:36" ht="10.5" customHeight="1" x14ac:dyDescent="0.25">
      <c r="B44" s="52">
        <v>24</v>
      </c>
      <c r="C44" s="52"/>
      <c r="D44" s="26" t="s">
        <v>82</v>
      </c>
      <c r="E44" s="82">
        <v>454079.74074074073</v>
      </c>
      <c r="F44" s="82"/>
      <c r="G44" s="82">
        <v>412753.85185185185</v>
      </c>
      <c r="H44" s="82"/>
      <c r="I44" s="82">
        <v>401200</v>
      </c>
      <c r="J44" s="82"/>
      <c r="K44" s="82">
        <v>394037</v>
      </c>
      <c r="L44" s="82"/>
      <c r="M44" s="82">
        <v>474229</v>
      </c>
      <c r="N44" s="82"/>
      <c r="O44" s="82">
        <v>483086</v>
      </c>
      <c r="P44" s="82"/>
      <c r="Q44" s="82">
        <v>476675.81932021468</v>
      </c>
      <c r="R44" s="82"/>
      <c r="S44" s="82">
        <v>467169</v>
      </c>
      <c r="T44" s="82"/>
      <c r="U44" s="82">
        <v>496123</v>
      </c>
      <c r="V44" s="82"/>
      <c r="W44" s="82">
        <v>447887</v>
      </c>
      <c r="X44" s="82"/>
      <c r="Y44" s="82">
        <v>450666</v>
      </c>
      <c r="Z44" s="82"/>
      <c r="AA44" s="82">
        <v>412519</v>
      </c>
      <c r="AB44" s="218"/>
      <c r="AC44" s="82">
        <v>393643</v>
      </c>
      <c r="AD44" s="84" t="s">
        <v>94</v>
      </c>
      <c r="AE44" s="82">
        <v>354227</v>
      </c>
      <c r="AF44" s="24"/>
      <c r="AG44" s="25"/>
      <c r="AH44" s="26" t="s">
        <v>99</v>
      </c>
    </row>
    <row r="45" spans="2:36" ht="6" customHeight="1" x14ac:dyDescent="0.25">
      <c r="B45" s="44"/>
      <c r="C45" s="44"/>
      <c r="D45" s="7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87"/>
      <c r="AC45" s="102"/>
      <c r="AD45" s="87"/>
      <c r="AE45" s="102"/>
      <c r="AF45" s="87"/>
      <c r="AG45" s="51"/>
      <c r="AH45" s="71"/>
    </row>
    <row r="46" spans="2:36" ht="6" customHeight="1" x14ac:dyDescent="0.25">
      <c r="C46" s="52"/>
      <c r="D46" s="24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218"/>
      <c r="AC46" s="37"/>
      <c r="AD46" s="389"/>
      <c r="AE46" s="37"/>
      <c r="AF46" s="24"/>
      <c r="AG46" s="25"/>
      <c r="AH46" s="24"/>
    </row>
    <row r="47" spans="2:36" ht="10.5" customHeight="1" x14ac:dyDescent="0.25">
      <c r="B47" s="52"/>
      <c r="C47" s="52"/>
      <c r="D47" s="80" t="s">
        <v>383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218"/>
      <c r="AC47" s="37"/>
      <c r="AD47" s="389"/>
      <c r="AE47" s="37"/>
      <c r="AF47" s="24"/>
      <c r="AG47" s="25"/>
      <c r="AH47" s="80" t="s">
        <v>384</v>
      </c>
    </row>
    <row r="48" spans="2:36" ht="6.6" customHeight="1" x14ac:dyDescent="0.25">
      <c r="B48" s="52"/>
      <c r="C48" s="52"/>
      <c r="D48" s="2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1"/>
      <c r="AC48" s="37"/>
      <c r="AD48" s="31"/>
      <c r="AE48" s="37"/>
      <c r="AF48" s="31"/>
      <c r="AG48" s="25"/>
      <c r="AH48" s="24"/>
    </row>
    <row r="49" spans="2:36" ht="10.5" customHeight="1" x14ac:dyDescent="0.25">
      <c r="C49" s="52"/>
      <c r="D49" s="80" t="s">
        <v>560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1"/>
      <c r="AC49" s="37"/>
      <c r="AD49" s="31"/>
      <c r="AE49" s="37"/>
      <c r="AF49" s="31"/>
      <c r="AG49" s="25"/>
      <c r="AH49" s="80" t="s">
        <v>366</v>
      </c>
    </row>
    <row r="50" spans="2:36" ht="10.5" customHeight="1" x14ac:dyDescent="0.25">
      <c r="B50" s="52">
        <v>25</v>
      </c>
      <c r="C50" s="52"/>
      <c r="D50" s="24" t="s">
        <v>367</v>
      </c>
      <c r="E50" s="37">
        <v>1379</v>
      </c>
      <c r="F50" s="37"/>
      <c r="G50" s="37">
        <v>1194</v>
      </c>
      <c r="H50" s="37"/>
      <c r="I50" s="37">
        <v>1474</v>
      </c>
      <c r="J50" s="37"/>
      <c r="K50" s="37">
        <v>1466</v>
      </c>
      <c r="L50" s="37"/>
      <c r="M50" s="37">
        <v>1417</v>
      </c>
      <c r="N50" s="37"/>
      <c r="O50" s="37">
        <v>1439</v>
      </c>
      <c r="P50" s="37"/>
      <c r="Q50" s="37">
        <v>1408</v>
      </c>
      <c r="R50" s="37"/>
      <c r="S50" s="37">
        <v>1665</v>
      </c>
      <c r="T50" s="37"/>
      <c r="U50" s="37">
        <v>1314</v>
      </c>
      <c r="V50" s="37"/>
      <c r="W50" s="37">
        <v>1258</v>
      </c>
      <c r="X50" s="37"/>
      <c r="Y50" s="37">
        <v>1366</v>
      </c>
      <c r="Z50" s="37"/>
      <c r="AA50" s="441" t="s">
        <v>92</v>
      </c>
      <c r="AB50" s="31"/>
      <c r="AC50" s="441" t="s">
        <v>92</v>
      </c>
      <c r="AD50" s="31"/>
      <c r="AE50" s="441" t="s">
        <v>92</v>
      </c>
      <c r="AF50" s="31"/>
      <c r="AG50" s="25"/>
      <c r="AH50" s="24" t="s">
        <v>368</v>
      </c>
    </row>
    <row r="51" spans="2:36" ht="10.5" customHeight="1" x14ac:dyDescent="0.25">
      <c r="B51" s="52">
        <v>26</v>
      </c>
      <c r="C51" s="52"/>
      <c r="D51" s="24" t="s">
        <v>369</v>
      </c>
      <c r="E51" s="37">
        <v>15</v>
      </c>
      <c r="F51" s="37"/>
      <c r="G51" s="37">
        <v>15</v>
      </c>
      <c r="H51" s="37"/>
      <c r="I51" s="37">
        <v>16</v>
      </c>
      <c r="J51" s="37"/>
      <c r="K51" s="37">
        <v>16</v>
      </c>
      <c r="L51" s="37"/>
      <c r="M51" s="37">
        <v>36</v>
      </c>
      <c r="N51" s="37"/>
      <c r="O51" s="37">
        <v>51</v>
      </c>
      <c r="P51" s="37"/>
      <c r="Q51" s="37">
        <v>50</v>
      </c>
      <c r="R51" s="37"/>
      <c r="S51" s="37">
        <v>50</v>
      </c>
      <c r="T51" s="37"/>
      <c r="U51" s="37">
        <v>50</v>
      </c>
      <c r="V51" s="37"/>
      <c r="W51" s="37">
        <v>70</v>
      </c>
      <c r="X51" s="37"/>
      <c r="Y51" s="37">
        <v>71</v>
      </c>
      <c r="Z51" s="37"/>
      <c r="AA51" s="441" t="s">
        <v>92</v>
      </c>
      <c r="AB51" s="31"/>
      <c r="AC51" s="441" t="s">
        <v>92</v>
      </c>
      <c r="AD51" s="31"/>
      <c r="AE51" s="441" t="s">
        <v>92</v>
      </c>
      <c r="AF51" s="31"/>
      <c r="AG51" s="25"/>
      <c r="AH51" s="24" t="s">
        <v>370</v>
      </c>
    </row>
    <row r="52" spans="2:36" ht="10.5" customHeight="1" x14ac:dyDescent="0.25">
      <c r="B52" s="52">
        <v>27</v>
      </c>
      <c r="C52" s="52"/>
      <c r="D52" s="24" t="s">
        <v>371</v>
      </c>
      <c r="E52" s="37">
        <v>3971</v>
      </c>
      <c r="F52" s="37"/>
      <c r="G52" s="37">
        <v>3877</v>
      </c>
      <c r="H52" s="37"/>
      <c r="I52" s="37">
        <v>4006</v>
      </c>
      <c r="J52" s="37"/>
      <c r="K52" s="37">
        <v>4044</v>
      </c>
      <c r="L52" s="37"/>
      <c r="M52" s="37">
        <v>4048</v>
      </c>
      <c r="N52" s="37"/>
      <c r="O52" s="37">
        <v>4112</v>
      </c>
      <c r="P52" s="37"/>
      <c r="Q52" s="37">
        <v>3952</v>
      </c>
      <c r="R52" s="37"/>
      <c r="S52" s="37">
        <v>3957</v>
      </c>
      <c r="T52" s="37"/>
      <c r="U52" s="37">
        <v>4180</v>
      </c>
      <c r="V52" s="37"/>
      <c r="W52" s="37">
        <v>4420</v>
      </c>
      <c r="X52" s="37"/>
      <c r="Y52" s="37">
        <v>4836</v>
      </c>
      <c r="Z52" s="37"/>
      <c r="AA52" s="441" t="s">
        <v>92</v>
      </c>
      <c r="AB52" s="31"/>
      <c r="AC52" s="441" t="s">
        <v>92</v>
      </c>
      <c r="AD52" s="31"/>
      <c r="AE52" s="441" t="s">
        <v>92</v>
      </c>
      <c r="AF52" s="31"/>
      <c r="AG52" s="25"/>
      <c r="AH52" s="24" t="s">
        <v>372</v>
      </c>
    </row>
    <row r="53" spans="2:36" ht="10.5" customHeight="1" x14ac:dyDescent="0.25">
      <c r="B53" s="52">
        <v>28</v>
      </c>
      <c r="C53" s="52"/>
      <c r="D53" s="24" t="s">
        <v>375</v>
      </c>
      <c r="E53" s="37">
        <v>1040</v>
      </c>
      <c r="F53" s="37"/>
      <c r="G53" s="37">
        <v>1129</v>
      </c>
      <c r="H53" s="37"/>
      <c r="I53" s="37">
        <v>993</v>
      </c>
      <c r="J53" s="37"/>
      <c r="K53" s="37">
        <v>879</v>
      </c>
      <c r="L53" s="37"/>
      <c r="M53" s="37">
        <v>770</v>
      </c>
      <c r="N53" s="37"/>
      <c r="O53" s="37">
        <v>874</v>
      </c>
      <c r="P53" s="37"/>
      <c r="Q53" s="37">
        <v>884</v>
      </c>
      <c r="R53" s="37"/>
      <c r="S53" s="37">
        <v>689</v>
      </c>
      <c r="T53" s="37"/>
      <c r="U53" s="37">
        <v>709</v>
      </c>
      <c r="V53" s="37"/>
      <c r="W53" s="37">
        <v>705</v>
      </c>
      <c r="X53" s="37"/>
      <c r="Y53" s="37">
        <v>611</v>
      </c>
      <c r="Z53" s="37"/>
      <c r="AA53" s="441" t="s">
        <v>92</v>
      </c>
      <c r="AB53" s="31"/>
      <c r="AC53" s="441" t="s">
        <v>92</v>
      </c>
      <c r="AD53" s="31"/>
      <c r="AE53" s="441" t="s">
        <v>92</v>
      </c>
      <c r="AF53" s="31"/>
      <c r="AG53" s="25"/>
      <c r="AH53" s="24" t="s">
        <v>376</v>
      </c>
    </row>
    <row r="54" spans="2:36" ht="10.5" customHeight="1" x14ac:dyDescent="0.25">
      <c r="B54" s="52">
        <v>29</v>
      </c>
      <c r="C54" s="52"/>
      <c r="D54" s="26" t="s">
        <v>82</v>
      </c>
      <c r="E54" s="82">
        <v>6405</v>
      </c>
      <c r="F54" s="82"/>
      <c r="G54" s="82">
        <v>6215</v>
      </c>
      <c r="H54" s="82"/>
      <c r="I54" s="82">
        <v>6489</v>
      </c>
      <c r="J54" s="82"/>
      <c r="K54" s="82">
        <v>6405</v>
      </c>
      <c r="L54" s="82"/>
      <c r="M54" s="82">
        <v>6271</v>
      </c>
      <c r="N54" s="82"/>
      <c r="O54" s="82">
        <v>6476</v>
      </c>
      <c r="P54" s="82"/>
      <c r="Q54" s="82">
        <v>6294</v>
      </c>
      <c r="R54" s="82"/>
      <c r="S54" s="82">
        <v>6361</v>
      </c>
      <c r="T54" s="82"/>
      <c r="U54" s="82">
        <v>6253</v>
      </c>
      <c r="V54" s="82"/>
      <c r="W54" s="82">
        <v>6453</v>
      </c>
      <c r="X54" s="82"/>
      <c r="Y54" s="82">
        <v>6884</v>
      </c>
      <c r="Z54" s="82"/>
      <c r="AA54" s="158" t="s">
        <v>92</v>
      </c>
      <c r="AB54" s="31"/>
      <c r="AC54" s="158" t="s">
        <v>92</v>
      </c>
      <c r="AD54" s="31"/>
      <c r="AE54" s="158" t="s">
        <v>92</v>
      </c>
      <c r="AF54" s="31"/>
      <c r="AG54" s="25"/>
      <c r="AH54" s="26" t="s">
        <v>99</v>
      </c>
      <c r="AJ54" s="101"/>
    </row>
    <row r="55" spans="2:36" ht="6.6" customHeight="1" x14ac:dyDescent="0.25">
      <c r="C55" s="52"/>
      <c r="D55" s="24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1"/>
      <c r="AC55" s="37"/>
      <c r="AD55" s="31"/>
      <c r="AE55" s="37"/>
      <c r="AF55" s="31"/>
      <c r="AG55" s="25"/>
      <c r="AH55" s="24"/>
    </row>
    <row r="56" spans="2:36" ht="10.5" customHeight="1" x14ac:dyDescent="0.25">
      <c r="C56" s="52"/>
      <c r="D56" s="80" t="s">
        <v>377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1"/>
      <c r="AC56" s="37"/>
      <c r="AD56" s="31"/>
      <c r="AE56" s="37"/>
      <c r="AF56" s="31"/>
      <c r="AG56" s="25"/>
      <c r="AH56" s="80" t="s">
        <v>378</v>
      </c>
    </row>
    <row r="57" spans="2:36" ht="10.5" customHeight="1" x14ac:dyDescent="0.25">
      <c r="B57" s="52">
        <v>30</v>
      </c>
      <c r="C57" s="52"/>
      <c r="D57" s="24" t="s">
        <v>367</v>
      </c>
      <c r="E57" s="37">
        <v>60515</v>
      </c>
      <c r="F57" s="37"/>
      <c r="G57" s="37">
        <v>62881</v>
      </c>
      <c r="H57" s="37"/>
      <c r="I57" s="37">
        <v>76483</v>
      </c>
      <c r="J57" s="37"/>
      <c r="K57" s="37">
        <v>76006</v>
      </c>
      <c r="L57" s="37"/>
      <c r="M57" s="37">
        <v>72023</v>
      </c>
      <c r="N57" s="37"/>
      <c r="O57" s="37">
        <v>73490</v>
      </c>
      <c r="P57" s="37"/>
      <c r="Q57" s="37">
        <v>72629</v>
      </c>
      <c r="R57" s="37"/>
      <c r="S57" s="37">
        <v>92852</v>
      </c>
      <c r="T57" s="37"/>
      <c r="U57" s="37">
        <v>72246</v>
      </c>
      <c r="V57" s="37"/>
      <c r="W57" s="37">
        <v>66806</v>
      </c>
      <c r="X57" s="37"/>
      <c r="Y57" s="37">
        <v>67684</v>
      </c>
      <c r="Z57" s="37"/>
      <c r="AA57" s="441" t="s">
        <v>92</v>
      </c>
      <c r="AB57" s="31"/>
      <c r="AC57" s="441" t="s">
        <v>92</v>
      </c>
      <c r="AD57" s="31"/>
      <c r="AE57" s="441" t="s">
        <v>92</v>
      </c>
      <c r="AF57" s="31"/>
      <c r="AG57" s="25"/>
      <c r="AH57" s="24" t="s">
        <v>368</v>
      </c>
    </row>
    <row r="58" spans="2:36" ht="10.5" customHeight="1" x14ac:dyDescent="0.25">
      <c r="B58" s="52">
        <v>31</v>
      </c>
      <c r="C58" s="52"/>
      <c r="D58" s="24" t="s">
        <v>369</v>
      </c>
      <c r="E58" s="37">
        <v>805</v>
      </c>
      <c r="F58" s="37"/>
      <c r="G58" s="37">
        <v>805</v>
      </c>
      <c r="H58" s="37"/>
      <c r="I58" s="37">
        <v>835</v>
      </c>
      <c r="J58" s="37"/>
      <c r="K58" s="37">
        <v>835</v>
      </c>
      <c r="L58" s="37"/>
      <c r="M58" s="37">
        <v>1879</v>
      </c>
      <c r="N58" s="37"/>
      <c r="O58" s="37">
        <v>2658</v>
      </c>
      <c r="P58" s="37"/>
      <c r="Q58" s="37">
        <v>2592</v>
      </c>
      <c r="R58" s="37"/>
      <c r="S58" s="37">
        <v>2581</v>
      </c>
      <c r="T58" s="37"/>
      <c r="U58" s="37">
        <v>2581</v>
      </c>
      <c r="V58" s="37"/>
      <c r="W58" s="37">
        <v>3723</v>
      </c>
      <c r="X58" s="37"/>
      <c r="Y58" s="37">
        <v>3796</v>
      </c>
      <c r="Z58" s="37"/>
      <c r="AA58" s="441" t="s">
        <v>92</v>
      </c>
      <c r="AB58" s="31"/>
      <c r="AC58" s="441" t="s">
        <v>92</v>
      </c>
      <c r="AD58" s="31"/>
      <c r="AE58" s="441" t="s">
        <v>92</v>
      </c>
      <c r="AF58" s="31"/>
      <c r="AG58" s="25"/>
      <c r="AH58" s="24" t="s">
        <v>370</v>
      </c>
    </row>
    <row r="59" spans="2:36" ht="10.5" customHeight="1" x14ac:dyDescent="0.25">
      <c r="B59" s="52">
        <v>32</v>
      </c>
      <c r="C59" s="52"/>
      <c r="D59" s="24" t="s">
        <v>371</v>
      </c>
      <c r="E59" s="37">
        <v>185839</v>
      </c>
      <c r="F59" s="37"/>
      <c r="G59" s="37">
        <v>212322</v>
      </c>
      <c r="H59" s="37"/>
      <c r="I59" s="37">
        <v>212926</v>
      </c>
      <c r="J59" s="37"/>
      <c r="K59" s="37">
        <v>214780</v>
      </c>
      <c r="L59" s="37"/>
      <c r="M59" s="37">
        <v>221242</v>
      </c>
      <c r="N59" s="37"/>
      <c r="O59" s="37">
        <v>181603</v>
      </c>
      <c r="P59" s="37"/>
      <c r="Q59" s="37">
        <v>214163</v>
      </c>
      <c r="R59" s="37"/>
      <c r="S59" s="37">
        <v>222784</v>
      </c>
      <c r="T59" s="37"/>
      <c r="U59" s="37">
        <v>230352</v>
      </c>
      <c r="V59" s="37"/>
      <c r="W59" s="37">
        <v>243123</v>
      </c>
      <c r="X59" s="37"/>
      <c r="Y59" s="37">
        <v>290047</v>
      </c>
      <c r="Z59" s="37"/>
      <c r="AA59" s="441" t="s">
        <v>92</v>
      </c>
      <c r="AB59" s="31"/>
      <c r="AC59" s="441" t="s">
        <v>92</v>
      </c>
      <c r="AD59" s="31"/>
      <c r="AE59" s="441" t="s">
        <v>92</v>
      </c>
      <c r="AF59" s="31"/>
      <c r="AG59" s="25"/>
      <c r="AH59" s="24" t="s">
        <v>372</v>
      </c>
    </row>
    <row r="60" spans="2:36" ht="10.5" customHeight="1" x14ac:dyDescent="0.25">
      <c r="B60" s="52">
        <v>33</v>
      </c>
      <c r="C60" s="52"/>
      <c r="D60" s="24" t="s">
        <v>375</v>
      </c>
      <c r="E60" s="37">
        <v>39485</v>
      </c>
      <c r="F60" s="37"/>
      <c r="G60" s="37">
        <v>51040</v>
      </c>
      <c r="H60" s="37"/>
      <c r="I60" s="37">
        <v>42852</v>
      </c>
      <c r="J60" s="37"/>
      <c r="K60" s="37">
        <v>34177</v>
      </c>
      <c r="L60" s="37"/>
      <c r="M60" s="37">
        <v>29743</v>
      </c>
      <c r="N60" s="37"/>
      <c r="O60" s="37">
        <v>31358</v>
      </c>
      <c r="P60" s="37"/>
      <c r="Q60" s="37">
        <v>31932</v>
      </c>
      <c r="R60" s="37"/>
      <c r="S60" s="37">
        <v>29922</v>
      </c>
      <c r="T60" s="37"/>
      <c r="U60" s="37">
        <v>31055</v>
      </c>
      <c r="V60" s="37"/>
      <c r="W60" s="37">
        <v>29890</v>
      </c>
      <c r="X60" s="37"/>
      <c r="Y60" s="37">
        <v>24371</v>
      </c>
      <c r="Z60" s="37"/>
      <c r="AA60" s="441" t="s">
        <v>92</v>
      </c>
      <c r="AB60" s="31"/>
      <c r="AC60" s="441" t="s">
        <v>92</v>
      </c>
      <c r="AD60" s="31"/>
      <c r="AE60" s="441" t="s">
        <v>92</v>
      </c>
      <c r="AF60" s="31"/>
      <c r="AG60" s="25"/>
      <c r="AH60" s="24" t="s">
        <v>376</v>
      </c>
    </row>
    <row r="61" spans="2:36" ht="10.5" customHeight="1" x14ac:dyDescent="0.25">
      <c r="B61" s="52">
        <v>34</v>
      </c>
      <c r="C61" s="52"/>
      <c r="D61" s="26" t="s">
        <v>82</v>
      </c>
      <c r="E61" s="82">
        <v>286644</v>
      </c>
      <c r="F61" s="82"/>
      <c r="G61" s="82">
        <v>327048</v>
      </c>
      <c r="H61" s="82"/>
      <c r="I61" s="82">
        <v>333096</v>
      </c>
      <c r="J61" s="82"/>
      <c r="K61" s="82">
        <v>325798</v>
      </c>
      <c r="L61" s="82"/>
      <c r="M61" s="82">
        <v>324887</v>
      </c>
      <c r="N61" s="82"/>
      <c r="O61" s="82">
        <v>289109</v>
      </c>
      <c r="P61" s="82"/>
      <c r="Q61" s="82">
        <v>321316</v>
      </c>
      <c r="R61" s="82"/>
      <c r="S61" s="82">
        <v>348139</v>
      </c>
      <c r="T61" s="82"/>
      <c r="U61" s="82">
        <v>336234</v>
      </c>
      <c r="V61" s="82"/>
      <c r="W61" s="82">
        <v>343542</v>
      </c>
      <c r="X61" s="82"/>
      <c r="Y61" s="82">
        <v>385898</v>
      </c>
      <c r="Z61" s="82"/>
      <c r="AA61" s="158" t="s">
        <v>92</v>
      </c>
      <c r="AB61" s="31"/>
      <c r="AC61" s="158" t="s">
        <v>92</v>
      </c>
      <c r="AD61" s="31"/>
      <c r="AE61" s="158" t="s">
        <v>92</v>
      </c>
      <c r="AF61" s="31"/>
      <c r="AG61" s="25"/>
      <c r="AH61" s="26" t="s">
        <v>99</v>
      </c>
      <c r="AJ61" s="101"/>
    </row>
    <row r="62" spans="2:36" ht="6" customHeight="1" x14ac:dyDescent="0.25">
      <c r="B62" s="97"/>
      <c r="C62" s="97"/>
      <c r="D62" s="164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63"/>
      <c r="AC62" s="165"/>
      <c r="AD62" s="63"/>
      <c r="AE62" s="165"/>
      <c r="AF62" s="63"/>
      <c r="AG62" s="22"/>
      <c r="AH62" s="164"/>
    </row>
    <row r="63" spans="2:36" ht="6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18"/>
      <c r="AB63" s="218"/>
      <c r="AC63" s="389"/>
      <c r="AD63" s="389"/>
      <c r="AE63" s="24"/>
      <c r="AF63" s="24"/>
      <c r="AG63" s="24"/>
      <c r="AH63" s="24"/>
    </row>
    <row r="64" spans="2:36" x14ac:dyDescent="0.25">
      <c r="B64" s="368" t="s">
        <v>829</v>
      </c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</row>
    <row r="65" spans="2:34" x14ac:dyDescent="0.25">
      <c r="B65" s="366" t="s">
        <v>833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</row>
    <row r="66" spans="2:34" ht="7.5" customHeight="1" x14ac:dyDescent="0.25"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</row>
  </sheetData>
  <mergeCells count="16">
    <mergeCell ref="AG5:AH5"/>
    <mergeCell ref="B5:D5"/>
    <mergeCell ref="S5:T5"/>
    <mergeCell ref="U5:V5"/>
    <mergeCell ref="W5:X5"/>
    <mergeCell ref="Y5:Z5"/>
    <mergeCell ref="AE5:AF5"/>
    <mergeCell ref="E5:F5"/>
    <mergeCell ref="G5:H5"/>
    <mergeCell ref="I5:J5"/>
    <mergeCell ref="K5:L5"/>
    <mergeCell ref="M5:N5"/>
    <mergeCell ref="O5:P5"/>
    <mergeCell ref="Q5:R5"/>
    <mergeCell ref="AA5:AB5"/>
    <mergeCell ref="AC5:AD5"/>
  </mergeCells>
  <printOptions horizontalCentered="1"/>
  <pageMargins left="0" right="0" top="0" bottom="0" header="0" footer="0"/>
  <pageSetup paperSize="9"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5"/>
  <sheetViews>
    <sheetView workbookViewId="0"/>
  </sheetViews>
  <sheetFormatPr defaultRowHeight="14.25" outlineLevelCol="1" x14ac:dyDescent="0.25"/>
  <cols>
    <col min="1" max="1" width="0.5703125" style="20" customWidth="1"/>
    <col min="2" max="2" width="2.7109375" style="20" customWidth="1"/>
    <col min="3" max="3" width="0.85546875" style="20" customWidth="1"/>
    <col min="4" max="4" width="29.5703125" style="20" customWidth="1"/>
    <col min="5" max="5" width="6.5703125" style="20" hidden="1" customWidth="1" outlineLevel="1"/>
    <col min="6" max="6" width="1.28515625" style="20" hidden="1" customWidth="1" outlineLevel="1"/>
    <col min="7" max="7" width="6.5703125" style="20" hidden="1" customWidth="1" outlineLevel="1"/>
    <col min="8" max="8" width="1.28515625" style="20" hidden="1" customWidth="1" outlineLevel="1"/>
    <col min="9" max="9" width="6.5703125" style="20" hidden="1" customWidth="1" outlineLevel="1"/>
    <col min="10" max="10" width="1.28515625" style="20" hidden="1" customWidth="1" outlineLevel="1"/>
    <col min="11" max="11" width="6.5703125" style="20" hidden="1" customWidth="1" outlineLevel="1"/>
    <col min="12" max="12" width="1.28515625" style="20" hidden="1" customWidth="1" outlineLevel="1"/>
    <col min="13" max="13" width="6.5703125" style="20" hidden="1" customWidth="1" outlineLevel="1"/>
    <col min="14" max="14" width="1.28515625" style="20" hidden="1" customWidth="1" outlineLevel="1"/>
    <col min="15" max="15" width="6.5703125" style="20" hidden="1" customWidth="1" outlineLevel="1"/>
    <col min="16" max="16" width="1.28515625" style="20" hidden="1" customWidth="1" outlineLevel="1"/>
    <col min="17" max="17" width="6.5703125" style="20" hidden="1" customWidth="1" outlineLevel="1"/>
    <col min="18" max="18" width="1.28515625" style="20" hidden="1" customWidth="1" outlineLevel="1"/>
    <col min="19" max="19" width="6.5703125" style="20" hidden="1" customWidth="1" outlineLevel="1"/>
    <col min="20" max="20" width="1.28515625" style="20" hidden="1" customWidth="1" outlineLevel="1"/>
    <col min="21" max="21" width="6.5703125" style="20" bestFit="1" customWidth="1" collapsed="1"/>
    <col min="22" max="22" width="1.28515625" style="20" customWidth="1"/>
    <col min="23" max="23" width="6.5703125" style="20" bestFit="1" customWidth="1"/>
    <col min="24" max="24" width="1.28515625" style="20" customWidth="1"/>
    <col min="25" max="25" width="6.5703125" style="20" bestFit="1" customWidth="1"/>
    <col min="26" max="26" width="1.28515625" style="20" customWidth="1"/>
    <col min="27" max="27" width="6.5703125" style="210" bestFit="1" customWidth="1"/>
    <col min="28" max="28" width="1.28515625" style="210" customWidth="1"/>
    <col min="29" max="29" width="6.5703125" style="384" bestFit="1" customWidth="1"/>
    <col min="30" max="30" width="1.28515625" style="384" customWidth="1"/>
    <col min="31" max="31" width="6.5703125" style="20" bestFit="1" customWidth="1"/>
    <col min="32" max="32" width="1.28515625" style="20" customWidth="1"/>
    <col min="33" max="33" width="0.85546875" style="20" customWidth="1"/>
    <col min="34" max="34" width="29.42578125" style="20" customWidth="1"/>
    <col min="35" max="16384" width="9.140625" style="20"/>
  </cols>
  <sheetData>
    <row r="1" spans="2:34" x14ac:dyDescent="0.25">
      <c r="B1" s="64" t="s">
        <v>699</v>
      </c>
    </row>
    <row r="2" spans="2:34" x14ac:dyDescent="0.25">
      <c r="B2" s="333" t="s">
        <v>700</v>
      </c>
    </row>
    <row r="3" spans="2:34" ht="6" customHeight="1" x14ac:dyDescent="0.25">
      <c r="B3" s="7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ht="6" customHeight="1" x14ac:dyDescent="0.25"/>
    <row r="5" spans="2:34" ht="14.25" customHeight="1" x14ac:dyDescent="0.25">
      <c r="B5" s="545" t="s">
        <v>703</v>
      </c>
      <c r="C5" s="545"/>
      <c r="D5" s="545"/>
      <c r="E5" s="505">
        <v>2000</v>
      </c>
      <c r="F5" s="546"/>
      <c r="G5" s="505">
        <v>2001</v>
      </c>
      <c r="H5" s="546"/>
      <c r="I5" s="505">
        <v>2002</v>
      </c>
      <c r="J5" s="546"/>
      <c r="K5" s="505">
        <v>2003</v>
      </c>
      <c r="L5" s="546"/>
      <c r="M5" s="505">
        <v>2004</v>
      </c>
      <c r="N5" s="546"/>
      <c r="O5" s="505">
        <v>2005</v>
      </c>
      <c r="P5" s="546"/>
      <c r="Q5" s="505">
        <v>2006</v>
      </c>
      <c r="R5" s="546"/>
      <c r="S5" s="505">
        <v>2007</v>
      </c>
      <c r="T5" s="546"/>
      <c r="U5" s="505">
        <v>2008</v>
      </c>
      <c r="V5" s="546"/>
      <c r="W5" s="505">
        <v>2009</v>
      </c>
      <c r="X5" s="546"/>
      <c r="Y5" s="505">
        <v>2010</v>
      </c>
      <c r="Z5" s="546"/>
      <c r="AA5" s="505">
        <v>2011</v>
      </c>
      <c r="AB5" s="546"/>
      <c r="AC5" s="505">
        <v>2012</v>
      </c>
      <c r="AD5" s="546"/>
      <c r="AE5" s="505">
        <v>2013</v>
      </c>
      <c r="AF5" s="546"/>
      <c r="AG5" s="545" t="s">
        <v>704</v>
      </c>
      <c r="AH5" s="547"/>
    </row>
    <row r="6" spans="2:34" ht="6" customHeight="1" x14ac:dyDescent="0.25">
      <c r="B6" s="97"/>
      <c r="C6" s="97"/>
      <c r="D6" s="97"/>
      <c r="E6" s="97"/>
      <c r="F6" s="98"/>
      <c r="G6" s="97"/>
      <c r="H6" s="98"/>
      <c r="I6" s="97"/>
      <c r="J6" s="98"/>
      <c r="K6" s="97"/>
      <c r="L6" s="98"/>
      <c r="M6" s="97"/>
      <c r="N6" s="98"/>
      <c r="O6" s="97"/>
      <c r="P6" s="98"/>
      <c r="Q6" s="97"/>
      <c r="R6" s="98"/>
      <c r="S6" s="97"/>
      <c r="T6" s="98"/>
      <c r="U6" s="97"/>
      <c r="V6" s="98"/>
      <c r="W6" s="97"/>
      <c r="X6" s="98"/>
      <c r="Y6" s="97"/>
      <c r="Z6" s="98"/>
      <c r="AA6" s="215"/>
      <c r="AB6" s="216"/>
      <c r="AC6" s="387"/>
      <c r="AD6" s="385"/>
      <c r="AE6" s="97"/>
      <c r="AF6" s="98"/>
      <c r="AG6" s="97"/>
      <c r="AH6" s="98"/>
    </row>
    <row r="7" spans="2:34" ht="6" customHeight="1" x14ac:dyDescent="0.25">
      <c r="B7" s="52"/>
      <c r="C7" s="52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13"/>
      <c r="AB7" s="213"/>
      <c r="AC7" s="386"/>
      <c r="AD7" s="386"/>
      <c r="AE7" s="25"/>
      <c r="AF7" s="25"/>
      <c r="AG7" s="25"/>
      <c r="AH7" s="24"/>
    </row>
    <row r="8" spans="2:34" ht="10.5" customHeight="1" x14ac:dyDescent="0.25">
      <c r="B8" s="52"/>
      <c r="C8" s="52"/>
      <c r="D8" s="80" t="s">
        <v>385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25"/>
      <c r="AH8" s="80" t="s">
        <v>386</v>
      </c>
    </row>
    <row r="9" spans="2:34" ht="6.6" customHeight="1" x14ac:dyDescent="0.25">
      <c r="B9" s="52"/>
      <c r="C9" s="52"/>
      <c r="D9" s="78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37"/>
      <c r="AB9" s="92"/>
      <c r="AC9" s="37"/>
      <c r="AD9" s="92"/>
      <c r="AE9" s="37"/>
      <c r="AF9" s="92"/>
      <c r="AG9" s="25"/>
      <c r="AH9" s="78"/>
    </row>
    <row r="10" spans="2:34" ht="10.5" customHeight="1" x14ac:dyDescent="0.25">
      <c r="B10" s="52"/>
      <c r="C10" s="52"/>
      <c r="D10" s="80" t="s">
        <v>387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37"/>
      <c r="AB10" s="92"/>
      <c r="AC10" s="37"/>
      <c r="AD10" s="92"/>
      <c r="AE10" s="37"/>
      <c r="AF10" s="92"/>
      <c r="AG10" s="92"/>
      <c r="AH10" s="80" t="s">
        <v>388</v>
      </c>
    </row>
    <row r="11" spans="2:34" ht="10.5" customHeight="1" x14ac:dyDescent="0.25">
      <c r="B11" s="52">
        <v>35</v>
      </c>
      <c r="C11" s="52"/>
      <c r="D11" s="24" t="s">
        <v>389</v>
      </c>
      <c r="E11" s="37">
        <v>531</v>
      </c>
      <c r="F11" s="92"/>
      <c r="G11" s="37">
        <v>546</v>
      </c>
      <c r="H11" s="92"/>
      <c r="I11" s="37">
        <v>513</v>
      </c>
      <c r="J11" s="92"/>
      <c r="K11" s="37">
        <v>451</v>
      </c>
      <c r="L11" s="92"/>
      <c r="M11" s="37">
        <v>374</v>
      </c>
      <c r="N11" s="92"/>
      <c r="O11" s="37">
        <v>362</v>
      </c>
      <c r="P11" s="92"/>
      <c r="Q11" s="37">
        <v>339</v>
      </c>
      <c r="R11" s="92"/>
      <c r="S11" s="37">
        <v>336</v>
      </c>
      <c r="T11" s="92"/>
      <c r="U11" s="37">
        <v>335</v>
      </c>
      <c r="V11" s="92"/>
      <c r="W11" s="37">
        <v>334</v>
      </c>
      <c r="X11" s="92"/>
      <c r="Y11" s="37">
        <v>332</v>
      </c>
      <c r="Z11" s="37"/>
      <c r="AA11" s="37">
        <v>341</v>
      </c>
      <c r="AB11" s="218"/>
      <c r="AC11" s="37">
        <v>363</v>
      </c>
      <c r="AD11" s="389"/>
      <c r="AE11" s="37">
        <v>356</v>
      </c>
      <c r="AF11" s="24"/>
      <c r="AG11" s="92"/>
      <c r="AH11" s="24" t="s">
        <v>390</v>
      </c>
    </row>
    <row r="12" spans="2:34" ht="10.5" customHeight="1" x14ac:dyDescent="0.25">
      <c r="B12" s="52">
        <v>36</v>
      </c>
      <c r="C12" s="52"/>
      <c r="D12" s="24" t="s">
        <v>391</v>
      </c>
      <c r="E12" s="37">
        <v>89</v>
      </c>
      <c r="F12" s="92"/>
      <c r="G12" s="37">
        <v>89</v>
      </c>
      <c r="H12" s="92"/>
      <c r="I12" s="37">
        <v>91</v>
      </c>
      <c r="J12" s="92"/>
      <c r="K12" s="37">
        <v>87</v>
      </c>
      <c r="L12" s="92"/>
      <c r="M12" s="37">
        <v>81</v>
      </c>
      <c r="N12" s="92"/>
      <c r="O12" s="37">
        <v>86</v>
      </c>
      <c r="P12" s="92"/>
      <c r="Q12" s="37">
        <v>86</v>
      </c>
      <c r="R12" s="92"/>
      <c r="S12" s="37">
        <v>79</v>
      </c>
      <c r="T12" s="92"/>
      <c r="U12" s="37">
        <v>88</v>
      </c>
      <c r="V12" s="92"/>
      <c r="W12" s="37">
        <v>88</v>
      </c>
      <c r="X12" s="92"/>
      <c r="Y12" s="37">
        <v>88</v>
      </c>
      <c r="Z12" s="37"/>
      <c r="AA12" s="37">
        <v>55</v>
      </c>
      <c r="AB12" s="218"/>
      <c r="AC12" s="37">
        <v>57</v>
      </c>
      <c r="AD12" s="389"/>
      <c r="AE12" s="37">
        <v>62</v>
      </c>
      <c r="AF12" s="24"/>
      <c r="AG12" s="92"/>
      <c r="AH12" s="24" t="s">
        <v>392</v>
      </c>
    </row>
    <row r="13" spans="2:34" ht="10.5" customHeight="1" x14ac:dyDescent="0.25">
      <c r="B13" s="52">
        <v>37</v>
      </c>
      <c r="C13" s="52"/>
      <c r="D13" s="24" t="s">
        <v>393</v>
      </c>
      <c r="E13" s="37">
        <v>86</v>
      </c>
      <c r="F13" s="31"/>
      <c r="G13" s="37">
        <v>86</v>
      </c>
      <c r="H13" s="31"/>
      <c r="I13" s="37">
        <v>86</v>
      </c>
      <c r="J13" s="31"/>
      <c r="K13" s="37">
        <v>77</v>
      </c>
      <c r="L13" s="31"/>
      <c r="M13" s="37">
        <v>75</v>
      </c>
      <c r="N13" s="31"/>
      <c r="O13" s="37">
        <v>77</v>
      </c>
      <c r="P13" s="31"/>
      <c r="Q13" s="37">
        <v>77</v>
      </c>
      <c r="R13" s="31"/>
      <c r="S13" s="37">
        <v>77</v>
      </c>
      <c r="T13" s="31"/>
      <c r="U13" s="37">
        <v>81</v>
      </c>
      <c r="V13" s="31"/>
      <c r="W13" s="37">
        <v>81</v>
      </c>
      <c r="X13" s="92"/>
      <c r="Y13" s="37">
        <v>81</v>
      </c>
      <c r="AA13" s="37">
        <v>60</v>
      </c>
      <c r="AB13" s="218"/>
      <c r="AC13" s="37">
        <v>60</v>
      </c>
      <c r="AD13" s="389"/>
      <c r="AE13" s="37">
        <v>60</v>
      </c>
      <c r="AF13" s="24"/>
      <c r="AG13" s="25"/>
      <c r="AH13" s="24" t="s">
        <v>394</v>
      </c>
    </row>
    <row r="14" spans="2:34" ht="10.5" customHeight="1" x14ac:dyDescent="0.25">
      <c r="B14" s="52">
        <v>38</v>
      </c>
      <c r="C14" s="52"/>
      <c r="D14" s="24" t="s">
        <v>395</v>
      </c>
      <c r="E14" s="37">
        <v>32</v>
      </c>
      <c r="F14" s="92"/>
      <c r="G14" s="37">
        <v>38</v>
      </c>
      <c r="H14" s="92"/>
      <c r="I14" s="37">
        <v>34</v>
      </c>
      <c r="J14" s="92"/>
      <c r="K14" s="37">
        <v>34</v>
      </c>
      <c r="L14" s="92"/>
      <c r="M14" s="37">
        <v>24</v>
      </c>
      <c r="N14" s="92"/>
      <c r="O14" s="37">
        <v>30</v>
      </c>
      <c r="P14" s="92"/>
      <c r="Q14" s="37">
        <v>30</v>
      </c>
      <c r="R14" s="92"/>
      <c r="S14" s="37">
        <v>29</v>
      </c>
      <c r="T14" s="92"/>
      <c r="U14" s="37">
        <v>27</v>
      </c>
      <c r="V14" s="92"/>
      <c r="W14" s="37">
        <v>28</v>
      </c>
      <c r="X14" s="92"/>
      <c r="Y14" s="37">
        <v>28</v>
      </c>
      <c r="AA14" s="37">
        <v>27</v>
      </c>
      <c r="AB14" s="218"/>
      <c r="AC14" s="37">
        <v>16</v>
      </c>
      <c r="AD14" s="389"/>
      <c r="AE14" s="37">
        <v>16</v>
      </c>
      <c r="AF14" s="24"/>
      <c r="AG14" s="92"/>
      <c r="AH14" s="24" t="s">
        <v>396</v>
      </c>
    </row>
    <row r="15" spans="2:34" ht="10.5" customHeight="1" x14ac:dyDescent="0.25">
      <c r="B15" s="52">
        <v>39</v>
      </c>
      <c r="C15" s="52"/>
      <c r="D15" s="24" t="s">
        <v>397</v>
      </c>
      <c r="E15" s="37">
        <v>7</v>
      </c>
      <c r="F15" s="92"/>
      <c r="G15" s="37">
        <v>7</v>
      </c>
      <c r="H15" s="92"/>
      <c r="I15" s="37">
        <v>7</v>
      </c>
      <c r="J15" s="92"/>
      <c r="K15" s="37">
        <v>2</v>
      </c>
      <c r="L15" s="92"/>
      <c r="M15" s="37">
        <v>2</v>
      </c>
      <c r="N15" s="92"/>
      <c r="O15" s="37">
        <v>2</v>
      </c>
      <c r="P15" s="92"/>
      <c r="Q15" s="37">
        <v>2</v>
      </c>
      <c r="R15" s="92"/>
      <c r="S15" s="37">
        <v>2</v>
      </c>
      <c r="T15" s="92"/>
      <c r="U15" s="37">
        <v>2</v>
      </c>
      <c r="V15" s="92"/>
      <c r="W15" s="37">
        <v>4</v>
      </c>
      <c r="X15" s="92"/>
      <c r="Y15" s="37">
        <v>3</v>
      </c>
      <c r="AA15" s="37">
        <v>4</v>
      </c>
      <c r="AB15" s="218"/>
      <c r="AC15" s="37">
        <v>4</v>
      </c>
      <c r="AD15" s="389"/>
      <c r="AE15" s="37">
        <v>2</v>
      </c>
      <c r="AF15" s="24"/>
      <c r="AG15" s="25"/>
      <c r="AH15" s="24" t="s">
        <v>398</v>
      </c>
    </row>
    <row r="16" spans="2:34" ht="10.5" customHeight="1" x14ac:dyDescent="0.25">
      <c r="B16" s="52">
        <v>40</v>
      </c>
      <c r="C16" s="52"/>
      <c r="D16" s="24" t="s">
        <v>373</v>
      </c>
      <c r="E16" s="92" t="s">
        <v>91</v>
      </c>
      <c r="F16" s="92"/>
      <c r="G16" s="92" t="s">
        <v>91</v>
      </c>
      <c r="H16" s="92"/>
      <c r="I16" s="92" t="s">
        <v>91</v>
      </c>
      <c r="J16" s="92"/>
      <c r="K16" s="92" t="s">
        <v>91</v>
      </c>
      <c r="L16" s="92"/>
      <c r="M16" s="92" t="s">
        <v>91</v>
      </c>
      <c r="N16" s="92"/>
      <c r="O16" s="92" t="s">
        <v>91</v>
      </c>
      <c r="P16" s="92"/>
      <c r="Q16" s="92" t="s">
        <v>91</v>
      </c>
      <c r="R16" s="31"/>
      <c r="S16" s="92" t="s">
        <v>91</v>
      </c>
      <c r="T16" s="92"/>
      <c r="U16" s="92" t="s">
        <v>91</v>
      </c>
      <c r="V16" s="92"/>
      <c r="W16" s="92" t="s">
        <v>91</v>
      </c>
      <c r="X16" s="92"/>
      <c r="Y16" s="92" t="s">
        <v>91</v>
      </c>
      <c r="Z16" s="31"/>
      <c r="AA16" s="92" t="s">
        <v>91</v>
      </c>
      <c r="AB16" s="218"/>
      <c r="AC16" s="92" t="s">
        <v>91</v>
      </c>
      <c r="AD16" s="389"/>
      <c r="AE16" s="92" t="s">
        <v>91</v>
      </c>
      <c r="AF16" s="24"/>
      <c r="AG16" s="25"/>
      <c r="AH16" s="24" t="s">
        <v>399</v>
      </c>
    </row>
    <row r="17" spans="2:34" ht="10.5" customHeight="1" x14ac:dyDescent="0.25">
      <c r="B17" s="52">
        <v>41</v>
      </c>
      <c r="C17" s="52"/>
      <c r="D17" s="24" t="s">
        <v>400</v>
      </c>
      <c r="E17" s="37">
        <v>34</v>
      </c>
      <c r="F17" s="92"/>
      <c r="G17" s="37">
        <v>34</v>
      </c>
      <c r="H17" s="92"/>
      <c r="I17" s="37">
        <v>33</v>
      </c>
      <c r="J17" s="92"/>
      <c r="K17" s="37">
        <v>34</v>
      </c>
      <c r="L17" s="92"/>
      <c r="M17" s="37">
        <v>24</v>
      </c>
      <c r="N17" s="92"/>
      <c r="O17" s="37">
        <v>17</v>
      </c>
      <c r="P17" s="92"/>
      <c r="Q17" s="37">
        <v>20</v>
      </c>
      <c r="R17" s="92"/>
      <c r="S17" s="37">
        <v>19</v>
      </c>
      <c r="T17" s="92"/>
      <c r="U17" s="37">
        <v>19</v>
      </c>
      <c r="V17" s="92"/>
      <c r="W17" s="37">
        <v>19</v>
      </c>
      <c r="X17" s="92"/>
      <c r="Y17" s="37">
        <v>19</v>
      </c>
      <c r="Z17" s="31"/>
      <c r="AA17" s="37">
        <v>15</v>
      </c>
      <c r="AB17" s="218"/>
      <c r="AC17" s="37">
        <v>13</v>
      </c>
      <c r="AD17" s="389"/>
      <c r="AE17" s="37">
        <v>13</v>
      </c>
      <c r="AF17" s="24"/>
      <c r="AG17" s="25"/>
      <c r="AH17" s="24" t="s">
        <v>401</v>
      </c>
    </row>
    <row r="18" spans="2:34" ht="10.5" customHeight="1" x14ac:dyDescent="0.25">
      <c r="B18" s="52">
        <v>42</v>
      </c>
      <c r="C18" s="52"/>
      <c r="D18" s="26" t="s">
        <v>259</v>
      </c>
      <c r="E18" s="82">
        <v>779</v>
      </c>
      <c r="F18" s="158"/>
      <c r="G18" s="82">
        <v>800</v>
      </c>
      <c r="H18" s="158"/>
      <c r="I18" s="82">
        <v>764</v>
      </c>
      <c r="J18" s="158"/>
      <c r="K18" s="82">
        <v>685</v>
      </c>
      <c r="L18" s="158"/>
      <c r="M18" s="82">
        <v>580</v>
      </c>
      <c r="N18" s="158"/>
      <c r="O18" s="82">
        <v>574</v>
      </c>
      <c r="P18" s="158"/>
      <c r="Q18" s="82">
        <v>554</v>
      </c>
      <c r="R18" s="158"/>
      <c r="S18" s="82">
        <v>542</v>
      </c>
      <c r="T18" s="158"/>
      <c r="U18" s="82">
        <v>552</v>
      </c>
      <c r="V18" s="158"/>
      <c r="W18" s="82">
        <v>554</v>
      </c>
      <c r="X18" s="158"/>
      <c r="Y18" s="82">
        <v>551</v>
      </c>
      <c r="Z18" s="84"/>
      <c r="AA18" s="82">
        <v>502</v>
      </c>
      <c r="AB18" s="218"/>
      <c r="AC18" s="82">
        <v>513</v>
      </c>
      <c r="AD18" s="389"/>
      <c r="AE18" s="82">
        <v>509</v>
      </c>
      <c r="AF18" s="24"/>
      <c r="AG18" s="25"/>
      <c r="AH18" s="26" t="s">
        <v>99</v>
      </c>
    </row>
    <row r="19" spans="2:34" ht="6.6" customHeight="1" x14ac:dyDescent="0.25">
      <c r="B19" s="52"/>
      <c r="C19" s="52"/>
      <c r="D19" s="24"/>
      <c r="E19" s="37"/>
      <c r="F19" s="92"/>
      <c r="G19" s="37"/>
      <c r="H19" s="92"/>
      <c r="I19" s="37"/>
      <c r="J19" s="92"/>
      <c r="K19" s="37"/>
      <c r="L19" s="92"/>
      <c r="M19" s="37"/>
      <c r="N19" s="92"/>
      <c r="O19" s="37"/>
      <c r="P19" s="92"/>
      <c r="Q19" s="37"/>
      <c r="R19" s="92"/>
      <c r="S19" s="37"/>
      <c r="T19" s="92"/>
      <c r="U19" s="37"/>
      <c r="V19" s="92"/>
      <c r="W19" s="37"/>
      <c r="X19" s="92"/>
      <c r="Y19" s="37"/>
      <c r="Z19" s="31"/>
      <c r="AA19" s="37"/>
      <c r="AB19" s="218"/>
      <c r="AC19" s="37"/>
      <c r="AD19" s="389"/>
      <c r="AE19" s="37"/>
      <c r="AF19" s="24"/>
      <c r="AG19" s="25"/>
      <c r="AH19" s="24"/>
    </row>
    <row r="20" spans="2:34" ht="10.5" customHeight="1" x14ac:dyDescent="0.25">
      <c r="B20" s="52"/>
      <c r="C20" s="52"/>
      <c r="D20" s="80" t="s">
        <v>402</v>
      </c>
      <c r="E20" s="37"/>
      <c r="F20" s="92"/>
      <c r="G20" s="37"/>
      <c r="H20" s="92"/>
      <c r="I20" s="37"/>
      <c r="J20" s="92"/>
      <c r="K20" s="37"/>
      <c r="L20" s="92"/>
      <c r="M20" s="37"/>
      <c r="N20" s="92"/>
      <c r="O20" s="37"/>
      <c r="P20" s="92"/>
      <c r="Q20" s="37"/>
      <c r="R20" s="92"/>
      <c r="S20" s="37"/>
      <c r="T20" s="92"/>
      <c r="U20" s="37"/>
      <c r="V20" s="92"/>
      <c r="W20" s="37"/>
      <c r="X20" s="92"/>
      <c r="Y20" s="37"/>
      <c r="Z20" s="31"/>
      <c r="AA20" s="37"/>
      <c r="AB20" s="218"/>
      <c r="AC20" s="37"/>
      <c r="AD20" s="389"/>
      <c r="AE20" s="37"/>
      <c r="AF20" s="24"/>
      <c r="AG20" s="25"/>
      <c r="AH20" s="80" t="s">
        <v>403</v>
      </c>
    </row>
    <row r="21" spans="2:34" ht="10.5" customHeight="1" x14ac:dyDescent="0.25">
      <c r="B21" s="52">
        <v>43</v>
      </c>
      <c r="C21" s="52"/>
      <c r="D21" s="26" t="s">
        <v>404</v>
      </c>
      <c r="E21" s="82">
        <v>1010</v>
      </c>
      <c r="F21" s="158"/>
      <c r="G21" s="82">
        <v>1088</v>
      </c>
      <c r="H21" s="158"/>
      <c r="I21" s="82">
        <v>1171</v>
      </c>
      <c r="J21" s="158"/>
      <c r="K21" s="82">
        <v>1192</v>
      </c>
      <c r="L21" s="158"/>
      <c r="M21" s="82">
        <v>1204</v>
      </c>
      <c r="N21" s="158"/>
      <c r="O21" s="82">
        <v>1327</v>
      </c>
      <c r="P21" s="158"/>
      <c r="Q21" s="82">
        <v>1398</v>
      </c>
      <c r="R21" s="158"/>
      <c r="S21" s="82">
        <v>1635</v>
      </c>
      <c r="T21" s="158"/>
      <c r="U21" s="82">
        <v>1752</v>
      </c>
      <c r="V21" s="158"/>
      <c r="W21" s="82">
        <v>1737</v>
      </c>
      <c r="X21" s="158"/>
      <c r="Y21" s="82">
        <v>1823</v>
      </c>
      <c r="Z21" s="84"/>
      <c r="AA21" s="82">
        <v>1910</v>
      </c>
      <c r="AB21" s="26"/>
      <c r="AC21" s="82">
        <v>2133</v>
      </c>
      <c r="AD21" s="84" t="s">
        <v>94</v>
      </c>
      <c r="AE21" s="82">
        <v>2207</v>
      </c>
      <c r="AF21" s="26"/>
      <c r="AG21" s="274"/>
      <c r="AH21" s="26" t="s">
        <v>405</v>
      </c>
    </row>
    <row r="22" spans="2:34" ht="10.5" customHeight="1" x14ac:dyDescent="0.25">
      <c r="B22" s="52">
        <v>44</v>
      </c>
      <c r="C22" s="52"/>
      <c r="D22" s="32" t="s">
        <v>406</v>
      </c>
      <c r="E22" s="37">
        <v>260</v>
      </c>
      <c r="F22" s="92"/>
      <c r="G22" s="37">
        <v>266</v>
      </c>
      <c r="H22" s="92"/>
      <c r="I22" s="37">
        <v>316</v>
      </c>
      <c r="J22" s="92"/>
      <c r="K22" s="37">
        <v>320</v>
      </c>
      <c r="L22" s="92"/>
      <c r="M22" s="37">
        <v>328</v>
      </c>
      <c r="N22" s="92"/>
      <c r="O22" s="37">
        <v>415</v>
      </c>
      <c r="P22" s="92"/>
      <c r="Q22" s="37">
        <v>444</v>
      </c>
      <c r="R22" s="92"/>
      <c r="S22" s="37">
        <v>479</v>
      </c>
      <c r="T22" s="92"/>
      <c r="U22" s="37">
        <v>491</v>
      </c>
      <c r="V22" s="92"/>
      <c r="W22" s="37">
        <v>491</v>
      </c>
      <c r="X22" s="92"/>
      <c r="Y22" s="37">
        <v>501</v>
      </c>
      <c r="Z22" s="31"/>
      <c r="AA22" s="37">
        <v>521</v>
      </c>
      <c r="AB22" s="218"/>
      <c r="AC22" s="37">
        <v>529</v>
      </c>
      <c r="AD22" s="31"/>
      <c r="AE22" s="37">
        <v>569</v>
      </c>
      <c r="AF22" s="24"/>
      <c r="AG22" s="25"/>
      <c r="AH22" s="32" t="s">
        <v>407</v>
      </c>
    </row>
    <row r="23" spans="2:34" ht="10.5" customHeight="1" x14ac:dyDescent="0.25">
      <c r="B23" s="52"/>
      <c r="C23" s="52"/>
      <c r="D23" s="32"/>
      <c r="E23" s="37"/>
      <c r="F23" s="92"/>
      <c r="G23" s="37"/>
      <c r="H23" s="92"/>
      <c r="I23" s="37"/>
      <c r="J23" s="92"/>
      <c r="K23" s="37"/>
      <c r="L23" s="92"/>
      <c r="M23" s="37"/>
      <c r="N23" s="92"/>
      <c r="O23" s="37"/>
      <c r="P23" s="92"/>
      <c r="Q23" s="37"/>
      <c r="R23" s="92"/>
      <c r="S23" s="37"/>
      <c r="T23" s="92"/>
      <c r="U23" s="37"/>
      <c r="V23" s="92"/>
      <c r="W23" s="37"/>
      <c r="X23" s="92"/>
      <c r="Y23" s="37"/>
      <c r="Z23" s="31"/>
      <c r="AA23" s="37"/>
      <c r="AB23" s="218"/>
      <c r="AC23" s="37"/>
      <c r="AD23" s="389"/>
      <c r="AE23" s="37"/>
      <c r="AF23" s="24"/>
      <c r="AG23" s="25"/>
      <c r="AH23" s="32" t="s">
        <v>408</v>
      </c>
    </row>
    <row r="24" spans="2:34" ht="6.6" customHeight="1" x14ac:dyDescent="0.25">
      <c r="B24" s="52"/>
      <c r="C24" s="52"/>
      <c r="D24" s="24"/>
      <c r="E24" s="37"/>
      <c r="F24" s="92"/>
      <c r="G24" s="37"/>
      <c r="H24" s="92"/>
      <c r="I24" s="37"/>
      <c r="J24" s="92"/>
      <c r="K24" s="37"/>
      <c r="L24" s="92"/>
      <c r="M24" s="37"/>
      <c r="N24" s="92"/>
      <c r="O24" s="37"/>
      <c r="P24" s="92"/>
      <c r="Q24" s="37"/>
      <c r="R24" s="92"/>
      <c r="S24" s="37"/>
      <c r="T24" s="92"/>
      <c r="U24" s="37"/>
      <c r="V24" s="92"/>
      <c r="W24" s="37"/>
      <c r="X24" s="92"/>
      <c r="Y24" s="37"/>
      <c r="Z24" s="31"/>
      <c r="AA24" s="37"/>
      <c r="AB24" s="218"/>
      <c r="AC24" s="37"/>
      <c r="AD24" s="389"/>
      <c r="AE24" s="37"/>
      <c r="AF24" s="24"/>
      <c r="AG24" s="25"/>
      <c r="AH24" s="24"/>
    </row>
    <row r="25" spans="2:34" ht="10.5" customHeight="1" x14ac:dyDescent="0.25">
      <c r="B25" s="52">
        <v>45</v>
      </c>
      <c r="C25" s="52"/>
      <c r="D25" s="26" t="s">
        <v>409</v>
      </c>
      <c r="E25" s="82">
        <v>1789</v>
      </c>
      <c r="F25" s="158">
        <v>0</v>
      </c>
      <c r="G25" s="82">
        <v>1888</v>
      </c>
      <c r="H25" s="158">
        <v>0</v>
      </c>
      <c r="I25" s="82">
        <v>1935</v>
      </c>
      <c r="J25" s="158">
        <v>0</v>
      </c>
      <c r="K25" s="82">
        <v>1877</v>
      </c>
      <c r="L25" s="158">
        <v>0</v>
      </c>
      <c r="M25" s="82">
        <v>1784</v>
      </c>
      <c r="N25" s="158">
        <v>0</v>
      </c>
      <c r="O25" s="82">
        <v>1901</v>
      </c>
      <c r="P25" s="158">
        <v>0</v>
      </c>
      <c r="Q25" s="82">
        <v>1952</v>
      </c>
      <c r="R25" s="158"/>
      <c r="S25" s="82">
        <v>2177</v>
      </c>
      <c r="T25" s="158"/>
      <c r="U25" s="82">
        <v>2304</v>
      </c>
      <c r="V25" s="158"/>
      <c r="W25" s="82">
        <v>2291</v>
      </c>
      <c r="X25" s="158"/>
      <c r="Y25" s="82">
        <v>2374</v>
      </c>
      <c r="Z25" s="84"/>
      <c r="AA25" s="82">
        <v>2412</v>
      </c>
      <c r="AB25" s="218"/>
      <c r="AC25" s="82">
        <v>2646</v>
      </c>
      <c r="AD25" s="84" t="s">
        <v>94</v>
      </c>
      <c r="AE25" s="82">
        <v>2716</v>
      </c>
      <c r="AF25" s="84"/>
      <c r="AG25" s="25"/>
      <c r="AH25" s="26" t="s">
        <v>410</v>
      </c>
    </row>
    <row r="26" spans="2:34" ht="6" customHeight="1" x14ac:dyDescent="0.25">
      <c r="B26" s="44"/>
      <c r="C26" s="44"/>
      <c r="D26" s="71"/>
      <c r="E26" s="102"/>
      <c r="F26" s="166"/>
      <c r="G26" s="102"/>
      <c r="H26" s="166"/>
      <c r="I26" s="102"/>
      <c r="J26" s="166"/>
      <c r="K26" s="102"/>
      <c r="L26" s="166"/>
      <c r="M26" s="102"/>
      <c r="N26" s="166"/>
      <c r="O26" s="102"/>
      <c r="P26" s="166"/>
      <c r="Q26" s="102"/>
      <c r="R26" s="166"/>
      <c r="S26" s="102"/>
      <c r="T26" s="166"/>
      <c r="U26" s="102"/>
      <c r="V26" s="166"/>
      <c r="W26" s="102"/>
      <c r="X26" s="166"/>
      <c r="Y26" s="102"/>
      <c r="Z26" s="104"/>
      <c r="AA26" s="102"/>
      <c r="AB26" s="87"/>
      <c r="AC26" s="102"/>
      <c r="AD26" s="87"/>
      <c r="AE26" s="102"/>
      <c r="AF26" s="87"/>
      <c r="AG26" s="51"/>
      <c r="AH26" s="71"/>
    </row>
    <row r="27" spans="2:34" ht="6" customHeight="1" x14ac:dyDescent="0.25">
      <c r="B27" s="52"/>
      <c r="C27" s="52"/>
      <c r="D27" s="24"/>
      <c r="E27" s="37"/>
      <c r="F27" s="92"/>
      <c r="G27" s="37"/>
      <c r="H27" s="92"/>
      <c r="I27" s="37"/>
      <c r="J27" s="92"/>
      <c r="K27" s="37"/>
      <c r="L27" s="92"/>
      <c r="M27" s="37"/>
      <c r="N27" s="92"/>
      <c r="O27" s="37"/>
      <c r="P27" s="92"/>
      <c r="Q27" s="37"/>
      <c r="R27" s="92"/>
      <c r="S27" s="37"/>
      <c r="T27" s="92"/>
      <c r="U27" s="37"/>
      <c r="V27" s="92"/>
      <c r="W27" s="37"/>
      <c r="X27" s="92"/>
      <c r="Y27" s="37"/>
      <c r="Z27" s="24"/>
      <c r="AA27" s="37"/>
      <c r="AB27" s="218"/>
      <c r="AC27" s="37"/>
      <c r="AD27" s="389"/>
      <c r="AE27" s="37"/>
      <c r="AF27" s="24"/>
      <c r="AG27" s="25"/>
      <c r="AH27" s="24"/>
    </row>
    <row r="28" spans="2:34" ht="10.5" customHeight="1" x14ac:dyDescent="0.25">
      <c r="B28" s="52"/>
      <c r="C28" s="52"/>
      <c r="D28" s="80" t="s">
        <v>411</v>
      </c>
      <c r="E28" s="37"/>
      <c r="F28" s="92"/>
      <c r="G28" s="37"/>
      <c r="H28" s="92"/>
      <c r="I28" s="37"/>
      <c r="J28" s="92"/>
      <c r="K28" s="37"/>
      <c r="L28" s="92"/>
      <c r="M28" s="37"/>
      <c r="N28" s="92"/>
      <c r="O28" s="37"/>
      <c r="P28" s="92"/>
      <c r="Q28" s="37"/>
      <c r="R28" s="92"/>
      <c r="S28" s="37"/>
      <c r="T28" s="92"/>
      <c r="U28" s="37"/>
      <c r="V28" s="92"/>
      <c r="W28" s="37"/>
      <c r="X28" s="92"/>
      <c r="Y28" s="37"/>
      <c r="Z28" s="24"/>
      <c r="AA28" s="37"/>
      <c r="AB28" s="218"/>
      <c r="AC28" s="37"/>
      <c r="AD28" s="389"/>
      <c r="AE28" s="37"/>
      <c r="AF28" s="24"/>
      <c r="AG28" s="25"/>
      <c r="AH28" s="80" t="s">
        <v>412</v>
      </c>
    </row>
    <row r="29" spans="2:34" ht="6.6" customHeight="1" x14ac:dyDescent="0.25">
      <c r="B29" s="52"/>
      <c r="C29" s="52"/>
      <c r="D29" s="24"/>
      <c r="E29" s="37"/>
      <c r="F29" s="92"/>
      <c r="G29" s="37"/>
      <c r="H29" s="92"/>
      <c r="I29" s="37"/>
      <c r="J29" s="92"/>
      <c r="K29" s="37"/>
      <c r="L29" s="92"/>
      <c r="M29" s="37"/>
      <c r="N29" s="92"/>
      <c r="O29" s="37"/>
      <c r="P29" s="92"/>
      <c r="Q29" s="37"/>
      <c r="R29" s="92"/>
      <c r="S29" s="37"/>
      <c r="T29" s="92"/>
      <c r="U29" s="37"/>
      <c r="V29" s="92"/>
      <c r="W29" s="37"/>
      <c r="X29" s="92"/>
      <c r="Y29" s="37"/>
      <c r="Z29" s="24"/>
      <c r="AA29" s="37"/>
      <c r="AB29" s="218"/>
      <c r="AC29" s="37"/>
      <c r="AD29" s="389"/>
      <c r="AE29" s="37"/>
      <c r="AF29" s="24"/>
      <c r="AG29" s="25"/>
      <c r="AH29" s="24"/>
    </row>
    <row r="30" spans="2:34" ht="10.5" customHeight="1" x14ac:dyDescent="0.25">
      <c r="B30" s="52"/>
      <c r="C30" s="52"/>
      <c r="D30" s="80" t="s">
        <v>413</v>
      </c>
      <c r="E30" s="37"/>
      <c r="F30" s="92"/>
      <c r="G30" s="37"/>
      <c r="H30" s="92"/>
      <c r="I30" s="37"/>
      <c r="J30" s="92"/>
      <c r="K30" s="37"/>
      <c r="L30" s="92"/>
      <c r="M30" s="37"/>
      <c r="N30" s="92"/>
      <c r="O30" s="37"/>
      <c r="P30" s="92"/>
      <c r="Q30" s="37"/>
      <c r="R30" s="92"/>
      <c r="S30" s="37"/>
      <c r="T30" s="92"/>
      <c r="U30" s="37"/>
      <c r="V30" s="92"/>
      <c r="W30" s="37"/>
      <c r="X30" s="92"/>
      <c r="Y30" s="37"/>
      <c r="Z30" s="24"/>
      <c r="AA30" s="37"/>
      <c r="AB30" s="218"/>
      <c r="AC30" s="37"/>
      <c r="AD30" s="389"/>
      <c r="AE30" s="37"/>
      <c r="AF30" s="24"/>
      <c r="AG30" s="25"/>
      <c r="AH30" s="80" t="s">
        <v>414</v>
      </c>
    </row>
    <row r="31" spans="2:34" ht="10.5" customHeight="1" x14ac:dyDescent="0.25">
      <c r="B31" s="52">
        <v>46</v>
      </c>
      <c r="C31" s="52"/>
      <c r="D31" s="24" t="s">
        <v>389</v>
      </c>
      <c r="E31" s="37">
        <v>30982</v>
      </c>
      <c r="F31" s="92"/>
      <c r="G31" s="37">
        <v>32364</v>
      </c>
      <c r="H31" s="92"/>
      <c r="I31" s="37">
        <v>30593</v>
      </c>
      <c r="J31" s="92"/>
      <c r="K31" s="37">
        <v>27985</v>
      </c>
      <c r="L31" s="92"/>
      <c r="M31" s="37">
        <v>22908</v>
      </c>
      <c r="N31" s="92"/>
      <c r="O31" s="37">
        <v>22200</v>
      </c>
      <c r="P31" s="92"/>
      <c r="Q31" s="37">
        <v>21082</v>
      </c>
      <c r="R31" s="92"/>
      <c r="S31" s="37">
        <v>21016</v>
      </c>
      <c r="T31" s="92"/>
      <c r="U31" s="37">
        <v>20834</v>
      </c>
      <c r="V31" s="92"/>
      <c r="W31" s="37">
        <v>20998</v>
      </c>
      <c r="X31" s="92"/>
      <c r="Y31" s="37">
        <v>21004</v>
      </c>
      <c r="Z31" s="31"/>
      <c r="AA31" s="37">
        <v>22095</v>
      </c>
      <c r="AB31" s="218"/>
      <c r="AC31" s="37">
        <v>23727</v>
      </c>
      <c r="AD31" s="31"/>
      <c r="AE31" s="37">
        <v>23069</v>
      </c>
      <c r="AF31" s="31"/>
      <c r="AG31" s="25"/>
      <c r="AH31" s="24" t="s">
        <v>390</v>
      </c>
    </row>
    <row r="32" spans="2:34" ht="10.5" customHeight="1" x14ac:dyDescent="0.25">
      <c r="B32" s="52">
        <v>47</v>
      </c>
      <c r="C32" s="52"/>
      <c r="D32" s="24" t="s">
        <v>415</v>
      </c>
      <c r="E32" s="37">
        <v>73088</v>
      </c>
      <c r="F32" s="92"/>
      <c r="G32" s="37">
        <v>78869</v>
      </c>
      <c r="H32" s="92"/>
      <c r="I32" s="37">
        <v>85177</v>
      </c>
      <c r="J32" s="92"/>
      <c r="K32" s="37">
        <v>87078</v>
      </c>
      <c r="L32" s="92"/>
      <c r="M32" s="37">
        <v>86980</v>
      </c>
      <c r="N32" s="92"/>
      <c r="O32" s="37">
        <v>95009</v>
      </c>
      <c r="P32" s="92"/>
      <c r="Q32" s="37">
        <v>98181</v>
      </c>
      <c r="R32" s="92"/>
      <c r="S32" s="37">
        <v>107282</v>
      </c>
      <c r="T32" s="92"/>
      <c r="U32" s="37">
        <v>115249</v>
      </c>
      <c r="V32" s="92"/>
      <c r="W32" s="37">
        <v>113319</v>
      </c>
      <c r="X32" s="92"/>
      <c r="Y32" s="37">
        <v>117601</v>
      </c>
      <c r="Z32" s="31"/>
      <c r="AA32" s="37">
        <v>121719</v>
      </c>
      <c r="AB32" s="218"/>
      <c r="AC32" s="37">
        <v>144604</v>
      </c>
      <c r="AD32" s="31" t="s">
        <v>94</v>
      </c>
      <c r="AE32" s="37">
        <v>148534</v>
      </c>
      <c r="AF32" s="31"/>
      <c r="AG32" s="25"/>
      <c r="AH32" s="24" t="s">
        <v>416</v>
      </c>
    </row>
    <row r="33" spans="2:34" ht="10.5" customHeight="1" x14ac:dyDescent="0.25">
      <c r="B33" s="52">
        <v>48</v>
      </c>
      <c r="C33" s="52"/>
      <c r="D33" s="32" t="s">
        <v>406</v>
      </c>
      <c r="E33" s="37">
        <v>14048</v>
      </c>
      <c r="F33" s="92"/>
      <c r="G33" s="37">
        <v>14378</v>
      </c>
      <c r="H33" s="92"/>
      <c r="I33" s="37">
        <v>18842</v>
      </c>
      <c r="J33" s="92"/>
      <c r="K33" s="37">
        <v>19210</v>
      </c>
      <c r="L33" s="92"/>
      <c r="M33" s="37">
        <v>19332</v>
      </c>
      <c r="N33" s="92"/>
      <c r="O33" s="37">
        <v>24954</v>
      </c>
      <c r="P33" s="92"/>
      <c r="Q33" s="37">
        <v>26599</v>
      </c>
      <c r="R33" s="92"/>
      <c r="S33" s="37">
        <v>27019</v>
      </c>
      <c r="T33" s="92"/>
      <c r="U33" s="37">
        <v>27982</v>
      </c>
      <c r="V33" s="92"/>
      <c r="W33" s="37">
        <v>28002</v>
      </c>
      <c r="X33" s="92"/>
      <c r="Y33" s="37">
        <v>28558</v>
      </c>
      <c r="Z33" s="31"/>
      <c r="AA33" s="37">
        <v>30339</v>
      </c>
      <c r="AB33" s="300"/>
      <c r="AC33" s="37">
        <v>35906</v>
      </c>
      <c r="AD33" s="31" t="s">
        <v>94</v>
      </c>
      <c r="AE33" s="37">
        <v>38873</v>
      </c>
      <c r="AF33" s="31"/>
      <c r="AG33" s="25"/>
      <c r="AH33" s="32" t="s">
        <v>407</v>
      </c>
    </row>
    <row r="34" spans="2:34" ht="10.5" customHeight="1" x14ac:dyDescent="0.25">
      <c r="B34" s="52"/>
      <c r="C34" s="52"/>
      <c r="D34" s="32"/>
      <c r="E34" s="37"/>
      <c r="F34" s="92"/>
      <c r="G34" s="37"/>
      <c r="H34" s="92"/>
      <c r="I34" s="37"/>
      <c r="J34" s="92"/>
      <c r="K34" s="37"/>
      <c r="L34" s="92"/>
      <c r="M34" s="37"/>
      <c r="N34" s="92"/>
      <c r="O34" s="37"/>
      <c r="P34" s="92"/>
      <c r="Q34" s="37"/>
      <c r="R34" s="92"/>
      <c r="S34" s="37"/>
      <c r="T34" s="92"/>
      <c r="U34" s="37"/>
      <c r="V34" s="92"/>
      <c r="W34" s="37"/>
      <c r="X34" s="92"/>
      <c r="Y34" s="37"/>
      <c r="Z34" s="31"/>
      <c r="AA34" s="37"/>
      <c r="AB34" s="218"/>
      <c r="AC34" s="37"/>
      <c r="AD34" s="389"/>
      <c r="AE34" s="37"/>
      <c r="AF34" s="24"/>
      <c r="AG34" s="25"/>
      <c r="AH34" s="32" t="s">
        <v>408</v>
      </c>
    </row>
    <row r="35" spans="2:34" ht="10.5" customHeight="1" x14ac:dyDescent="0.25">
      <c r="B35" s="52">
        <v>49</v>
      </c>
      <c r="C35" s="52"/>
      <c r="D35" s="26" t="s">
        <v>259</v>
      </c>
      <c r="E35" s="82">
        <v>104070</v>
      </c>
      <c r="F35" s="158"/>
      <c r="G35" s="82">
        <v>111233</v>
      </c>
      <c r="H35" s="158"/>
      <c r="I35" s="82">
        <v>115770</v>
      </c>
      <c r="J35" s="158"/>
      <c r="K35" s="82">
        <v>115063</v>
      </c>
      <c r="L35" s="158"/>
      <c r="M35" s="82">
        <v>109888</v>
      </c>
      <c r="N35" s="158"/>
      <c r="O35" s="82">
        <v>117209</v>
      </c>
      <c r="P35" s="158"/>
      <c r="Q35" s="82">
        <v>119263</v>
      </c>
      <c r="R35" s="158"/>
      <c r="S35" s="82">
        <v>128298</v>
      </c>
      <c r="T35" s="158"/>
      <c r="U35" s="82">
        <v>136083</v>
      </c>
      <c r="V35" s="158"/>
      <c r="W35" s="82">
        <v>134317</v>
      </c>
      <c r="X35" s="158"/>
      <c r="Y35" s="82">
        <v>138605</v>
      </c>
      <c r="Z35" s="84"/>
      <c r="AA35" s="82">
        <v>143814</v>
      </c>
      <c r="AB35" s="218"/>
      <c r="AC35" s="82">
        <v>168331</v>
      </c>
      <c r="AD35" s="84" t="s">
        <v>94</v>
      </c>
      <c r="AE35" s="82">
        <v>171603</v>
      </c>
      <c r="AF35" s="24"/>
      <c r="AG35" s="25"/>
      <c r="AH35" s="26" t="s">
        <v>99</v>
      </c>
    </row>
    <row r="36" spans="2:34" ht="6.6" customHeight="1" x14ac:dyDescent="0.25">
      <c r="B36" s="52"/>
      <c r="C36" s="52"/>
      <c r="D36" s="24"/>
      <c r="E36" s="37"/>
      <c r="F36" s="92"/>
      <c r="G36" s="37"/>
      <c r="H36" s="92"/>
      <c r="I36" s="37"/>
      <c r="J36" s="92"/>
      <c r="K36" s="37"/>
      <c r="L36" s="92"/>
      <c r="M36" s="37"/>
      <c r="N36" s="92"/>
      <c r="O36" s="37"/>
      <c r="P36" s="92"/>
      <c r="Q36" s="37"/>
      <c r="R36" s="92"/>
      <c r="S36" s="37"/>
      <c r="T36" s="92"/>
      <c r="U36" s="37"/>
      <c r="V36" s="92"/>
      <c r="W36" s="37"/>
      <c r="X36" s="92"/>
      <c r="Y36" s="37"/>
      <c r="Z36" s="31"/>
      <c r="AA36" s="37"/>
      <c r="AB36" s="218"/>
      <c r="AC36" s="37"/>
      <c r="AD36" s="389"/>
      <c r="AE36" s="37"/>
      <c r="AF36" s="24"/>
      <c r="AG36" s="25"/>
      <c r="AH36" s="24"/>
    </row>
    <row r="37" spans="2:34" ht="10.5" customHeight="1" x14ac:dyDescent="0.25">
      <c r="B37" s="52"/>
      <c r="C37" s="52"/>
      <c r="D37" s="80" t="s">
        <v>417</v>
      </c>
      <c r="E37" s="37"/>
      <c r="F37" s="92"/>
      <c r="G37" s="37"/>
      <c r="H37" s="92"/>
      <c r="I37" s="37"/>
      <c r="J37" s="92"/>
      <c r="K37" s="37"/>
      <c r="L37" s="92"/>
      <c r="M37" s="37"/>
      <c r="N37" s="92"/>
      <c r="O37" s="37"/>
      <c r="P37" s="92"/>
      <c r="Q37" s="37"/>
      <c r="R37" s="92"/>
      <c r="S37" s="37"/>
      <c r="T37" s="92"/>
      <c r="U37" s="37"/>
      <c r="V37" s="92"/>
      <c r="W37" s="37"/>
      <c r="X37" s="92"/>
      <c r="Y37" s="37"/>
      <c r="Z37" s="31"/>
      <c r="AA37" s="37"/>
      <c r="AB37" s="218"/>
      <c r="AC37" s="37"/>
      <c r="AD37" s="389"/>
      <c r="AE37" s="37"/>
      <c r="AF37" s="24"/>
      <c r="AG37" s="25"/>
      <c r="AH37" s="80" t="s">
        <v>418</v>
      </c>
    </row>
    <row r="38" spans="2:34" ht="10.5" customHeight="1" x14ac:dyDescent="0.25">
      <c r="B38" s="52">
        <v>50</v>
      </c>
      <c r="C38" s="52"/>
      <c r="D38" s="24" t="s">
        <v>393</v>
      </c>
      <c r="E38" s="37">
        <v>2596</v>
      </c>
      <c r="F38" s="92"/>
      <c r="G38" s="37">
        <v>2596</v>
      </c>
      <c r="H38" s="92"/>
      <c r="I38" s="37">
        <v>2596</v>
      </c>
      <c r="J38" s="92"/>
      <c r="K38" s="37">
        <v>2185</v>
      </c>
      <c r="L38" s="92"/>
      <c r="M38" s="37">
        <v>2133</v>
      </c>
      <c r="N38" s="92"/>
      <c r="O38" s="37">
        <v>2185</v>
      </c>
      <c r="P38" s="92"/>
      <c r="Q38" s="37">
        <v>2185</v>
      </c>
      <c r="R38" s="92"/>
      <c r="S38" s="37">
        <v>2185</v>
      </c>
      <c r="T38" s="92"/>
      <c r="U38" s="37">
        <v>2341</v>
      </c>
      <c r="V38" s="92"/>
      <c r="W38" s="37">
        <v>2341</v>
      </c>
      <c r="X38" s="92"/>
      <c r="Y38" s="37">
        <v>2341</v>
      </c>
      <c r="Z38" s="31"/>
      <c r="AA38" s="37">
        <v>1939</v>
      </c>
      <c r="AB38" s="218"/>
      <c r="AC38" s="37">
        <v>1939</v>
      </c>
      <c r="AD38" s="389"/>
      <c r="AE38" s="37">
        <v>1939</v>
      </c>
      <c r="AF38" s="24"/>
      <c r="AG38" s="25"/>
      <c r="AH38" s="24" t="s">
        <v>394</v>
      </c>
    </row>
    <row r="39" spans="2:34" ht="10.5" customHeight="1" x14ac:dyDescent="0.25">
      <c r="B39" s="52">
        <v>51</v>
      </c>
      <c r="C39" s="52"/>
      <c r="D39" s="24" t="s">
        <v>391</v>
      </c>
      <c r="E39" s="37">
        <v>4458</v>
      </c>
      <c r="F39" s="92"/>
      <c r="G39" s="37">
        <v>4458</v>
      </c>
      <c r="H39" s="92"/>
      <c r="I39" s="37">
        <v>4566</v>
      </c>
      <c r="J39" s="92"/>
      <c r="K39" s="37">
        <v>4350</v>
      </c>
      <c r="L39" s="92"/>
      <c r="M39" s="37">
        <v>4026</v>
      </c>
      <c r="N39" s="92"/>
      <c r="O39" s="37">
        <v>4302</v>
      </c>
      <c r="P39" s="92"/>
      <c r="Q39" s="37">
        <v>4302</v>
      </c>
      <c r="R39" s="92"/>
      <c r="S39" s="37">
        <v>3978</v>
      </c>
      <c r="T39" s="92"/>
      <c r="U39" s="37">
        <v>4410</v>
      </c>
      <c r="V39" s="92"/>
      <c r="W39" s="37">
        <v>4410</v>
      </c>
      <c r="X39" s="92"/>
      <c r="Y39" s="37">
        <v>4410</v>
      </c>
      <c r="Z39" s="31"/>
      <c r="AA39" s="37">
        <v>2826</v>
      </c>
      <c r="AB39" s="218"/>
      <c r="AC39" s="37">
        <v>2994</v>
      </c>
      <c r="AD39" s="389"/>
      <c r="AE39" s="37">
        <v>3234</v>
      </c>
      <c r="AF39" s="24"/>
      <c r="AG39" s="25"/>
      <c r="AH39" s="24" t="s">
        <v>392</v>
      </c>
    </row>
    <row r="40" spans="2:34" ht="10.5" customHeight="1" x14ac:dyDescent="0.25">
      <c r="B40" s="52">
        <v>52</v>
      </c>
      <c r="C40" s="52"/>
      <c r="D40" s="26" t="s">
        <v>259</v>
      </c>
      <c r="E40" s="82">
        <v>7054</v>
      </c>
      <c r="F40" s="158"/>
      <c r="G40" s="82">
        <v>7054</v>
      </c>
      <c r="H40" s="158"/>
      <c r="I40" s="82">
        <v>7162</v>
      </c>
      <c r="J40" s="158"/>
      <c r="K40" s="82">
        <v>6535</v>
      </c>
      <c r="L40" s="158"/>
      <c r="M40" s="82">
        <v>6159</v>
      </c>
      <c r="N40" s="158"/>
      <c r="O40" s="82">
        <v>6487</v>
      </c>
      <c r="P40" s="158"/>
      <c r="Q40" s="82">
        <v>6487</v>
      </c>
      <c r="R40" s="158"/>
      <c r="S40" s="82">
        <v>6163</v>
      </c>
      <c r="T40" s="158"/>
      <c r="U40" s="82">
        <v>6751</v>
      </c>
      <c r="V40" s="158"/>
      <c r="W40" s="82">
        <v>6751</v>
      </c>
      <c r="X40" s="158"/>
      <c r="Y40" s="82">
        <v>6751</v>
      </c>
      <c r="Z40" s="84"/>
      <c r="AA40" s="82">
        <v>4765</v>
      </c>
      <c r="AB40" s="218"/>
      <c r="AC40" s="82">
        <v>4933</v>
      </c>
      <c r="AD40" s="389"/>
      <c r="AE40" s="82">
        <v>5173</v>
      </c>
      <c r="AF40" s="24"/>
      <c r="AG40" s="25"/>
      <c r="AH40" s="26" t="s">
        <v>99</v>
      </c>
    </row>
    <row r="41" spans="2:34" ht="6.6" customHeight="1" x14ac:dyDescent="0.25">
      <c r="B41" s="52"/>
      <c r="C41" s="52"/>
      <c r="D41" s="24"/>
      <c r="E41" s="37"/>
      <c r="F41" s="92"/>
      <c r="G41" s="37"/>
      <c r="H41" s="92"/>
      <c r="I41" s="37"/>
      <c r="J41" s="92"/>
      <c r="K41" s="37"/>
      <c r="L41" s="92"/>
      <c r="M41" s="37"/>
      <c r="N41" s="92"/>
      <c r="O41" s="37"/>
      <c r="P41" s="92"/>
      <c r="Q41" s="37"/>
      <c r="R41" s="92"/>
      <c r="S41" s="37"/>
      <c r="T41" s="92"/>
      <c r="U41" s="37"/>
      <c r="V41" s="92"/>
      <c r="W41" s="37"/>
      <c r="X41" s="92"/>
      <c r="Y41" s="37"/>
      <c r="Z41" s="31"/>
      <c r="AA41" s="37"/>
      <c r="AB41" s="218"/>
      <c r="AC41" s="37"/>
      <c r="AD41" s="389"/>
      <c r="AE41" s="37"/>
      <c r="AF41" s="24"/>
      <c r="AG41" s="25"/>
      <c r="AH41" s="24"/>
    </row>
    <row r="42" spans="2:34" ht="10.5" customHeight="1" x14ac:dyDescent="0.25">
      <c r="B42" s="52">
        <v>53</v>
      </c>
      <c r="C42" s="52"/>
      <c r="D42" s="26" t="s">
        <v>419</v>
      </c>
      <c r="E42" s="82">
        <v>111124</v>
      </c>
      <c r="F42" s="158"/>
      <c r="G42" s="82">
        <v>118287</v>
      </c>
      <c r="H42" s="158"/>
      <c r="I42" s="82">
        <v>122932</v>
      </c>
      <c r="J42" s="158"/>
      <c r="K42" s="82">
        <v>121598</v>
      </c>
      <c r="L42" s="158"/>
      <c r="M42" s="82">
        <v>116047</v>
      </c>
      <c r="N42" s="158"/>
      <c r="O42" s="82">
        <v>123696</v>
      </c>
      <c r="P42" s="158"/>
      <c r="Q42" s="82">
        <v>125750</v>
      </c>
      <c r="R42" s="158"/>
      <c r="S42" s="82">
        <v>134461</v>
      </c>
      <c r="T42" s="158"/>
      <c r="U42" s="82">
        <v>142834</v>
      </c>
      <c r="V42" s="158"/>
      <c r="W42" s="82">
        <v>141068</v>
      </c>
      <c r="X42" s="158"/>
      <c r="Y42" s="82">
        <v>145356</v>
      </c>
      <c r="Z42" s="84"/>
      <c r="AA42" s="82">
        <v>148579</v>
      </c>
      <c r="AB42" s="218"/>
      <c r="AC42" s="82">
        <v>173264</v>
      </c>
      <c r="AD42" s="84" t="s">
        <v>94</v>
      </c>
      <c r="AE42" s="82">
        <v>176776</v>
      </c>
      <c r="AF42" s="24"/>
      <c r="AG42" s="25"/>
      <c r="AH42" s="26" t="s">
        <v>420</v>
      </c>
    </row>
    <row r="43" spans="2:34" ht="4.5" customHeight="1" x14ac:dyDescent="0.2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203"/>
      <c r="AB43" s="126"/>
      <c r="AC43" s="381"/>
      <c r="AD43" s="126"/>
      <c r="AE43" s="6"/>
      <c r="AF43" s="126"/>
      <c r="AG43" s="126"/>
      <c r="AH43" s="126"/>
    </row>
    <row r="44" spans="2:34" x14ac:dyDescent="0.25">
      <c r="B44" s="70"/>
    </row>
    <row r="45" spans="2:34" s="374" customFormat="1" x14ac:dyDescent="0.25">
      <c r="B45" s="376"/>
      <c r="AC45" s="384"/>
      <c r="AD45" s="384"/>
    </row>
    <row r="46" spans="2:34" s="374" customFormat="1" x14ac:dyDescent="0.25">
      <c r="B46" s="376"/>
      <c r="AC46" s="384"/>
      <c r="AD46" s="384"/>
    </row>
    <row r="47" spans="2:34" s="374" customFormat="1" x14ac:dyDescent="0.25">
      <c r="B47" s="376"/>
      <c r="AC47" s="384"/>
      <c r="AD47" s="384"/>
    </row>
    <row r="49" spans="2:34" x14ac:dyDescent="0.25">
      <c r="B49" s="64" t="s">
        <v>679</v>
      </c>
    </row>
    <row r="50" spans="2:34" s="306" customFormat="1" x14ac:dyDescent="0.25">
      <c r="B50" s="333" t="s">
        <v>680</v>
      </c>
      <c r="AC50" s="384"/>
      <c r="AD50" s="384"/>
    </row>
    <row r="51" spans="2:34" ht="6" customHeight="1" x14ac:dyDescent="0.25">
      <c r="B51" s="7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ht="6" customHeight="1" x14ac:dyDescent="0.25"/>
    <row r="53" spans="2:34" ht="13.5" customHeight="1" x14ac:dyDescent="0.25">
      <c r="B53" s="545" t="s">
        <v>703</v>
      </c>
      <c r="C53" s="545"/>
      <c r="D53" s="545"/>
      <c r="E53" s="505">
        <v>2000</v>
      </c>
      <c r="F53" s="546"/>
      <c r="G53" s="505">
        <v>2001</v>
      </c>
      <c r="H53" s="546"/>
      <c r="I53" s="505">
        <v>2002</v>
      </c>
      <c r="J53" s="546"/>
      <c r="K53" s="505">
        <v>2003</v>
      </c>
      <c r="L53" s="546"/>
      <c r="M53" s="505">
        <v>2004</v>
      </c>
      <c r="N53" s="546"/>
      <c r="O53" s="505">
        <v>2005</v>
      </c>
      <c r="P53" s="546"/>
      <c r="Q53" s="505">
        <v>2006</v>
      </c>
      <c r="R53" s="546"/>
      <c r="S53" s="505">
        <v>2007</v>
      </c>
      <c r="T53" s="546"/>
      <c r="U53" s="505">
        <v>2008</v>
      </c>
      <c r="V53" s="546"/>
      <c r="W53" s="505">
        <v>2009</v>
      </c>
      <c r="X53" s="546"/>
      <c r="Y53" s="505">
        <v>2010</v>
      </c>
      <c r="Z53" s="546"/>
      <c r="AA53" s="505">
        <v>2011</v>
      </c>
      <c r="AB53" s="546"/>
      <c r="AC53" s="505">
        <v>2012</v>
      </c>
      <c r="AD53" s="546"/>
      <c r="AE53" s="505">
        <v>2013</v>
      </c>
      <c r="AF53" s="546"/>
      <c r="AG53" s="545" t="s">
        <v>704</v>
      </c>
      <c r="AH53" s="545"/>
    </row>
    <row r="54" spans="2:34" ht="6" customHeight="1" x14ac:dyDescent="0.25">
      <c r="B54" s="96"/>
      <c r="C54" s="96"/>
      <c r="D54" s="96"/>
      <c r="E54" s="97"/>
      <c r="F54" s="98"/>
      <c r="G54" s="97"/>
      <c r="H54" s="98"/>
      <c r="I54" s="97"/>
      <c r="J54" s="98"/>
      <c r="K54" s="97"/>
      <c r="L54" s="98"/>
      <c r="M54" s="97"/>
      <c r="N54" s="98"/>
      <c r="O54" s="97"/>
      <c r="P54" s="98"/>
      <c r="Q54" s="97"/>
      <c r="R54" s="98"/>
      <c r="S54" s="97"/>
      <c r="T54" s="98"/>
      <c r="U54" s="97"/>
      <c r="V54" s="98"/>
      <c r="W54" s="97"/>
      <c r="X54" s="98"/>
      <c r="Y54" s="97"/>
      <c r="Z54" s="98"/>
      <c r="AA54" s="215"/>
      <c r="AB54" s="216"/>
      <c r="AC54" s="387"/>
      <c r="AD54" s="385"/>
      <c r="AE54" s="97"/>
      <c r="AF54" s="98"/>
      <c r="AG54" s="96"/>
      <c r="AH54" s="96"/>
    </row>
    <row r="55" spans="2:34" ht="6" customHeight="1" x14ac:dyDescent="0.25">
      <c r="B55" s="52"/>
      <c r="C55" s="52"/>
      <c r="D55" s="14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13"/>
      <c r="AB55" s="213"/>
      <c r="AC55" s="386"/>
      <c r="AD55" s="386"/>
      <c r="AE55" s="25"/>
      <c r="AF55" s="25"/>
      <c r="AG55" s="25"/>
      <c r="AH55" s="24"/>
    </row>
    <row r="56" spans="2:34" ht="10.5" customHeight="1" x14ac:dyDescent="0.25">
      <c r="B56" s="52">
        <v>1</v>
      </c>
      <c r="C56" s="52"/>
      <c r="D56" s="24" t="s">
        <v>385</v>
      </c>
      <c r="E56" s="92">
        <v>449</v>
      </c>
      <c r="F56" s="92"/>
      <c r="G56" s="92">
        <v>450</v>
      </c>
      <c r="H56" s="92"/>
      <c r="I56" s="92">
        <v>460</v>
      </c>
      <c r="J56" s="92"/>
      <c r="K56" s="92">
        <v>480</v>
      </c>
      <c r="L56" s="92"/>
      <c r="M56" s="92">
        <v>480</v>
      </c>
      <c r="N56" s="92"/>
      <c r="O56" s="92">
        <v>490</v>
      </c>
      <c r="P56" s="92"/>
      <c r="Q56" s="92">
        <v>518</v>
      </c>
      <c r="R56" s="92"/>
      <c r="S56" s="92">
        <v>567</v>
      </c>
      <c r="T56" s="92"/>
      <c r="U56" s="92">
        <v>613</v>
      </c>
      <c r="V56" s="92"/>
      <c r="W56" s="92">
        <v>628</v>
      </c>
      <c r="X56" s="92"/>
      <c r="Y56" s="92">
        <v>629</v>
      </c>
      <c r="Z56" s="24"/>
      <c r="AA56" s="92">
        <v>679</v>
      </c>
      <c r="AB56" s="92"/>
      <c r="AC56" s="92">
        <v>727</v>
      </c>
      <c r="AD56" s="92"/>
      <c r="AE56" s="92">
        <v>743</v>
      </c>
      <c r="AF56" s="92"/>
      <c r="AG56" s="25"/>
      <c r="AH56" s="24" t="s">
        <v>386</v>
      </c>
    </row>
    <row r="57" spans="2:34" ht="10.5" customHeight="1" x14ac:dyDescent="0.25">
      <c r="B57" s="52">
        <v>2</v>
      </c>
      <c r="C57" s="52"/>
      <c r="D57" s="24" t="s">
        <v>421</v>
      </c>
      <c r="E57" s="92">
        <v>14781</v>
      </c>
      <c r="F57" s="92"/>
      <c r="G57" s="92">
        <v>14806</v>
      </c>
      <c r="H57" s="92"/>
      <c r="I57" s="92">
        <v>15475</v>
      </c>
      <c r="J57" s="92"/>
      <c r="K57" s="92">
        <v>15927</v>
      </c>
      <c r="L57" s="92"/>
      <c r="M57" s="92">
        <v>15927</v>
      </c>
      <c r="N57" s="92"/>
      <c r="O57" s="92">
        <v>16729</v>
      </c>
      <c r="P57" s="92"/>
      <c r="Q57" s="92">
        <v>16755</v>
      </c>
      <c r="R57" s="92"/>
      <c r="S57" s="92">
        <v>17570</v>
      </c>
      <c r="T57" s="92"/>
      <c r="U57" s="92">
        <v>18757</v>
      </c>
      <c r="V57" s="92"/>
      <c r="W57" s="92">
        <v>18991</v>
      </c>
      <c r="X57" s="92"/>
      <c r="Y57" s="92">
        <v>19309</v>
      </c>
      <c r="Z57" s="24"/>
      <c r="AA57" s="92">
        <v>20735</v>
      </c>
      <c r="AB57" s="92"/>
      <c r="AC57" s="92">
        <v>22066</v>
      </c>
      <c r="AD57" s="92"/>
      <c r="AE57" s="92">
        <v>21759</v>
      </c>
      <c r="AF57" s="92"/>
      <c r="AG57" s="25"/>
      <c r="AH57" s="24" t="s">
        <v>422</v>
      </c>
    </row>
    <row r="58" spans="2:34" ht="10.5" customHeight="1" x14ac:dyDescent="0.25">
      <c r="B58" s="52">
        <v>3</v>
      </c>
      <c r="C58" s="52"/>
      <c r="D58" s="24" t="s">
        <v>423</v>
      </c>
      <c r="E58" s="92">
        <v>24769</v>
      </c>
      <c r="F58" s="92"/>
      <c r="G58" s="92">
        <v>24819</v>
      </c>
      <c r="H58" s="92"/>
      <c r="I58" s="92">
        <v>25640</v>
      </c>
      <c r="J58" s="92"/>
      <c r="K58" s="92">
        <v>26301</v>
      </c>
      <c r="L58" s="92"/>
      <c r="M58" s="92">
        <v>26301</v>
      </c>
      <c r="N58" s="92"/>
      <c r="O58" s="92">
        <v>26835</v>
      </c>
      <c r="P58" s="92"/>
      <c r="Q58" s="92">
        <v>27246</v>
      </c>
      <c r="R58" s="92"/>
      <c r="S58" s="92">
        <v>29048</v>
      </c>
      <c r="T58" s="92"/>
      <c r="U58" s="92">
        <v>30962</v>
      </c>
      <c r="V58" s="92"/>
      <c r="W58" s="92">
        <v>31424</v>
      </c>
      <c r="X58" s="92"/>
      <c r="Y58" s="92">
        <v>32082</v>
      </c>
      <c r="Z58" s="24"/>
      <c r="AA58" s="92">
        <v>34336</v>
      </c>
      <c r="AB58" s="92"/>
      <c r="AC58" s="92">
        <v>36205</v>
      </c>
      <c r="AD58" s="92"/>
      <c r="AE58" s="92">
        <v>36277</v>
      </c>
      <c r="AF58" s="92"/>
      <c r="AG58" s="25"/>
      <c r="AH58" s="24" t="s">
        <v>424</v>
      </c>
    </row>
    <row r="59" spans="2:34" ht="4.5" customHeight="1" x14ac:dyDescent="0.2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</row>
    <row r="61" spans="2:34" s="374" customFormat="1" x14ac:dyDescent="0.25">
      <c r="AC61" s="384"/>
      <c r="AD61" s="384"/>
    </row>
    <row r="62" spans="2:34" s="374" customFormat="1" x14ac:dyDescent="0.25">
      <c r="AC62" s="384"/>
      <c r="AD62" s="384"/>
    </row>
    <row r="63" spans="2:34" s="374" customFormat="1" x14ac:dyDescent="0.25">
      <c r="AC63" s="384"/>
      <c r="AD63" s="384"/>
    </row>
    <row r="65" spans="2:34" s="306" customFormat="1" x14ac:dyDescent="0.25">
      <c r="B65" s="64" t="s">
        <v>730</v>
      </c>
      <c r="AC65" s="384"/>
      <c r="AD65" s="384"/>
    </row>
    <row r="66" spans="2:34" x14ac:dyDescent="0.25">
      <c r="B66" s="333" t="s">
        <v>681</v>
      </c>
    </row>
    <row r="67" spans="2:34" x14ac:dyDescent="0.25">
      <c r="B67" s="7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6" customHeight="1" x14ac:dyDescent="0.25"/>
    <row r="69" spans="2:34" ht="14.25" customHeight="1" x14ac:dyDescent="0.25">
      <c r="B69" s="545" t="s">
        <v>703</v>
      </c>
      <c r="C69" s="545"/>
      <c r="D69" s="545"/>
      <c r="E69" s="505">
        <v>2000</v>
      </c>
      <c r="F69" s="546"/>
      <c r="G69" s="505">
        <v>2001</v>
      </c>
      <c r="H69" s="546"/>
      <c r="I69" s="505">
        <v>2002</v>
      </c>
      <c r="J69" s="546"/>
      <c r="K69" s="505">
        <v>2003</v>
      </c>
      <c r="L69" s="546"/>
      <c r="M69" s="505">
        <v>2004</v>
      </c>
      <c r="N69" s="546"/>
      <c r="O69" s="505">
        <v>2005</v>
      </c>
      <c r="P69" s="546"/>
      <c r="Q69" s="505">
        <v>2006</v>
      </c>
      <c r="R69" s="546"/>
      <c r="S69" s="505">
        <v>2007</v>
      </c>
      <c r="T69" s="546"/>
      <c r="U69" s="505">
        <v>2008</v>
      </c>
      <c r="V69" s="546"/>
      <c r="W69" s="505">
        <v>2009</v>
      </c>
      <c r="X69" s="546"/>
      <c r="Y69" s="505">
        <v>2010</v>
      </c>
      <c r="Z69" s="546"/>
      <c r="AA69" s="505">
        <v>2011</v>
      </c>
      <c r="AB69" s="546"/>
      <c r="AC69" s="505">
        <v>2012</v>
      </c>
      <c r="AD69" s="546"/>
      <c r="AE69" s="505">
        <v>2013</v>
      </c>
      <c r="AF69" s="546"/>
      <c r="AG69" s="545" t="s">
        <v>704</v>
      </c>
      <c r="AH69" s="545"/>
    </row>
    <row r="70" spans="2:34" ht="6" customHeight="1" x14ac:dyDescent="0.25">
      <c r="B70" s="96"/>
      <c r="C70" s="96"/>
      <c r="D70" s="96"/>
      <c r="E70" s="97"/>
      <c r="F70" s="98"/>
      <c r="G70" s="97"/>
      <c r="H70" s="98"/>
      <c r="I70" s="97"/>
      <c r="J70" s="98"/>
      <c r="K70" s="97"/>
      <c r="L70" s="98"/>
      <c r="M70" s="97"/>
      <c r="N70" s="98"/>
      <c r="O70" s="97"/>
      <c r="P70" s="98"/>
      <c r="Q70" s="97"/>
      <c r="R70" s="98"/>
      <c r="S70" s="97"/>
      <c r="T70" s="98"/>
      <c r="U70" s="97"/>
      <c r="V70" s="98"/>
      <c r="W70" s="97"/>
      <c r="X70" s="98"/>
      <c r="Y70" s="97"/>
      <c r="Z70" s="98"/>
      <c r="AA70" s="215"/>
      <c r="AB70" s="216"/>
      <c r="AC70" s="387"/>
      <c r="AD70" s="385"/>
      <c r="AE70" s="97"/>
      <c r="AF70" s="98"/>
      <c r="AG70" s="96"/>
      <c r="AH70" s="96"/>
    </row>
    <row r="71" spans="2:34" ht="6" customHeight="1" x14ac:dyDescent="0.25">
      <c r="B71" s="52"/>
      <c r="C71" s="52"/>
      <c r="D71" s="14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13"/>
      <c r="AB71" s="213"/>
      <c r="AC71" s="386"/>
      <c r="AD71" s="386"/>
      <c r="AE71" s="25"/>
      <c r="AF71" s="25"/>
      <c r="AG71" s="25"/>
      <c r="AH71" s="24"/>
    </row>
    <row r="72" spans="2:34" ht="10.5" customHeight="1" x14ac:dyDescent="0.25">
      <c r="B72" s="52">
        <v>1</v>
      </c>
      <c r="C72" s="52"/>
      <c r="D72" s="24" t="s">
        <v>385</v>
      </c>
      <c r="E72" s="37">
        <v>1030</v>
      </c>
      <c r="F72" s="92"/>
      <c r="G72" s="37">
        <v>1071</v>
      </c>
      <c r="H72" s="92"/>
      <c r="I72" s="37">
        <v>1047</v>
      </c>
      <c r="J72" s="92"/>
      <c r="K72" s="37">
        <v>1112</v>
      </c>
      <c r="L72" s="92"/>
      <c r="M72" s="37">
        <v>1077</v>
      </c>
      <c r="N72" s="92"/>
      <c r="O72" s="37">
        <v>1077</v>
      </c>
      <c r="P72" s="92"/>
      <c r="Q72" s="37">
        <v>1077</v>
      </c>
      <c r="R72" s="92"/>
      <c r="S72" s="37">
        <v>1077</v>
      </c>
      <c r="T72" s="92"/>
      <c r="U72" s="37">
        <v>1057</v>
      </c>
      <c r="V72" s="92"/>
      <c r="W72" s="37">
        <v>1057</v>
      </c>
      <c r="X72" s="92"/>
      <c r="Y72" s="37">
        <v>1055</v>
      </c>
      <c r="Z72" s="31"/>
      <c r="AA72" s="37">
        <v>1055</v>
      </c>
      <c r="AB72" s="92"/>
      <c r="AC72" s="37">
        <v>1055</v>
      </c>
      <c r="AD72" s="92"/>
      <c r="AE72" s="37">
        <v>1055</v>
      </c>
      <c r="AF72" s="92"/>
      <c r="AG72" s="25"/>
      <c r="AH72" s="24" t="s">
        <v>386</v>
      </c>
    </row>
    <row r="73" spans="2:34" ht="10.5" customHeight="1" x14ac:dyDescent="0.25">
      <c r="B73" s="52">
        <v>2</v>
      </c>
      <c r="C73" s="52"/>
      <c r="D73" s="24" t="s">
        <v>421</v>
      </c>
      <c r="E73" s="37">
        <v>47370</v>
      </c>
      <c r="F73" s="92"/>
      <c r="G73" s="37">
        <v>48438</v>
      </c>
      <c r="H73" s="92"/>
      <c r="I73" s="37">
        <v>46386</v>
      </c>
      <c r="J73" s="92"/>
      <c r="K73" s="37">
        <v>48624</v>
      </c>
      <c r="L73" s="92"/>
      <c r="M73" s="37">
        <v>46814</v>
      </c>
      <c r="N73" s="92"/>
      <c r="O73" s="37">
        <v>46814</v>
      </c>
      <c r="P73" s="92"/>
      <c r="Q73" s="37">
        <v>46814</v>
      </c>
      <c r="R73" s="92"/>
      <c r="S73" s="37">
        <v>46814</v>
      </c>
      <c r="T73" s="92"/>
      <c r="U73" s="37">
        <v>45854</v>
      </c>
      <c r="V73" s="92"/>
      <c r="W73" s="37">
        <v>45854</v>
      </c>
      <c r="X73" s="92"/>
      <c r="Y73" s="37">
        <v>45758</v>
      </c>
      <c r="Z73" s="31"/>
      <c r="AA73" s="37">
        <v>45758</v>
      </c>
      <c r="AB73" s="92"/>
      <c r="AC73" s="37">
        <v>45758</v>
      </c>
      <c r="AD73" s="92"/>
      <c r="AE73" s="37">
        <v>45758</v>
      </c>
      <c r="AF73" s="92"/>
      <c r="AG73" s="25"/>
      <c r="AH73" s="24" t="s">
        <v>422</v>
      </c>
    </row>
    <row r="74" spans="2:34" ht="10.5" customHeight="1" x14ac:dyDescent="0.25">
      <c r="B74" s="52">
        <v>3</v>
      </c>
      <c r="C74" s="52"/>
      <c r="D74" s="24" t="s">
        <v>423</v>
      </c>
      <c r="E74" s="37">
        <v>107606</v>
      </c>
      <c r="F74" s="92"/>
      <c r="G74" s="37">
        <v>110234</v>
      </c>
      <c r="H74" s="92"/>
      <c r="I74" s="37">
        <v>105842</v>
      </c>
      <c r="J74" s="92"/>
      <c r="K74" s="37">
        <v>110952</v>
      </c>
      <c r="L74" s="92"/>
      <c r="M74" s="37">
        <v>106635</v>
      </c>
      <c r="N74" s="92"/>
      <c r="O74" s="37">
        <v>106635</v>
      </c>
      <c r="P74" s="92"/>
      <c r="Q74" s="37">
        <v>106635</v>
      </c>
      <c r="R74" s="92"/>
      <c r="S74" s="37">
        <v>106635</v>
      </c>
      <c r="T74" s="92"/>
      <c r="U74" s="37">
        <v>104435</v>
      </c>
      <c r="V74" s="92"/>
      <c r="W74" s="37">
        <v>104435</v>
      </c>
      <c r="X74" s="92"/>
      <c r="Y74" s="37">
        <v>104219</v>
      </c>
      <c r="Z74" s="31"/>
      <c r="AA74" s="37">
        <v>104219</v>
      </c>
      <c r="AB74" s="92"/>
      <c r="AC74" s="37">
        <v>104219</v>
      </c>
      <c r="AD74" s="92"/>
      <c r="AE74" s="37">
        <v>104219</v>
      </c>
      <c r="AF74" s="92"/>
      <c r="AG74" s="25"/>
      <c r="AH74" s="24" t="s">
        <v>424</v>
      </c>
    </row>
    <row r="75" spans="2:34" ht="4.5" customHeight="1" x14ac:dyDescent="0.25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</row>
  </sheetData>
  <mergeCells count="48">
    <mergeCell ref="AE53:AF53"/>
    <mergeCell ref="AG53:AH53"/>
    <mergeCell ref="AE69:AF69"/>
    <mergeCell ref="AG69:AH69"/>
    <mergeCell ref="AG5:AH5"/>
    <mergeCell ref="AE5:AF5"/>
    <mergeCell ref="B5:D5"/>
    <mergeCell ref="S5:T5"/>
    <mergeCell ref="U5:V5"/>
    <mergeCell ref="W5:X5"/>
    <mergeCell ref="Y5:Z5"/>
    <mergeCell ref="E5:F5"/>
    <mergeCell ref="G5:H5"/>
    <mergeCell ref="I5:J5"/>
    <mergeCell ref="K5:L5"/>
    <mergeCell ref="M5:N5"/>
    <mergeCell ref="O5:P5"/>
    <mergeCell ref="Q5:R5"/>
    <mergeCell ref="B69:D69"/>
    <mergeCell ref="S69:T69"/>
    <mergeCell ref="U69:V69"/>
    <mergeCell ref="W69:X69"/>
    <mergeCell ref="Y69:Z69"/>
    <mergeCell ref="E69:F69"/>
    <mergeCell ref="G69:H69"/>
    <mergeCell ref="I69:J69"/>
    <mergeCell ref="K69:L69"/>
    <mergeCell ref="M69:N69"/>
    <mergeCell ref="O69:P69"/>
    <mergeCell ref="Q69:R69"/>
    <mergeCell ref="B53:D53"/>
    <mergeCell ref="S53:T53"/>
    <mergeCell ref="U53:V53"/>
    <mergeCell ref="W53:X53"/>
    <mergeCell ref="Y53:Z53"/>
    <mergeCell ref="E53:F53"/>
    <mergeCell ref="G53:H53"/>
    <mergeCell ref="I53:J53"/>
    <mergeCell ref="K53:L53"/>
    <mergeCell ref="M53:N53"/>
    <mergeCell ref="O53:P53"/>
    <mergeCell ref="Q53:R53"/>
    <mergeCell ref="AC5:AD5"/>
    <mergeCell ref="AC53:AD53"/>
    <mergeCell ref="AC69:AD69"/>
    <mergeCell ref="AA5:AB5"/>
    <mergeCell ref="AA53:AB53"/>
    <mergeCell ref="AA69:AB69"/>
  </mergeCells>
  <printOptions horizontalCentered="1"/>
  <pageMargins left="0" right="0" top="0" bottom="0" header="0" footer="0"/>
  <pageSetup paperSize="9" scale="9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5"/>
  <sheetViews>
    <sheetView workbookViewId="0"/>
  </sheetViews>
  <sheetFormatPr defaultRowHeight="14.25" outlineLevelCol="1" x14ac:dyDescent="0.25"/>
  <cols>
    <col min="1" max="1" width="0.85546875" style="20" customWidth="1"/>
    <col min="2" max="2" width="2.7109375" style="20" bestFit="1" customWidth="1"/>
    <col min="3" max="3" width="0.85546875" style="20" customWidth="1"/>
    <col min="4" max="4" width="29.42578125" style="20" customWidth="1"/>
    <col min="5" max="5" width="6.5703125" style="20" hidden="1" customWidth="1" outlineLevel="1"/>
    <col min="6" max="6" width="1.28515625" style="20" hidden="1" customWidth="1" outlineLevel="1"/>
    <col min="7" max="7" width="6.5703125" style="20" hidden="1" customWidth="1" outlineLevel="1"/>
    <col min="8" max="8" width="1.28515625" style="20" hidden="1" customWidth="1" outlineLevel="1"/>
    <col min="9" max="9" width="6.5703125" style="20" hidden="1" customWidth="1" outlineLevel="1"/>
    <col min="10" max="10" width="1.28515625" style="20" hidden="1" customWidth="1" outlineLevel="1"/>
    <col min="11" max="11" width="6.5703125" style="20" hidden="1" customWidth="1" outlineLevel="1"/>
    <col min="12" max="12" width="1.28515625" style="20" hidden="1" customWidth="1" outlineLevel="1"/>
    <col min="13" max="13" width="6.5703125" style="20" hidden="1" customWidth="1" outlineLevel="1"/>
    <col min="14" max="14" width="1.28515625" style="20" hidden="1" customWidth="1" outlineLevel="1"/>
    <col min="15" max="15" width="6.5703125" style="20" hidden="1" customWidth="1" outlineLevel="1"/>
    <col min="16" max="16" width="1.28515625" style="20" hidden="1" customWidth="1" outlineLevel="1"/>
    <col min="17" max="17" width="6.5703125" style="20" hidden="1" customWidth="1" outlineLevel="1"/>
    <col min="18" max="18" width="1.28515625" style="20" hidden="1" customWidth="1" outlineLevel="1"/>
    <col min="19" max="19" width="6.42578125" style="20" hidden="1" customWidth="1" outlineLevel="1"/>
    <col min="20" max="20" width="1.28515625" style="20" hidden="1" customWidth="1" outlineLevel="1"/>
    <col min="21" max="21" width="6.5703125" style="20" bestFit="1" customWidth="1" collapsed="1"/>
    <col min="22" max="22" width="1.28515625" style="20" customWidth="1"/>
    <col min="23" max="23" width="6.5703125" style="20" bestFit="1" customWidth="1"/>
    <col min="24" max="24" width="1.28515625" style="20" customWidth="1"/>
    <col min="25" max="25" width="7.85546875" style="20" bestFit="1" customWidth="1"/>
    <col min="26" max="26" width="1.28515625" style="20" customWidth="1"/>
    <col min="27" max="27" width="6.5703125" style="193" bestFit="1" customWidth="1"/>
    <col min="28" max="28" width="1.28515625" style="193" customWidth="1"/>
    <col min="29" max="29" width="6.5703125" style="384" bestFit="1" customWidth="1"/>
    <col min="30" max="30" width="1.28515625" style="384" customWidth="1"/>
    <col min="31" max="31" width="7.85546875" style="20" bestFit="1" customWidth="1"/>
    <col min="32" max="32" width="1.28515625" style="20" customWidth="1"/>
    <col min="33" max="33" width="0.85546875" style="20" customWidth="1"/>
    <col min="34" max="34" width="32.85546875" style="20" customWidth="1"/>
    <col min="35" max="35" width="9.140625" style="20" customWidth="1"/>
    <col min="36" max="16384" width="9.140625" style="20"/>
  </cols>
  <sheetData>
    <row r="1" spans="2:34" s="306" customFormat="1" x14ac:dyDescent="0.25">
      <c r="B1" s="64" t="s">
        <v>682</v>
      </c>
      <c r="C1" s="6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AC1" s="384"/>
      <c r="AD1" s="384"/>
    </row>
    <row r="2" spans="2:34" x14ac:dyDescent="0.25">
      <c r="B2" s="333" t="s">
        <v>683</v>
      </c>
      <c r="C2" s="6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34" ht="6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34" ht="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2:34" ht="6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34" ht="14.25" customHeight="1" x14ac:dyDescent="0.25">
      <c r="B6" s="545" t="s">
        <v>425</v>
      </c>
      <c r="C6" s="545"/>
      <c r="D6" s="545"/>
      <c r="E6" s="505">
        <v>2000</v>
      </c>
      <c r="F6" s="546"/>
      <c r="G6" s="505">
        <v>2001</v>
      </c>
      <c r="H6" s="546"/>
      <c r="I6" s="505">
        <v>2002</v>
      </c>
      <c r="J6" s="546"/>
      <c r="K6" s="505">
        <v>2003</v>
      </c>
      <c r="L6" s="546"/>
      <c r="M6" s="505">
        <v>2004</v>
      </c>
      <c r="N6" s="546"/>
      <c r="O6" s="505">
        <v>2005</v>
      </c>
      <c r="P6" s="546"/>
      <c r="Q6" s="505">
        <v>2006</v>
      </c>
      <c r="R6" s="546"/>
      <c r="S6" s="505">
        <v>2007</v>
      </c>
      <c r="T6" s="548"/>
      <c r="U6" s="505">
        <v>2008</v>
      </c>
      <c r="V6" s="548"/>
      <c r="W6" s="505">
        <v>2009</v>
      </c>
      <c r="X6" s="548"/>
      <c r="Y6" s="505">
        <v>2010</v>
      </c>
      <c r="Z6" s="548"/>
      <c r="AA6" s="505">
        <v>2011</v>
      </c>
      <c r="AB6" s="548"/>
      <c r="AC6" s="505">
        <v>2012</v>
      </c>
      <c r="AD6" s="548"/>
      <c r="AE6" s="505">
        <v>2013</v>
      </c>
      <c r="AF6" s="548"/>
      <c r="AG6" s="545" t="s">
        <v>426</v>
      </c>
      <c r="AH6" s="545"/>
    </row>
    <row r="7" spans="2:34" ht="6" customHeight="1" x14ac:dyDescent="0.25">
      <c r="B7" s="96"/>
      <c r="C7" s="96"/>
      <c r="D7" s="96"/>
      <c r="E7" s="97"/>
      <c r="F7" s="98"/>
      <c r="G7" s="97"/>
      <c r="H7" s="98"/>
      <c r="I7" s="97"/>
      <c r="J7" s="98"/>
      <c r="K7" s="97"/>
      <c r="L7" s="98"/>
      <c r="M7" s="97"/>
      <c r="N7" s="98"/>
      <c r="O7" s="97"/>
      <c r="P7" s="98"/>
      <c r="Q7" s="97"/>
      <c r="R7" s="98"/>
      <c r="S7" s="97"/>
      <c r="T7" s="10"/>
      <c r="U7" s="97"/>
      <c r="V7" s="10"/>
      <c r="W7" s="97"/>
      <c r="X7" s="10"/>
      <c r="Y7" s="97"/>
      <c r="Z7" s="10"/>
      <c r="AA7" s="196"/>
      <c r="AB7" s="191"/>
      <c r="AC7" s="387"/>
      <c r="AD7" s="380"/>
      <c r="AE7" s="97"/>
      <c r="AF7" s="10"/>
      <c r="AG7" s="97"/>
      <c r="AH7" s="6"/>
    </row>
    <row r="8" spans="2:34" ht="6" customHeight="1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199"/>
      <c r="AB8" s="199"/>
      <c r="AC8" s="389"/>
      <c r="AD8" s="389"/>
      <c r="AE8" s="24"/>
      <c r="AF8" s="24"/>
      <c r="AG8" s="24"/>
      <c r="AH8" s="24"/>
    </row>
    <row r="9" spans="2:34" ht="10.5" customHeight="1" x14ac:dyDescent="0.25">
      <c r="B9" s="52"/>
      <c r="C9" s="52"/>
      <c r="D9" s="80" t="s">
        <v>10</v>
      </c>
      <c r="E9" s="36"/>
      <c r="F9" s="35"/>
      <c r="G9" s="36"/>
      <c r="H9" s="35"/>
      <c r="I9" s="36"/>
      <c r="J9" s="35"/>
      <c r="K9" s="36"/>
      <c r="L9" s="35"/>
      <c r="M9" s="36"/>
      <c r="N9" s="35"/>
      <c r="O9" s="36"/>
      <c r="P9" s="35"/>
      <c r="Q9" s="36"/>
      <c r="R9" s="35"/>
      <c r="S9" s="36"/>
      <c r="T9" s="35"/>
      <c r="U9" s="36"/>
      <c r="V9" s="35"/>
      <c r="W9" s="36"/>
      <c r="X9" s="35"/>
      <c r="Y9" s="36"/>
      <c r="Z9" s="35"/>
      <c r="AA9" s="36"/>
      <c r="AB9" s="35"/>
      <c r="AC9" s="36"/>
      <c r="AD9" s="35"/>
      <c r="AE9" s="36"/>
      <c r="AF9" s="35"/>
      <c r="AG9" s="25"/>
      <c r="AH9" s="80" t="s">
        <v>13</v>
      </c>
    </row>
    <row r="10" spans="2:34" ht="10.5" customHeight="1" x14ac:dyDescent="0.25">
      <c r="B10" s="52">
        <v>1</v>
      </c>
      <c r="C10" s="52"/>
      <c r="D10" s="24" t="s">
        <v>427</v>
      </c>
      <c r="E10" s="37">
        <v>67700</v>
      </c>
      <c r="F10" s="25"/>
      <c r="G10" s="37">
        <v>73799</v>
      </c>
      <c r="H10" s="25"/>
      <c r="I10" s="37">
        <v>76943</v>
      </c>
      <c r="J10" s="25"/>
      <c r="K10" s="37">
        <v>78518.489176470568</v>
      </c>
      <c r="L10" s="25"/>
      <c r="M10" s="37">
        <v>78552.044999999998</v>
      </c>
      <c r="N10" s="25"/>
      <c r="O10" s="37">
        <v>77531.799999999988</v>
      </c>
      <c r="P10" s="25"/>
      <c r="Q10" s="37">
        <v>80029.961999999985</v>
      </c>
      <c r="R10" s="25"/>
      <c r="S10" s="37">
        <v>84266.137000000002</v>
      </c>
      <c r="T10" s="25"/>
      <c r="U10" s="37">
        <v>88112.297000000006</v>
      </c>
      <c r="V10" s="25"/>
      <c r="W10" s="37">
        <v>88681.3</v>
      </c>
      <c r="X10" s="25"/>
      <c r="Y10" s="37">
        <v>91344.455991400013</v>
      </c>
      <c r="Z10" s="31"/>
      <c r="AA10" s="37">
        <v>97083.94645944002</v>
      </c>
      <c r="AB10" s="31"/>
      <c r="AC10" s="37">
        <v>99488.369557931175</v>
      </c>
      <c r="AD10" s="35"/>
      <c r="AE10" s="37">
        <v>106877.54413924715</v>
      </c>
      <c r="AF10" s="35"/>
      <c r="AG10" s="25"/>
      <c r="AH10" s="24" t="s">
        <v>428</v>
      </c>
    </row>
    <row r="11" spans="2:34" ht="10.5" customHeight="1" x14ac:dyDescent="0.25">
      <c r="B11" s="52">
        <v>2</v>
      </c>
      <c r="C11" s="52"/>
      <c r="D11" s="24" t="s">
        <v>429</v>
      </c>
      <c r="E11" s="37">
        <v>9575</v>
      </c>
      <c r="F11" s="25"/>
      <c r="G11" s="37">
        <v>9683</v>
      </c>
      <c r="H11" s="25"/>
      <c r="I11" s="37">
        <v>8938</v>
      </c>
      <c r="J11" s="25"/>
      <c r="K11" s="37">
        <v>9362.2000000000007</v>
      </c>
      <c r="L11" s="25"/>
      <c r="M11" s="37">
        <v>7254.0590000000002</v>
      </c>
      <c r="N11" s="25"/>
      <c r="O11" s="37">
        <v>6286</v>
      </c>
      <c r="P11" s="25"/>
      <c r="Q11" s="37">
        <v>5965.549</v>
      </c>
      <c r="R11" s="25"/>
      <c r="S11" s="37">
        <v>6175.4989999999998</v>
      </c>
      <c r="T11" s="25"/>
      <c r="U11" s="37">
        <v>6682.6</v>
      </c>
      <c r="V11" s="25"/>
      <c r="W11" s="37">
        <v>6712.8</v>
      </c>
      <c r="X11" s="25"/>
      <c r="Y11" s="37">
        <v>6790.3300000000008</v>
      </c>
      <c r="Z11" s="31"/>
      <c r="AA11" s="37">
        <v>6742.2749999999996</v>
      </c>
      <c r="AB11" s="35"/>
      <c r="AC11" s="37">
        <v>6523.0895</v>
      </c>
      <c r="AD11" s="35"/>
      <c r="AE11" s="37">
        <v>6158.4347377517279</v>
      </c>
      <c r="AF11" s="35"/>
      <c r="AG11" s="25"/>
      <c r="AH11" s="24" t="s">
        <v>430</v>
      </c>
    </row>
    <row r="12" spans="2:34" ht="10.5" customHeight="1" x14ac:dyDescent="0.25">
      <c r="B12" s="52">
        <v>3</v>
      </c>
      <c r="C12" s="52"/>
      <c r="D12" s="26" t="s">
        <v>259</v>
      </c>
      <c r="E12" s="82">
        <v>77275</v>
      </c>
      <c r="F12" s="83"/>
      <c r="G12" s="82">
        <v>83482</v>
      </c>
      <c r="H12" s="83"/>
      <c r="I12" s="82">
        <v>85881</v>
      </c>
      <c r="J12" s="83"/>
      <c r="K12" s="82">
        <v>87880.689176470565</v>
      </c>
      <c r="L12" s="83"/>
      <c r="M12" s="82">
        <v>85806.103999999992</v>
      </c>
      <c r="N12" s="83"/>
      <c r="O12" s="82">
        <v>83817.799999999988</v>
      </c>
      <c r="P12" s="83"/>
      <c r="Q12" s="82">
        <v>85995.510999999984</v>
      </c>
      <c r="R12" s="83"/>
      <c r="S12" s="82">
        <v>90441.635999999999</v>
      </c>
      <c r="T12" s="83"/>
      <c r="U12" s="82">
        <v>94794.897000000012</v>
      </c>
      <c r="V12" s="83"/>
      <c r="W12" s="82">
        <v>95394.1</v>
      </c>
      <c r="X12" s="83"/>
      <c r="Y12" s="82">
        <v>98134.785991400015</v>
      </c>
      <c r="Z12" s="84"/>
      <c r="AA12" s="82">
        <v>103826.22145944001</v>
      </c>
      <c r="AB12" s="84"/>
      <c r="AC12" s="82">
        <v>106011.45905793118</v>
      </c>
      <c r="AD12" s="35"/>
      <c r="AE12" s="82">
        <v>113035.97887699888</v>
      </c>
      <c r="AF12" s="35"/>
      <c r="AG12" s="25"/>
      <c r="AH12" s="26" t="s">
        <v>99</v>
      </c>
    </row>
    <row r="13" spans="2:34" ht="6" customHeight="1" x14ac:dyDescent="0.25">
      <c r="B13" s="44"/>
      <c r="C13" s="44"/>
      <c r="D13" s="71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03"/>
      <c r="Y13" s="102"/>
      <c r="Z13" s="104"/>
      <c r="AA13" s="102"/>
      <c r="AB13" s="89"/>
      <c r="AC13" s="102"/>
      <c r="AD13" s="89"/>
      <c r="AE13" s="102"/>
      <c r="AF13" s="89"/>
      <c r="AG13" s="51"/>
      <c r="AH13" s="71"/>
    </row>
    <row r="14" spans="2:34" ht="6" customHeight="1" x14ac:dyDescent="0.25">
      <c r="B14" s="52"/>
      <c r="C14" s="52"/>
      <c r="D14" s="24"/>
      <c r="E14" s="37"/>
      <c r="F14" s="35"/>
      <c r="G14" s="37"/>
      <c r="H14" s="35"/>
      <c r="I14" s="37"/>
      <c r="J14" s="35"/>
      <c r="K14" s="37"/>
      <c r="L14" s="35"/>
      <c r="M14" s="37"/>
      <c r="N14" s="35"/>
      <c r="O14" s="37"/>
      <c r="P14" s="35"/>
      <c r="Q14" s="37"/>
      <c r="R14" s="35"/>
      <c r="S14" s="37"/>
      <c r="T14" s="35"/>
      <c r="U14" s="37"/>
      <c r="V14" s="35"/>
      <c r="W14" s="37"/>
      <c r="X14" s="25"/>
      <c r="Y14" s="37"/>
      <c r="Z14" s="31"/>
      <c r="AA14" s="37"/>
      <c r="AB14" s="35"/>
      <c r="AC14" s="37"/>
      <c r="AD14" s="35"/>
      <c r="AE14" s="37"/>
      <c r="AF14" s="35"/>
      <c r="AG14" s="25"/>
      <c r="AH14" s="24"/>
    </row>
    <row r="15" spans="2:34" ht="10.5" customHeight="1" x14ac:dyDescent="0.25">
      <c r="B15" s="24"/>
      <c r="C15" s="52"/>
      <c r="D15" s="80" t="s">
        <v>204</v>
      </c>
      <c r="E15" s="37"/>
      <c r="F15" s="35"/>
      <c r="G15" s="37"/>
      <c r="H15" s="35"/>
      <c r="I15" s="37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25"/>
      <c r="Y15" s="37"/>
      <c r="Z15" s="31"/>
      <c r="AA15" s="37"/>
      <c r="AB15" s="35"/>
      <c r="AC15" s="37"/>
      <c r="AD15" s="35"/>
      <c r="AE15" s="37"/>
      <c r="AF15" s="35"/>
      <c r="AG15" s="25"/>
      <c r="AH15" s="80" t="s">
        <v>218</v>
      </c>
    </row>
    <row r="16" spans="2:34" ht="10.5" customHeight="1" x14ac:dyDescent="0.25">
      <c r="B16" s="52">
        <v>4</v>
      </c>
      <c r="C16" s="52"/>
      <c r="D16" s="24" t="s">
        <v>427</v>
      </c>
      <c r="E16" s="37">
        <v>35624.195999999996</v>
      </c>
      <c r="F16" s="25"/>
      <c r="G16" s="37">
        <v>36073</v>
      </c>
      <c r="H16" s="25"/>
      <c r="I16" s="37">
        <v>35893.845000000001</v>
      </c>
      <c r="J16" s="25"/>
      <c r="K16" s="37">
        <v>36284.996666666666</v>
      </c>
      <c r="L16" s="25"/>
      <c r="M16" s="37">
        <v>38500.9</v>
      </c>
      <c r="N16" s="25"/>
      <c r="O16" s="37">
        <v>40130.4617</v>
      </c>
      <c r="P16" s="25"/>
      <c r="Q16" s="37">
        <v>41824.706889999994</v>
      </c>
      <c r="R16" s="25"/>
      <c r="S16" s="37">
        <v>41927.991000000002</v>
      </c>
      <c r="T16" s="25"/>
      <c r="U16" s="37">
        <v>43706.37887</v>
      </c>
      <c r="V16" s="25"/>
      <c r="W16" s="37">
        <v>37218</v>
      </c>
      <c r="X16" s="25"/>
      <c r="Y16" s="37">
        <v>39166.830999999998</v>
      </c>
      <c r="Z16" s="31"/>
      <c r="AA16" s="37">
        <v>39899.548760330581</v>
      </c>
      <c r="AB16" s="35"/>
      <c r="AC16" s="37">
        <v>37018.345300850771</v>
      </c>
      <c r="AD16" s="35"/>
      <c r="AE16" s="37">
        <v>35306.618279027585</v>
      </c>
      <c r="AF16" s="35"/>
      <c r="AG16" s="25"/>
      <c r="AH16" s="24" t="s">
        <v>428</v>
      </c>
    </row>
    <row r="17" spans="1:35" ht="10.5" customHeight="1" x14ac:dyDescent="0.25">
      <c r="B17" s="52">
        <v>5</v>
      </c>
      <c r="C17" s="52"/>
      <c r="D17" s="24" t="s">
        <v>429</v>
      </c>
      <c r="E17" s="37">
        <v>3304.5</v>
      </c>
      <c r="F17" s="25"/>
      <c r="G17" s="37">
        <v>3125</v>
      </c>
      <c r="H17" s="25"/>
      <c r="I17" s="37">
        <v>2965.0749999999998</v>
      </c>
      <c r="J17" s="25"/>
      <c r="K17" s="37">
        <v>3143.8919999999998</v>
      </c>
      <c r="L17" s="25"/>
      <c r="M17" s="37">
        <v>3394.7036666666663</v>
      </c>
      <c r="N17" s="25"/>
      <c r="O17" s="37">
        <v>3734.6666666666665</v>
      </c>
      <c r="P17" s="25"/>
      <c r="Q17" s="37">
        <v>3630.8969099999999</v>
      </c>
      <c r="R17" s="25"/>
      <c r="S17" s="37">
        <v>3534.6666666666665</v>
      </c>
      <c r="T17" s="25"/>
      <c r="U17" s="37">
        <v>3966.9349999999999</v>
      </c>
      <c r="V17" s="25"/>
      <c r="W17" s="37">
        <v>3200.2749999999996</v>
      </c>
      <c r="X17" s="25"/>
      <c r="Y17" s="37">
        <v>3280.2979999999998</v>
      </c>
      <c r="Z17" s="31"/>
      <c r="AA17" s="37">
        <v>3464.8512396694214</v>
      </c>
      <c r="AB17" s="35"/>
      <c r="AC17" s="37">
        <v>2700.8996661836181</v>
      </c>
      <c r="AD17" s="35"/>
      <c r="AE17" s="37">
        <v>2570.1501209724115</v>
      </c>
      <c r="AF17" s="35"/>
      <c r="AG17" s="25"/>
      <c r="AH17" s="24" t="s">
        <v>430</v>
      </c>
    </row>
    <row r="18" spans="1:35" ht="10.5" customHeight="1" x14ac:dyDescent="0.25">
      <c r="B18" s="52">
        <v>6</v>
      </c>
      <c r="C18" s="52"/>
      <c r="D18" s="26" t="s">
        <v>259</v>
      </c>
      <c r="E18" s="82">
        <v>38928.695999999996</v>
      </c>
      <c r="F18" s="83"/>
      <c r="G18" s="82">
        <v>39198</v>
      </c>
      <c r="H18" s="83"/>
      <c r="I18" s="82">
        <v>38858.92</v>
      </c>
      <c r="J18" s="83"/>
      <c r="K18" s="82">
        <v>39428.888666666666</v>
      </c>
      <c r="L18" s="83"/>
      <c r="M18" s="82">
        <v>41895.60366666667</v>
      </c>
      <c r="N18" s="83"/>
      <c r="O18" s="82">
        <v>43865.128366666664</v>
      </c>
      <c r="P18" s="83"/>
      <c r="Q18" s="82">
        <v>45455.603799999997</v>
      </c>
      <c r="R18" s="83"/>
      <c r="S18" s="82">
        <v>45462.657666666666</v>
      </c>
      <c r="T18" s="83"/>
      <c r="U18" s="82">
        <v>47673.313869999998</v>
      </c>
      <c r="V18" s="83"/>
      <c r="W18" s="82">
        <v>40418.275000000001</v>
      </c>
      <c r="X18" s="83"/>
      <c r="Y18" s="82">
        <v>42447.129000000001</v>
      </c>
      <c r="Z18" s="84"/>
      <c r="AA18" s="82">
        <v>43364.4</v>
      </c>
      <c r="AB18" s="35"/>
      <c r="AC18" s="82">
        <v>39719.244967034392</v>
      </c>
      <c r="AD18" s="35"/>
      <c r="AE18" s="82">
        <v>37876.768399999994</v>
      </c>
      <c r="AF18" s="35"/>
      <c r="AG18" s="25"/>
      <c r="AH18" s="26" t="s">
        <v>99</v>
      </c>
      <c r="AI18" s="101"/>
    </row>
    <row r="19" spans="1:35" ht="6" customHeight="1" x14ac:dyDescent="0.25">
      <c r="B19" s="44"/>
      <c r="C19" s="44"/>
      <c r="D19" s="87"/>
      <c r="E19" s="88"/>
      <c r="F19" s="51"/>
      <c r="G19" s="88"/>
      <c r="H19" s="51"/>
      <c r="I19" s="88"/>
      <c r="J19" s="51"/>
      <c r="K19" s="88"/>
      <c r="L19" s="51"/>
      <c r="M19" s="88"/>
      <c r="N19" s="51"/>
      <c r="O19" s="88"/>
      <c r="P19" s="51"/>
      <c r="Q19" s="88"/>
      <c r="R19" s="51"/>
      <c r="S19" s="88"/>
      <c r="T19" s="51"/>
      <c r="U19" s="88"/>
      <c r="V19" s="51"/>
      <c r="W19" s="88"/>
      <c r="X19" s="51"/>
      <c r="Y19" s="88"/>
      <c r="Z19" s="50"/>
      <c r="AA19" s="88"/>
      <c r="AB19" s="89"/>
      <c r="AC19" s="88"/>
      <c r="AD19" s="89"/>
      <c r="AE19" s="88"/>
      <c r="AF19" s="89"/>
      <c r="AG19" s="51"/>
      <c r="AH19" s="87"/>
    </row>
    <row r="20" spans="1:35" ht="6" customHeight="1" x14ac:dyDescent="0.25">
      <c r="B20" s="52"/>
      <c r="C20" s="52"/>
      <c r="D20" s="24"/>
      <c r="E20" s="37"/>
      <c r="F20" s="25"/>
      <c r="G20" s="37"/>
      <c r="H20" s="25"/>
      <c r="I20" s="37"/>
      <c r="J20" s="25"/>
      <c r="K20" s="37"/>
      <c r="L20" s="25"/>
      <c r="M20" s="37"/>
      <c r="N20" s="25"/>
      <c r="O20" s="37"/>
      <c r="P20" s="25"/>
      <c r="Q20" s="37"/>
      <c r="R20" s="25"/>
      <c r="S20" s="37"/>
      <c r="T20" s="25"/>
      <c r="U20" s="37"/>
      <c r="V20" s="25"/>
      <c r="W20" s="37"/>
      <c r="X20" s="25"/>
      <c r="Y20" s="37"/>
      <c r="Z20" s="31"/>
      <c r="AA20" s="37"/>
      <c r="AB20" s="35"/>
      <c r="AC20" s="37"/>
      <c r="AD20" s="35"/>
      <c r="AE20" s="37"/>
      <c r="AF20" s="35"/>
      <c r="AG20" s="25"/>
      <c r="AH20" s="24"/>
    </row>
    <row r="21" spans="1:35" ht="10.5" customHeight="1" x14ac:dyDescent="0.25">
      <c r="B21" s="52">
        <v>7</v>
      </c>
      <c r="C21" s="52"/>
      <c r="D21" s="24" t="s">
        <v>431</v>
      </c>
      <c r="E21" s="37">
        <v>103324.196</v>
      </c>
      <c r="F21" s="25"/>
      <c r="G21" s="37">
        <v>109872</v>
      </c>
      <c r="H21" s="25"/>
      <c r="I21" s="37">
        <v>112836.845</v>
      </c>
      <c r="J21" s="25"/>
      <c r="K21" s="37">
        <v>114803.48584313723</v>
      </c>
      <c r="L21" s="25"/>
      <c r="M21" s="37">
        <v>117052.94500000001</v>
      </c>
      <c r="N21" s="25"/>
      <c r="O21" s="37">
        <v>117662.26169999999</v>
      </c>
      <c r="P21" s="25"/>
      <c r="Q21" s="37">
        <v>121854.66888999997</v>
      </c>
      <c r="R21" s="25"/>
      <c r="S21" s="37">
        <v>126194.128</v>
      </c>
      <c r="T21" s="25"/>
      <c r="U21" s="37">
        <v>131818.67587000001</v>
      </c>
      <c r="V21" s="25"/>
      <c r="W21" s="37">
        <v>125899.3</v>
      </c>
      <c r="X21" s="25"/>
      <c r="Y21" s="37">
        <v>130511.2869914</v>
      </c>
      <c r="Z21" s="31"/>
      <c r="AA21" s="37">
        <v>136983.49521977059</v>
      </c>
      <c r="AB21" s="31"/>
      <c r="AC21" s="37">
        <v>136506.71485878195</v>
      </c>
      <c r="AD21" s="35"/>
      <c r="AE21" s="37">
        <v>142184.16241827473</v>
      </c>
      <c r="AF21" s="35"/>
      <c r="AG21" s="25"/>
      <c r="AH21" s="24" t="s">
        <v>432</v>
      </c>
    </row>
    <row r="22" spans="1:35" ht="10.5" customHeight="1" x14ac:dyDescent="0.25">
      <c r="B22" s="52">
        <v>8</v>
      </c>
      <c r="C22" s="52"/>
      <c r="D22" s="24" t="s">
        <v>433</v>
      </c>
      <c r="E22" s="37">
        <v>12879.5</v>
      </c>
      <c r="F22" s="25"/>
      <c r="G22" s="37">
        <v>12808</v>
      </c>
      <c r="H22" s="25"/>
      <c r="I22" s="37">
        <v>11903.075000000001</v>
      </c>
      <c r="J22" s="25"/>
      <c r="K22" s="37">
        <v>12506.092000000001</v>
      </c>
      <c r="L22" s="25"/>
      <c r="M22" s="37">
        <v>10648.762666666666</v>
      </c>
      <c r="N22" s="25"/>
      <c r="O22" s="37">
        <v>10020.666666666666</v>
      </c>
      <c r="P22" s="25"/>
      <c r="Q22" s="37">
        <v>9596.4459100000004</v>
      </c>
      <c r="R22" s="25"/>
      <c r="S22" s="37">
        <v>9710.1656666666659</v>
      </c>
      <c r="T22" s="25"/>
      <c r="U22" s="37">
        <v>10649.535</v>
      </c>
      <c r="V22" s="25"/>
      <c r="W22" s="37">
        <v>9913.0750000000007</v>
      </c>
      <c r="X22" s="25"/>
      <c r="Y22" s="37">
        <v>10070.628000000001</v>
      </c>
      <c r="Z22" s="31"/>
      <c r="AA22" s="37">
        <v>10207.126239669422</v>
      </c>
      <c r="AB22" s="31"/>
      <c r="AC22" s="37">
        <v>9223.9891661836191</v>
      </c>
      <c r="AD22" s="35"/>
      <c r="AE22" s="37">
        <v>8728.5848587241398</v>
      </c>
      <c r="AF22" s="35"/>
      <c r="AG22" s="25"/>
      <c r="AH22" s="24" t="s">
        <v>434</v>
      </c>
    </row>
    <row r="23" spans="1:35" ht="10.5" customHeight="1" x14ac:dyDescent="0.25">
      <c r="B23" s="52">
        <v>9</v>
      </c>
      <c r="C23" s="52"/>
      <c r="D23" s="26" t="s">
        <v>82</v>
      </c>
      <c r="E23" s="82">
        <v>116203.696</v>
      </c>
      <c r="F23" s="83"/>
      <c r="G23" s="82">
        <v>122680</v>
      </c>
      <c r="H23" s="83"/>
      <c r="I23" s="82">
        <v>124739.92</v>
      </c>
      <c r="J23" s="83"/>
      <c r="K23" s="82">
        <v>127309.57784313723</v>
      </c>
      <c r="L23" s="83"/>
      <c r="M23" s="82">
        <v>127701.70766666667</v>
      </c>
      <c r="N23" s="83"/>
      <c r="O23" s="82">
        <v>127682.92836666666</v>
      </c>
      <c r="P23" s="83"/>
      <c r="Q23" s="82">
        <v>131451.11479999998</v>
      </c>
      <c r="R23" s="83"/>
      <c r="S23" s="82">
        <v>135904.29366666666</v>
      </c>
      <c r="T23" s="83"/>
      <c r="U23" s="82">
        <v>142468.21087000001</v>
      </c>
      <c r="V23" s="83"/>
      <c r="W23" s="82">
        <v>135812.375</v>
      </c>
      <c r="X23" s="83"/>
      <c r="Y23" s="82">
        <v>140581.91499140003</v>
      </c>
      <c r="Z23" s="84"/>
      <c r="AA23" s="82">
        <v>147190.62145944001</v>
      </c>
      <c r="AB23" s="84"/>
      <c r="AC23" s="82">
        <v>145730.70402496558</v>
      </c>
      <c r="AD23" s="35"/>
      <c r="AE23" s="82">
        <v>150912.74727699888</v>
      </c>
      <c r="AF23" s="35"/>
      <c r="AG23" s="25"/>
      <c r="AH23" s="26" t="s">
        <v>305</v>
      </c>
    </row>
    <row r="24" spans="1:35" ht="6" customHeight="1" x14ac:dyDescent="0.25">
      <c r="A24" s="94"/>
      <c r="B24" s="44"/>
      <c r="C24" s="44"/>
      <c r="D24" s="45"/>
      <c r="E24" s="167"/>
      <c r="F24" s="51"/>
      <c r="G24" s="167"/>
      <c r="H24" s="51"/>
      <c r="I24" s="167"/>
      <c r="J24" s="51"/>
      <c r="K24" s="167"/>
      <c r="L24" s="51"/>
      <c r="M24" s="167"/>
      <c r="N24" s="51"/>
      <c r="O24" s="167"/>
      <c r="P24" s="51"/>
      <c r="Q24" s="167"/>
      <c r="R24" s="51"/>
      <c r="S24" s="167"/>
      <c r="T24" s="51"/>
      <c r="U24" s="167"/>
      <c r="V24" s="51"/>
      <c r="W24" s="167"/>
      <c r="X24" s="51"/>
      <c r="Y24" s="167"/>
      <c r="Z24" s="51"/>
      <c r="AA24" s="167"/>
      <c r="AB24" s="51"/>
      <c r="AC24" s="167"/>
      <c r="AD24" s="51"/>
      <c r="AE24" s="167"/>
      <c r="AF24" s="51"/>
      <c r="AG24" s="51"/>
      <c r="AH24" s="45"/>
    </row>
    <row r="25" spans="1:35" ht="6" customHeight="1" x14ac:dyDescent="0.25">
      <c r="B25" s="52"/>
      <c r="C25" s="52"/>
      <c r="D25" s="32"/>
      <c r="E25" s="36"/>
      <c r="F25" s="25"/>
      <c r="G25" s="36"/>
      <c r="H25" s="25"/>
      <c r="I25" s="36"/>
      <c r="J25" s="25"/>
      <c r="K25" s="36"/>
      <c r="L25" s="25"/>
      <c r="M25" s="36"/>
      <c r="N25" s="25"/>
      <c r="O25" s="36"/>
      <c r="P25" s="25"/>
      <c r="Q25" s="36"/>
      <c r="R25" s="25"/>
      <c r="S25" s="36"/>
      <c r="T25" s="25"/>
      <c r="U25" s="36"/>
      <c r="V25" s="25"/>
      <c r="W25" s="36"/>
      <c r="X25" s="25"/>
      <c r="Y25" s="36"/>
      <c r="Z25" s="25"/>
      <c r="AA25" s="36"/>
      <c r="AB25" s="195"/>
      <c r="AC25" s="36"/>
      <c r="AD25" s="386"/>
      <c r="AE25" s="36"/>
      <c r="AF25" s="25"/>
      <c r="AG25" s="25"/>
      <c r="AH25" s="32"/>
    </row>
    <row r="26" spans="1:35" ht="12.75" customHeigh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5" ht="14.25" customHeight="1" x14ac:dyDescent="0.25">
      <c r="B27" s="545" t="s">
        <v>435</v>
      </c>
      <c r="C27" s="545"/>
      <c r="D27" s="545"/>
      <c r="E27" s="512"/>
      <c r="F27" s="513"/>
      <c r="G27" s="512"/>
      <c r="H27" s="513"/>
      <c r="I27" s="512"/>
      <c r="J27" s="513"/>
      <c r="K27" s="512"/>
      <c r="L27" s="513"/>
      <c r="M27" s="512"/>
      <c r="N27" s="513"/>
      <c r="O27" s="512"/>
      <c r="P27" s="513"/>
      <c r="Q27" s="512"/>
      <c r="R27" s="513"/>
      <c r="S27" s="512"/>
      <c r="T27" s="506"/>
      <c r="U27" s="512"/>
      <c r="V27" s="506"/>
      <c r="W27" s="512"/>
      <c r="X27" s="506"/>
      <c r="Y27" s="512"/>
      <c r="Z27" s="506"/>
      <c r="AA27" s="512"/>
      <c r="AB27" s="506"/>
      <c r="AC27" s="512"/>
      <c r="AD27" s="506"/>
      <c r="AE27" s="512"/>
      <c r="AF27" s="506"/>
      <c r="AG27" s="545" t="s">
        <v>436</v>
      </c>
      <c r="AH27" s="545"/>
    </row>
    <row r="28" spans="1:35" ht="6" customHeight="1" x14ac:dyDescent="0.25">
      <c r="B28" s="96"/>
      <c r="C28" s="96"/>
      <c r="D28" s="96"/>
      <c r="E28" s="97"/>
      <c r="F28" s="98"/>
      <c r="G28" s="97"/>
      <c r="H28" s="98"/>
      <c r="I28" s="97"/>
      <c r="J28" s="98"/>
      <c r="K28" s="97"/>
      <c r="L28" s="98"/>
      <c r="M28" s="97"/>
      <c r="N28" s="98"/>
      <c r="O28" s="97"/>
      <c r="P28" s="98"/>
      <c r="Q28" s="97"/>
      <c r="R28" s="98"/>
      <c r="S28" s="97"/>
      <c r="T28" s="10"/>
      <c r="U28" s="97"/>
      <c r="V28" s="10"/>
      <c r="W28" s="97"/>
      <c r="X28" s="10"/>
      <c r="Y28" s="97"/>
      <c r="Z28" s="10"/>
      <c r="AA28" s="196"/>
      <c r="AB28" s="191"/>
      <c r="AC28" s="387"/>
      <c r="AD28" s="380"/>
      <c r="AE28" s="97"/>
      <c r="AF28" s="10"/>
      <c r="AG28" s="96"/>
      <c r="AH28" s="96"/>
    </row>
    <row r="29" spans="1:35" ht="6" customHeight="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199"/>
      <c r="AB29" s="199"/>
      <c r="AC29" s="389"/>
      <c r="AD29" s="389"/>
      <c r="AE29" s="24"/>
      <c r="AF29" s="24"/>
      <c r="AG29" s="24"/>
      <c r="AH29" s="24"/>
    </row>
    <row r="30" spans="1:35" ht="10.5" customHeight="1" x14ac:dyDescent="0.25">
      <c r="B30" s="52"/>
      <c r="C30" s="52"/>
      <c r="D30" s="80" t="s">
        <v>10</v>
      </c>
      <c r="E30" s="36"/>
      <c r="F30" s="35"/>
      <c r="G30" s="36"/>
      <c r="H30" s="35"/>
      <c r="I30" s="36"/>
      <c r="J30" s="35"/>
      <c r="K30" s="36"/>
      <c r="L30" s="35"/>
      <c r="M30" s="36"/>
      <c r="N30" s="35"/>
      <c r="O30" s="36"/>
      <c r="P30" s="35"/>
      <c r="Q30" s="36"/>
      <c r="R30" s="35"/>
      <c r="S30" s="36"/>
      <c r="T30" s="35"/>
      <c r="U30" s="36"/>
      <c r="V30" s="35"/>
      <c r="W30" s="36"/>
      <c r="X30" s="35"/>
      <c r="Y30" s="36"/>
      <c r="Z30" s="35"/>
      <c r="AA30" s="36"/>
      <c r="AB30" s="35"/>
      <c r="AC30" s="36"/>
      <c r="AD30" s="35"/>
      <c r="AE30" s="36"/>
      <c r="AF30" s="35"/>
      <c r="AG30" s="25"/>
      <c r="AH30" s="80" t="s">
        <v>13</v>
      </c>
    </row>
    <row r="31" spans="1:35" ht="10.5" customHeight="1" x14ac:dyDescent="0.25">
      <c r="B31" s="52">
        <v>10</v>
      </c>
      <c r="C31" s="52"/>
      <c r="D31" s="24" t="s">
        <v>427</v>
      </c>
      <c r="E31" s="37">
        <v>15084.2</v>
      </c>
      <c r="F31" s="92"/>
      <c r="G31" s="37">
        <v>15858.286</v>
      </c>
      <c r="H31" s="92"/>
      <c r="I31" s="37">
        <v>16379.1</v>
      </c>
      <c r="J31" s="92"/>
      <c r="K31" s="37">
        <v>16367.725882352941</v>
      </c>
      <c r="L31" s="92"/>
      <c r="M31" s="37">
        <v>16346.223452</v>
      </c>
      <c r="N31" s="92"/>
      <c r="O31" s="37">
        <v>16009.000000000002</v>
      </c>
      <c r="P31" s="92"/>
      <c r="Q31" s="37">
        <v>17240.373838</v>
      </c>
      <c r="R31" s="92"/>
      <c r="S31" s="37">
        <v>18549.293728000001</v>
      </c>
      <c r="T31" s="92"/>
      <c r="U31" s="37">
        <v>19675.478999999996</v>
      </c>
      <c r="V31" s="92"/>
      <c r="W31" s="37">
        <v>20298.969000000005</v>
      </c>
      <c r="X31" s="92"/>
      <c r="Y31" s="37">
        <v>20338.562327767198</v>
      </c>
      <c r="Z31" s="31"/>
      <c r="AA31" s="37">
        <v>22034.38460545913</v>
      </c>
      <c r="AB31" s="31"/>
      <c r="AC31" s="37">
        <v>23339.559224818302</v>
      </c>
      <c r="AD31" s="389"/>
      <c r="AE31" s="37">
        <v>25366.475533547909</v>
      </c>
      <c r="AF31" s="24"/>
      <c r="AG31" s="25"/>
      <c r="AH31" s="24" t="s">
        <v>428</v>
      </c>
    </row>
    <row r="32" spans="1:35" ht="10.5" customHeight="1" x14ac:dyDescent="0.25">
      <c r="B32" s="52">
        <v>11</v>
      </c>
      <c r="C32" s="52"/>
      <c r="D32" s="24" t="s">
        <v>429</v>
      </c>
      <c r="E32" s="37">
        <v>740.2</v>
      </c>
      <c r="F32" s="92"/>
      <c r="G32" s="37">
        <v>746.5</v>
      </c>
      <c r="H32" s="92"/>
      <c r="I32" s="37">
        <v>679.5</v>
      </c>
      <c r="J32" s="92"/>
      <c r="K32" s="37">
        <v>694.8</v>
      </c>
      <c r="L32" s="92"/>
      <c r="M32" s="37">
        <v>609.45329900000002</v>
      </c>
      <c r="N32" s="92"/>
      <c r="O32" s="37">
        <v>512.6</v>
      </c>
      <c r="P32" s="92"/>
      <c r="Q32" s="37">
        <v>476.18369799999999</v>
      </c>
      <c r="R32" s="92"/>
      <c r="S32" s="37">
        <v>471.90967000000001</v>
      </c>
      <c r="T32" s="92"/>
      <c r="U32" s="37">
        <v>511.4</v>
      </c>
      <c r="V32" s="92"/>
      <c r="W32" s="37">
        <v>488.81</v>
      </c>
      <c r="X32" s="92"/>
      <c r="Y32" s="37">
        <v>490.84903706050045</v>
      </c>
      <c r="Z32" s="31" t="s">
        <v>94</v>
      </c>
      <c r="AA32" s="37">
        <v>403.05</v>
      </c>
      <c r="AB32" s="31" t="s">
        <v>94</v>
      </c>
      <c r="AC32" s="37">
        <v>395.065</v>
      </c>
      <c r="AD32" s="31" t="s">
        <v>94</v>
      </c>
      <c r="AE32" s="37">
        <v>347.31364047589352</v>
      </c>
      <c r="AF32" s="24"/>
      <c r="AG32" s="25"/>
      <c r="AH32" s="24" t="s">
        <v>430</v>
      </c>
    </row>
    <row r="33" spans="2:40" ht="10.5" customHeight="1" x14ac:dyDescent="0.25">
      <c r="B33" s="52">
        <v>12</v>
      </c>
      <c r="C33" s="52"/>
      <c r="D33" s="26" t="s">
        <v>259</v>
      </c>
      <c r="E33" s="82">
        <v>15824.400000000001</v>
      </c>
      <c r="F33" s="158"/>
      <c r="G33" s="82">
        <v>16604.786</v>
      </c>
      <c r="H33" s="158"/>
      <c r="I33" s="82">
        <v>17058.599999999999</v>
      </c>
      <c r="J33" s="158"/>
      <c r="K33" s="82">
        <v>17062.52588235294</v>
      </c>
      <c r="L33" s="158"/>
      <c r="M33" s="82">
        <v>16955.676750999999</v>
      </c>
      <c r="N33" s="158"/>
      <c r="O33" s="82">
        <v>16521.600000000002</v>
      </c>
      <c r="P33" s="158"/>
      <c r="Q33" s="82">
        <v>17716.557536</v>
      </c>
      <c r="R33" s="158"/>
      <c r="S33" s="82">
        <v>19021.203398000001</v>
      </c>
      <c r="T33" s="158"/>
      <c r="U33" s="82">
        <v>20186.878999999997</v>
      </c>
      <c r="V33" s="158"/>
      <c r="W33" s="82">
        <v>20787.779000000006</v>
      </c>
      <c r="X33" s="158"/>
      <c r="Y33" s="82">
        <v>20829.411364827687</v>
      </c>
      <c r="Z33" s="84" t="s">
        <v>94</v>
      </c>
      <c r="AA33" s="82">
        <v>22437.43460545913</v>
      </c>
      <c r="AB33" s="84" t="s">
        <v>94</v>
      </c>
      <c r="AC33" s="82">
        <v>23734.624224818301</v>
      </c>
      <c r="AD33" s="84" t="s">
        <v>94</v>
      </c>
      <c r="AE33" s="82">
        <v>25713.789174023805</v>
      </c>
      <c r="AF33" s="24"/>
      <c r="AG33" s="25"/>
      <c r="AH33" s="26" t="s">
        <v>99</v>
      </c>
      <c r="AJ33" s="101"/>
      <c r="AK33" s="101"/>
      <c r="AL33" s="101"/>
      <c r="AM33" s="101"/>
      <c r="AN33" s="101"/>
    </row>
    <row r="34" spans="2:40" ht="6" customHeight="1" x14ac:dyDescent="0.25">
      <c r="B34" s="44"/>
      <c r="C34" s="44"/>
      <c r="D34" s="71"/>
      <c r="E34" s="102"/>
      <c r="F34" s="166"/>
      <c r="G34" s="102"/>
      <c r="H34" s="166"/>
      <c r="I34" s="102"/>
      <c r="J34" s="166"/>
      <c r="K34" s="102"/>
      <c r="L34" s="166"/>
      <c r="M34" s="102"/>
      <c r="N34" s="166"/>
      <c r="O34" s="102"/>
      <c r="P34" s="166"/>
      <c r="Q34" s="102"/>
      <c r="R34" s="166"/>
      <c r="S34" s="102"/>
      <c r="T34" s="166"/>
      <c r="U34" s="102"/>
      <c r="V34" s="166"/>
      <c r="W34" s="102"/>
      <c r="X34" s="166"/>
      <c r="Y34" s="102"/>
      <c r="Z34" s="104"/>
      <c r="AA34" s="102"/>
      <c r="AB34" s="87"/>
      <c r="AC34" s="102"/>
      <c r="AD34" s="87"/>
      <c r="AE34" s="102"/>
      <c r="AF34" s="87"/>
      <c r="AG34" s="51"/>
      <c r="AH34" s="71"/>
    </row>
    <row r="35" spans="2:40" ht="6" customHeight="1" x14ac:dyDescent="0.25">
      <c r="B35" s="52"/>
      <c r="C35" s="52"/>
      <c r="D35" s="24"/>
      <c r="E35" s="37"/>
      <c r="F35" s="92"/>
      <c r="G35" s="37"/>
      <c r="H35" s="92"/>
      <c r="I35" s="37"/>
      <c r="J35" s="92"/>
      <c r="K35" s="37"/>
      <c r="L35" s="92"/>
      <c r="M35" s="37"/>
      <c r="N35" s="92"/>
      <c r="O35" s="37"/>
      <c r="P35" s="92"/>
      <c r="Q35" s="37"/>
      <c r="R35" s="92"/>
      <c r="S35" s="37"/>
      <c r="T35" s="92"/>
      <c r="U35" s="37"/>
      <c r="V35" s="92"/>
      <c r="W35" s="37"/>
      <c r="X35" s="92"/>
      <c r="Y35" s="37"/>
      <c r="Z35" s="31"/>
      <c r="AA35" s="37"/>
      <c r="AB35" s="199"/>
      <c r="AC35" s="37"/>
      <c r="AD35" s="389"/>
      <c r="AE35" s="37"/>
      <c r="AF35" s="24"/>
      <c r="AG35" s="25"/>
      <c r="AH35" s="24"/>
    </row>
    <row r="36" spans="2:40" ht="10.5" customHeight="1" x14ac:dyDescent="0.25">
      <c r="B36" s="24"/>
      <c r="C36" s="52"/>
      <c r="D36" s="80" t="s">
        <v>204</v>
      </c>
      <c r="E36" s="37"/>
      <c r="F36" s="92"/>
      <c r="G36" s="37"/>
      <c r="H36" s="92"/>
      <c r="I36" s="37"/>
      <c r="J36" s="92"/>
      <c r="K36" s="37"/>
      <c r="L36" s="92"/>
      <c r="M36" s="37"/>
      <c r="N36" s="92"/>
      <c r="O36" s="37"/>
      <c r="P36" s="92"/>
      <c r="Q36" s="37"/>
      <c r="R36" s="92"/>
      <c r="S36" s="37"/>
      <c r="T36" s="92"/>
      <c r="U36" s="37"/>
      <c r="V36" s="92"/>
      <c r="W36" s="37"/>
      <c r="X36" s="92"/>
      <c r="Y36" s="37"/>
      <c r="Z36" s="31"/>
      <c r="AA36" s="37"/>
      <c r="AB36" s="199"/>
      <c r="AC36" s="37"/>
      <c r="AD36" s="389"/>
      <c r="AE36" s="37"/>
      <c r="AF36" s="24"/>
      <c r="AG36" s="25"/>
      <c r="AH36" s="80" t="s">
        <v>218</v>
      </c>
    </row>
    <row r="37" spans="2:40" ht="10.5" customHeight="1" x14ac:dyDescent="0.25">
      <c r="B37" s="52">
        <v>13</v>
      </c>
      <c r="C37" s="52"/>
      <c r="D37" s="24" t="s">
        <v>427</v>
      </c>
      <c r="E37" s="37">
        <v>37353.093999999997</v>
      </c>
      <c r="F37" s="92"/>
      <c r="G37" s="37">
        <v>37197.787999999993</v>
      </c>
      <c r="H37" s="92"/>
      <c r="I37" s="37">
        <v>37459.21</v>
      </c>
      <c r="J37" s="92"/>
      <c r="K37" s="37">
        <v>38008.650278000001</v>
      </c>
      <c r="L37" s="92"/>
      <c r="M37" s="37">
        <v>39726.457389999996</v>
      </c>
      <c r="N37" s="92"/>
      <c r="O37" s="37">
        <v>40874.528548581875</v>
      </c>
      <c r="P37" s="92"/>
      <c r="Q37" s="37">
        <v>42696.884474226805</v>
      </c>
      <c r="R37" s="92"/>
      <c r="S37" s="37">
        <v>44013.365311000001</v>
      </c>
      <c r="T37" s="92"/>
      <c r="U37" s="37">
        <v>43686.57332464413</v>
      </c>
      <c r="V37" s="92"/>
      <c r="W37" s="37">
        <v>37065.697987446998</v>
      </c>
      <c r="X37" s="92"/>
      <c r="Y37" s="37">
        <v>42887.062985999997</v>
      </c>
      <c r="Z37" s="31"/>
      <c r="AA37" s="37">
        <v>42304.045019109944</v>
      </c>
      <c r="AB37" s="199"/>
      <c r="AC37" s="37">
        <v>39436.405924270963</v>
      </c>
      <c r="AD37" s="389"/>
      <c r="AE37" s="37">
        <v>38180.490360199998</v>
      </c>
      <c r="AF37" s="24"/>
      <c r="AG37" s="25"/>
      <c r="AH37" s="24" t="s">
        <v>428</v>
      </c>
    </row>
    <row r="38" spans="2:40" ht="10.5" customHeight="1" x14ac:dyDescent="0.25">
      <c r="B38" s="52">
        <v>14</v>
      </c>
      <c r="C38" s="52"/>
      <c r="D38" s="24" t="s">
        <v>429</v>
      </c>
      <c r="E38" s="37">
        <v>1762.6815426356591</v>
      </c>
      <c r="F38" s="92"/>
      <c r="G38" s="37">
        <v>1752.771</v>
      </c>
      <c r="H38" s="92"/>
      <c r="I38" s="37">
        <v>1586.0349999999992</v>
      </c>
      <c r="J38" s="92"/>
      <c r="K38" s="37">
        <v>1898.9324913333335</v>
      </c>
      <c r="L38" s="92"/>
      <c r="M38" s="37">
        <v>2087.588937</v>
      </c>
      <c r="N38" s="92"/>
      <c r="O38" s="37">
        <v>2295.4825739999997</v>
      </c>
      <c r="P38" s="92"/>
      <c r="Q38" s="37">
        <v>2339.1155257731962</v>
      </c>
      <c r="R38" s="92"/>
      <c r="S38" s="37">
        <v>2105.4899999999998</v>
      </c>
      <c r="T38" s="92"/>
      <c r="U38" s="37">
        <v>2153.1597409605201</v>
      </c>
      <c r="V38" s="92"/>
      <c r="W38" s="37">
        <v>1743.3879632000007</v>
      </c>
      <c r="X38" s="92"/>
      <c r="Y38" s="37">
        <v>1882.4086799999998</v>
      </c>
      <c r="Z38" s="31"/>
      <c r="AA38" s="37">
        <v>2168.1334808900556</v>
      </c>
      <c r="AB38" s="199"/>
      <c r="AC38" s="37">
        <v>1605.7053967871723</v>
      </c>
      <c r="AD38" s="389"/>
      <c r="AE38" s="37">
        <v>1844.6141639999998</v>
      </c>
      <c r="AF38" s="24"/>
      <c r="AG38" s="25"/>
      <c r="AH38" s="24" t="s">
        <v>430</v>
      </c>
    </row>
    <row r="39" spans="2:40" ht="10.5" customHeight="1" x14ac:dyDescent="0.25">
      <c r="B39" s="52">
        <v>15</v>
      </c>
      <c r="C39" s="52"/>
      <c r="D39" s="26" t="s">
        <v>259</v>
      </c>
      <c r="E39" s="82">
        <v>39115.77554263566</v>
      </c>
      <c r="F39" s="158"/>
      <c r="G39" s="82">
        <v>38950.558999999994</v>
      </c>
      <c r="H39" s="158"/>
      <c r="I39" s="82">
        <v>39045.244999999995</v>
      </c>
      <c r="J39" s="158"/>
      <c r="K39" s="82">
        <v>39907.582769333334</v>
      </c>
      <c r="L39" s="158"/>
      <c r="M39" s="82">
        <v>41814.046326999996</v>
      </c>
      <c r="N39" s="158"/>
      <c r="O39" s="82">
        <v>43170.011122581876</v>
      </c>
      <c r="P39" s="158"/>
      <c r="Q39" s="82">
        <v>45036</v>
      </c>
      <c r="R39" s="158"/>
      <c r="S39" s="82">
        <v>46118.855310999999</v>
      </c>
      <c r="T39" s="158"/>
      <c r="U39" s="82">
        <v>45839.733065604654</v>
      </c>
      <c r="V39" s="158"/>
      <c r="W39" s="82">
        <v>38809.085950647001</v>
      </c>
      <c r="X39" s="158"/>
      <c r="Y39" s="82">
        <v>44769.471665999998</v>
      </c>
      <c r="Z39" s="84"/>
      <c r="AA39" s="82">
        <v>44472.178500000002</v>
      </c>
      <c r="AB39" s="199"/>
      <c r="AC39" s="82">
        <v>41042.111321058132</v>
      </c>
      <c r="AD39" s="389"/>
      <c r="AE39" s="82">
        <v>40025.104524199996</v>
      </c>
      <c r="AF39" s="24"/>
      <c r="AG39" s="25"/>
      <c r="AH39" s="26" t="s">
        <v>99</v>
      </c>
      <c r="AJ39" s="101"/>
      <c r="AK39" s="101"/>
      <c r="AL39" s="101"/>
      <c r="AM39" s="101"/>
      <c r="AN39" s="101"/>
    </row>
    <row r="40" spans="2:40" ht="6" customHeight="1" x14ac:dyDescent="0.25">
      <c r="B40" s="44"/>
      <c r="C40" s="44"/>
      <c r="D40" s="71"/>
      <c r="E40" s="102"/>
      <c r="F40" s="166"/>
      <c r="G40" s="102"/>
      <c r="H40" s="166"/>
      <c r="I40" s="102"/>
      <c r="J40" s="166"/>
      <c r="K40" s="102"/>
      <c r="L40" s="166"/>
      <c r="M40" s="102"/>
      <c r="N40" s="166"/>
      <c r="O40" s="102"/>
      <c r="P40" s="166"/>
      <c r="Q40" s="102"/>
      <c r="R40" s="166"/>
      <c r="S40" s="102"/>
      <c r="T40" s="166"/>
      <c r="U40" s="102"/>
      <c r="V40" s="166"/>
      <c r="W40" s="102"/>
      <c r="X40" s="166"/>
      <c r="Y40" s="102"/>
      <c r="Z40" s="104"/>
      <c r="AA40" s="102"/>
      <c r="AB40" s="87"/>
      <c r="AC40" s="102"/>
      <c r="AD40" s="87"/>
      <c r="AE40" s="102"/>
      <c r="AF40" s="87"/>
      <c r="AG40" s="51"/>
      <c r="AH40" s="71"/>
    </row>
    <row r="41" spans="2:40" ht="6" customHeight="1" x14ac:dyDescent="0.25">
      <c r="B41" s="52"/>
      <c r="C41" s="52"/>
      <c r="D41" s="24"/>
      <c r="E41" s="37"/>
      <c r="F41" s="92"/>
      <c r="G41" s="37"/>
      <c r="H41" s="92"/>
      <c r="I41" s="37"/>
      <c r="J41" s="92"/>
      <c r="K41" s="37"/>
      <c r="L41" s="92"/>
      <c r="M41" s="37"/>
      <c r="N41" s="92"/>
      <c r="O41" s="37"/>
      <c r="P41" s="92"/>
      <c r="Q41" s="37"/>
      <c r="R41" s="92"/>
      <c r="S41" s="37"/>
      <c r="T41" s="92"/>
      <c r="U41" s="37"/>
      <c r="V41" s="92"/>
      <c r="W41" s="37"/>
      <c r="X41" s="92"/>
      <c r="Y41" s="37"/>
      <c r="Z41" s="31"/>
      <c r="AA41" s="37"/>
      <c r="AB41" s="199"/>
      <c r="AC41" s="37"/>
      <c r="AD41" s="389"/>
      <c r="AE41" s="37"/>
      <c r="AF41" s="24"/>
      <c r="AG41" s="25"/>
      <c r="AH41" s="24"/>
    </row>
    <row r="42" spans="2:40" ht="10.5" customHeight="1" x14ac:dyDescent="0.25">
      <c r="B42" s="52">
        <v>16</v>
      </c>
      <c r="C42" s="52"/>
      <c r="D42" s="24" t="s">
        <v>431</v>
      </c>
      <c r="E42" s="37">
        <v>52437.293999999994</v>
      </c>
      <c r="F42" s="92"/>
      <c r="G42" s="37">
        <v>53056.073999999993</v>
      </c>
      <c r="H42" s="92"/>
      <c r="I42" s="37">
        <v>53838.31</v>
      </c>
      <c r="J42" s="92"/>
      <c r="K42" s="37">
        <v>54376.376160352942</v>
      </c>
      <c r="L42" s="92"/>
      <c r="M42" s="37">
        <v>56072.680841999994</v>
      </c>
      <c r="N42" s="92"/>
      <c r="O42" s="37">
        <v>56883.528548581875</v>
      </c>
      <c r="P42" s="92"/>
      <c r="Q42" s="37">
        <v>59937.258312226804</v>
      </c>
      <c r="R42" s="92"/>
      <c r="S42" s="37">
        <v>62562.659039000006</v>
      </c>
      <c r="T42" s="92"/>
      <c r="U42" s="37">
        <v>63362.05232464413</v>
      </c>
      <c r="V42" s="92"/>
      <c r="W42" s="37">
        <v>57364.666987447003</v>
      </c>
      <c r="X42" s="92"/>
      <c r="Y42" s="37">
        <v>63225.625313767196</v>
      </c>
      <c r="Z42" s="31"/>
      <c r="AA42" s="37">
        <v>64338.429624569078</v>
      </c>
      <c r="AB42" s="31"/>
      <c r="AC42" s="37">
        <v>62775.965149089265</v>
      </c>
      <c r="AD42" s="389"/>
      <c r="AE42" s="37">
        <v>63546.965893747911</v>
      </c>
      <c r="AF42" s="24"/>
      <c r="AG42" s="25"/>
      <c r="AH42" s="24" t="s">
        <v>432</v>
      </c>
    </row>
    <row r="43" spans="2:40" ht="10.5" customHeight="1" x14ac:dyDescent="0.25">
      <c r="B43" s="52">
        <v>17</v>
      </c>
      <c r="C43" s="52"/>
      <c r="D43" s="24" t="s">
        <v>433</v>
      </c>
      <c r="E43" s="37">
        <v>2502.8815426356591</v>
      </c>
      <c r="F43" s="92"/>
      <c r="G43" s="37">
        <v>2499.2709999999997</v>
      </c>
      <c r="H43" s="92"/>
      <c r="I43" s="37">
        <v>2265.5349999999989</v>
      </c>
      <c r="J43" s="92"/>
      <c r="K43" s="37">
        <v>2593.7324913333332</v>
      </c>
      <c r="L43" s="92"/>
      <c r="M43" s="37">
        <v>2697.0422360000002</v>
      </c>
      <c r="N43" s="92"/>
      <c r="O43" s="37">
        <v>2808.0825739999996</v>
      </c>
      <c r="P43" s="92"/>
      <c r="Q43" s="37">
        <v>2815.299223773196</v>
      </c>
      <c r="R43" s="92"/>
      <c r="S43" s="37">
        <v>2577.3996699999998</v>
      </c>
      <c r="T43" s="92"/>
      <c r="U43" s="37">
        <v>2664.5597409605202</v>
      </c>
      <c r="V43" s="92"/>
      <c r="W43" s="37">
        <v>2232.1979632000007</v>
      </c>
      <c r="X43" s="92"/>
      <c r="Y43" s="37">
        <v>2373.2577170605</v>
      </c>
      <c r="Z43" s="31" t="s">
        <v>94</v>
      </c>
      <c r="AA43" s="37">
        <v>2571.1834808900558</v>
      </c>
      <c r="AB43" s="31" t="s">
        <v>94</v>
      </c>
      <c r="AC43" s="37">
        <v>2000.7703967871723</v>
      </c>
      <c r="AD43" s="31" t="s">
        <v>94</v>
      </c>
      <c r="AE43" s="37">
        <v>2191.9278044758935</v>
      </c>
      <c r="AF43" s="24"/>
      <c r="AG43" s="25"/>
      <c r="AH43" s="24" t="s">
        <v>434</v>
      </c>
    </row>
    <row r="44" spans="2:40" ht="10.5" customHeight="1" x14ac:dyDescent="0.25">
      <c r="B44" s="52">
        <v>18</v>
      </c>
      <c r="C44" s="52"/>
      <c r="D44" s="26" t="s">
        <v>82</v>
      </c>
      <c r="E44" s="82">
        <v>54940.175542635654</v>
      </c>
      <c r="F44" s="158"/>
      <c r="G44" s="82">
        <v>55555.344999999994</v>
      </c>
      <c r="H44" s="158"/>
      <c r="I44" s="82">
        <v>56103.844999999994</v>
      </c>
      <c r="J44" s="158"/>
      <c r="K44" s="82">
        <v>56970.108651686278</v>
      </c>
      <c r="L44" s="158"/>
      <c r="M44" s="82">
        <v>58769.723077999995</v>
      </c>
      <c r="N44" s="158"/>
      <c r="O44" s="82">
        <v>59691.611122581875</v>
      </c>
      <c r="P44" s="158"/>
      <c r="Q44" s="82">
        <v>62752.557536</v>
      </c>
      <c r="R44" s="158"/>
      <c r="S44" s="82">
        <v>65140.058709000004</v>
      </c>
      <c r="T44" s="158"/>
      <c r="U44" s="82">
        <v>66026.612065604655</v>
      </c>
      <c r="V44" s="158"/>
      <c r="W44" s="82">
        <v>59596.864950647003</v>
      </c>
      <c r="X44" s="158"/>
      <c r="Y44" s="82">
        <v>65598.883030827681</v>
      </c>
      <c r="Z44" s="84" t="s">
        <v>94</v>
      </c>
      <c r="AA44" s="82">
        <v>66909.613105459139</v>
      </c>
      <c r="AB44" s="84" t="s">
        <v>94</v>
      </c>
      <c r="AC44" s="82">
        <v>64776.735545876436</v>
      </c>
      <c r="AD44" s="84" t="s">
        <v>94</v>
      </c>
      <c r="AE44" s="82">
        <v>65738.893698223808</v>
      </c>
      <c r="AF44" s="24"/>
      <c r="AG44" s="25"/>
      <c r="AH44" s="26" t="s">
        <v>305</v>
      </c>
      <c r="AJ44" s="101"/>
      <c r="AK44" s="101"/>
      <c r="AL44" s="101"/>
      <c r="AM44" s="101"/>
      <c r="AN44" s="101"/>
    </row>
    <row r="45" spans="2:40" ht="6" customHeight="1" x14ac:dyDescent="0.25">
      <c r="B45" s="44"/>
      <c r="C45" s="44"/>
      <c r="D45" s="45"/>
      <c r="E45" s="167"/>
      <c r="F45" s="51"/>
      <c r="G45" s="167"/>
      <c r="H45" s="51"/>
      <c r="I45" s="167"/>
      <c r="J45" s="51"/>
      <c r="K45" s="167"/>
      <c r="L45" s="51"/>
      <c r="M45" s="167"/>
      <c r="N45" s="51"/>
      <c r="O45" s="167"/>
      <c r="P45" s="51"/>
      <c r="Q45" s="167"/>
      <c r="R45" s="51"/>
      <c r="S45" s="167"/>
      <c r="T45" s="51"/>
      <c r="U45" s="167"/>
      <c r="V45" s="51"/>
      <c r="W45" s="167"/>
      <c r="X45" s="51"/>
      <c r="Y45" s="167"/>
      <c r="Z45" s="51"/>
      <c r="AA45" s="167"/>
      <c r="AB45" s="51"/>
      <c r="AC45" s="167"/>
      <c r="AD45" s="51"/>
      <c r="AE45" s="167"/>
      <c r="AF45" s="51"/>
      <c r="AG45" s="51"/>
      <c r="AH45" s="45"/>
    </row>
    <row r="46" spans="2:40" ht="6" customHeight="1" x14ac:dyDescent="0.25">
      <c r="B46" s="52"/>
      <c r="C46" s="52"/>
      <c r="D46" s="32"/>
      <c r="E46" s="36"/>
      <c r="F46" s="25"/>
      <c r="G46" s="36"/>
      <c r="H46" s="25"/>
      <c r="I46" s="36"/>
      <c r="J46" s="25"/>
      <c r="K46" s="36"/>
      <c r="L46" s="25"/>
      <c r="M46" s="36"/>
      <c r="N46" s="25"/>
      <c r="O46" s="36"/>
      <c r="P46" s="25"/>
      <c r="Q46" s="36"/>
      <c r="R46" s="25"/>
      <c r="S46" s="36"/>
      <c r="T46" s="25"/>
      <c r="U46" s="36"/>
      <c r="V46" s="25"/>
      <c r="W46" s="36"/>
      <c r="X46" s="25"/>
      <c r="Y46" s="36"/>
      <c r="Z46" s="25"/>
      <c r="AA46" s="36"/>
      <c r="AB46" s="195"/>
      <c r="AC46" s="36"/>
      <c r="AD46" s="386"/>
      <c r="AE46" s="36"/>
      <c r="AF46" s="25"/>
      <c r="AG46" s="25"/>
      <c r="AH46" s="32"/>
    </row>
    <row r="47" spans="2:40" ht="12.7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/>
      <c r="Z47" s="4"/>
      <c r="AA47" s="4"/>
      <c r="AB47" s="4"/>
      <c r="AC47" s="4"/>
      <c r="AD47" s="4"/>
      <c r="AE47" s="4"/>
      <c r="AF47" s="4"/>
      <c r="AG47" s="4"/>
      <c r="AH47" s="4"/>
    </row>
    <row r="48" spans="2:40" ht="14.25" customHeight="1" x14ac:dyDescent="0.25">
      <c r="B48" s="545" t="s">
        <v>437</v>
      </c>
      <c r="C48" s="545"/>
      <c r="D48" s="545"/>
      <c r="E48" s="512"/>
      <c r="F48" s="513"/>
      <c r="G48" s="512"/>
      <c r="H48" s="513"/>
      <c r="I48" s="512"/>
      <c r="J48" s="513"/>
      <c r="K48" s="512"/>
      <c r="L48" s="513"/>
      <c r="M48" s="512"/>
      <c r="N48" s="513"/>
      <c r="O48" s="512"/>
      <c r="P48" s="513"/>
      <c r="Q48" s="512"/>
      <c r="R48" s="513"/>
      <c r="S48" s="512"/>
      <c r="T48" s="506"/>
      <c r="U48" s="512"/>
      <c r="V48" s="506"/>
      <c r="W48" s="512"/>
      <c r="X48" s="506"/>
      <c r="Y48" s="512"/>
      <c r="Z48" s="506"/>
      <c r="AA48" s="512"/>
      <c r="AB48" s="506"/>
      <c r="AC48" s="512"/>
      <c r="AD48" s="506"/>
      <c r="AE48" s="512"/>
      <c r="AF48" s="506"/>
      <c r="AG48" s="545" t="s">
        <v>438</v>
      </c>
      <c r="AH48" s="545"/>
    </row>
    <row r="49" spans="2:34" ht="6" customHeight="1" x14ac:dyDescent="0.25">
      <c r="B49" s="96"/>
      <c r="C49" s="96"/>
      <c r="D49" s="96"/>
      <c r="E49" s="97"/>
      <c r="F49" s="98"/>
      <c r="G49" s="97"/>
      <c r="H49" s="98"/>
      <c r="I49" s="97"/>
      <c r="J49" s="98"/>
      <c r="K49" s="97"/>
      <c r="L49" s="98"/>
      <c r="M49" s="97"/>
      <c r="N49" s="98"/>
      <c r="O49" s="97"/>
      <c r="P49" s="98"/>
      <c r="Q49" s="97"/>
      <c r="R49" s="98"/>
      <c r="S49" s="97"/>
      <c r="T49" s="10"/>
      <c r="U49" s="97"/>
      <c r="V49" s="10"/>
      <c r="W49" s="97"/>
      <c r="X49" s="10"/>
      <c r="Y49" s="97"/>
      <c r="Z49" s="10"/>
      <c r="AA49" s="196"/>
      <c r="AB49" s="191"/>
      <c r="AC49" s="387"/>
      <c r="AD49" s="380"/>
      <c r="AE49" s="97"/>
      <c r="AF49" s="10"/>
      <c r="AG49" s="96"/>
      <c r="AH49" s="96"/>
    </row>
    <row r="50" spans="2:34" ht="6" customHeight="1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199"/>
      <c r="AB50" s="199"/>
      <c r="AC50" s="389"/>
      <c r="AD50" s="389"/>
      <c r="AE50" s="24"/>
      <c r="AF50" s="24"/>
      <c r="AG50" s="24"/>
      <c r="AH50" s="24"/>
    </row>
    <row r="51" spans="2:34" ht="10.5" customHeight="1" x14ac:dyDescent="0.25">
      <c r="B51" s="52">
        <v>19</v>
      </c>
      <c r="C51" s="52"/>
      <c r="D51" s="24" t="s">
        <v>427</v>
      </c>
      <c r="E51" s="37">
        <v>19497.094099999998</v>
      </c>
      <c r="F51" s="25"/>
      <c r="G51" s="37">
        <v>20713.094099999998</v>
      </c>
      <c r="H51" s="25"/>
      <c r="I51" s="37">
        <v>21818.3</v>
      </c>
      <c r="J51" s="25"/>
      <c r="K51" s="37">
        <v>22215.154901960785</v>
      </c>
      <c r="L51" s="25"/>
      <c r="M51" s="37">
        <v>22115.358426000003</v>
      </c>
      <c r="N51" s="25"/>
      <c r="O51" s="37">
        <v>21751.1</v>
      </c>
      <c r="P51" s="25"/>
      <c r="Q51" s="37">
        <v>22976.432077008998</v>
      </c>
      <c r="R51" s="25"/>
      <c r="S51" s="37">
        <v>24302.998186000001</v>
      </c>
      <c r="T51" s="25"/>
      <c r="U51" s="37">
        <v>25882.105</v>
      </c>
      <c r="V51" s="25"/>
      <c r="W51" s="37">
        <v>26645.292000000001</v>
      </c>
      <c r="X51" s="25"/>
      <c r="Y51" s="37">
        <v>27037.0192976625</v>
      </c>
      <c r="Z51" s="31"/>
      <c r="AA51" s="37">
        <v>29214.579505369009</v>
      </c>
      <c r="AB51" s="31"/>
      <c r="AC51" s="37">
        <v>30104.194749860646</v>
      </c>
      <c r="AD51" s="85"/>
      <c r="AE51" s="37">
        <v>32326.085329965354</v>
      </c>
      <c r="AF51" s="85"/>
      <c r="AG51" s="25"/>
      <c r="AH51" s="24" t="s">
        <v>428</v>
      </c>
    </row>
    <row r="52" spans="2:34" ht="10.5" customHeight="1" x14ac:dyDescent="0.25">
      <c r="B52" s="52">
        <v>20</v>
      </c>
      <c r="C52" s="52"/>
      <c r="D52" s="24" t="s">
        <v>429</v>
      </c>
      <c r="E52" s="37">
        <v>1043.8</v>
      </c>
      <c r="F52" s="92"/>
      <c r="G52" s="37">
        <v>1046.9000000000001</v>
      </c>
      <c r="H52" s="92"/>
      <c r="I52" s="37">
        <v>960.9</v>
      </c>
      <c r="J52" s="92"/>
      <c r="K52" s="37">
        <v>1009.4000000000001</v>
      </c>
      <c r="L52" s="92"/>
      <c r="M52" s="37">
        <v>883.39062200000012</v>
      </c>
      <c r="N52" s="92"/>
      <c r="O52" s="37">
        <v>697.10000000000014</v>
      </c>
      <c r="P52" s="92"/>
      <c r="Q52" s="37">
        <v>627.98822300000006</v>
      </c>
      <c r="R52" s="92"/>
      <c r="S52" s="37">
        <v>653.94197400000007</v>
      </c>
      <c r="T52" s="92"/>
      <c r="U52" s="37">
        <v>704.7</v>
      </c>
      <c r="V52" s="92"/>
      <c r="W52" s="37">
        <v>685.8</v>
      </c>
      <c r="X52" s="92"/>
      <c r="Y52" s="37">
        <v>721.81438074121002</v>
      </c>
      <c r="Z52" s="31" t="s">
        <v>94</v>
      </c>
      <c r="AA52" s="37">
        <v>683.95212224108661</v>
      </c>
      <c r="AB52" s="31" t="s">
        <v>94</v>
      </c>
      <c r="AC52" s="37">
        <v>654.01689367700362</v>
      </c>
      <c r="AD52" s="84" t="s">
        <v>94</v>
      </c>
      <c r="AE52" s="37">
        <v>591.01488000835559</v>
      </c>
      <c r="AF52" s="85"/>
      <c r="AG52" s="25"/>
      <c r="AH52" s="24" t="s">
        <v>430</v>
      </c>
    </row>
    <row r="53" spans="2:34" ht="10.5" customHeight="1" x14ac:dyDescent="0.25">
      <c r="B53" s="52">
        <v>21</v>
      </c>
      <c r="C53" s="52"/>
      <c r="D53" s="26" t="s">
        <v>82</v>
      </c>
      <c r="E53" s="82">
        <v>20540.894099999998</v>
      </c>
      <c r="F53" s="83"/>
      <c r="G53" s="82">
        <v>21759.9941</v>
      </c>
      <c r="H53" s="83"/>
      <c r="I53" s="82">
        <v>22779.200000000001</v>
      </c>
      <c r="J53" s="83"/>
      <c r="K53" s="82">
        <v>23224.554901960786</v>
      </c>
      <c r="L53" s="83"/>
      <c r="M53" s="82">
        <v>22998.749048000005</v>
      </c>
      <c r="N53" s="83"/>
      <c r="O53" s="82">
        <v>22448.2</v>
      </c>
      <c r="P53" s="83"/>
      <c r="Q53" s="82">
        <v>23604.420300008998</v>
      </c>
      <c r="R53" s="83"/>
      <c r="S53" s="82">
        <v>24956.940159999998</v>
      </c>
      <c r="T53" s="83"/>
      <c r="U53" s="82">
        <v>26586.804999999997</v>
      </c>
      <c r="V53" s="83"/>
      <c r="W53" s="82">
        <v>27331.091999999997</v>
      </c>
      <c r="X53" s="83"/>
      <c r="Y53" s="82">
        <v>27758.833678403713</v>
      </c>
      <c r="Z53" s="84" t="s">
        <v>94</v>
      </c>
      <c r="AA53" s="82">
        <v>29898.5316276101</v>
      </c>
      <c r="AB53" s="84" t="s">
        <v>94</v>
      </c>
      <c r="AC53" s="82">
        <v>30758.211643537652</v>
      </c>
      <c r="AD53" s="84" t="s">
        <v>94</v>
      </c>
      <c r="AE53" s="82">
        <v>32917.100209973709</v>
      </c>
      <c r="AF53" s="85"/>
      <c r="AG53" s="25"/>
      <c r="AH53" s="26" t="s">
        <v>99</v>
      </c>
    </row>
    <row r="54" spans="2:34" ht="4.5" customHeight="1" x14ac:dyDescent="0.25">
      <c r="B54" s="97"/>
      <c r="C54" s="97"/>
      <c r="D54" s="58"/>
      <c r="E54" s="100"/>
      <c r="F54" s="22"/>
      <c r="G54" s="100"/>
      <c r="H54" s="22"/>
      <c r="I54" s="100"/>
      <c r="J54" s="22"/>
      <c r="K54" s="100"/>
      <c r="L54" s="22"/>
      <c r="M54" s="100"/>
      <c r="N54" s="22"/>
      <c r="O54" s="100"/>
      <c r="P54" s="22"/>
      <c r="Q54" s="100"/>
      <c r="R54" s="22"/>
      <c r="S54" s="100"/>
      <c r="T54" s="22"/>
      <c r="U54" s="100"/>
      <c r="V54" s="22"/>
      <c r="W54" s="100"/>
      <c r="X54" s="22"/>
      <c r="Y54" s="100"/>
      <c r="Z54" s="22"/>
      <c r="AA54" s="100"/>
      <c r="AB54" s="22"/>
      <c r="AC54" s="100"/>
      <c r="AD54" s="22"/>
      <c r="AE54" s="100"/>
      <c r="AF54" s="22"/>
      <c r="AG54" s="22"/>
      <c r="AH54" s="58"/>
    </row>
    <row r="55" spans="2:34" ht="59.25" customHeight="1" x14ac:dyDescent="0.25"/>
    <row r="56" spans="2:34" s="306" customFormat="1" ht="14.25" customHeight="1" x14ac:dyDescent="0.25">
      <c r="B56" s="64" t="s">
        <v>684</v>
      </c>
      <c r="AC56" s="384"/>
      <c r="AD56" s="384"/>
    </row>
    <row r="57" spans="2:34" s="193" customFormat="1" ht="14.25" customHeight="1" x14ac:dyDescent="0.25">
      <c r="B57" s="333" t="s">
        <v>685</v>
      </c>
      <c r="AC57" s="384"/>
      <c r="AD57" s="384"/>
    </row>
    <row r="58" spans="2:34" ht="6" customHeight="1" x14ac:dyDescent="0.25">
      <c r="B58" s="6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6.6" customHeight="1" x14ac:dyDescent="0.25"/>
    <row r="60" spans="2:34" ht="14.25" customHeight="1" x14ac:dyDescent="0.25">
      <c r="B60" s="545" t="s">
        <v>439</v>
      </c>
      <c r="C60" s="545"/>
      <c r="D60" s="545"/>
      <c r="E60" s="505">
        <v>2000</v>
      </c>
      <c r="F60" s="546"/>
      <c r="G60" s="505">
        <v>2001</v>
      </c>
      <c r="H60" s="546"/>
      <c r="I60" s="505">
        <v>2002</v>
      </c>
      <c r="J60" s="546"/>
      <c r="K60" s="505">
        <v>2003</v>
      </c>
      <c r="L60" s="546"/>
      <c r="M60" s="505">
        <v>2004</v>
      </c>
      <c r="N60" s="546"/>
      <c r="O60" s="505">
        <v>2005</v>
      </c>
      <c r="P60" s="546"/>
      <c r="Q60" s="505">
        <v>2006</v>
      </c>
      <c r="R60" s="546"/>
      <c r="S60" s="505">
        <v>2007</v>
      </c>
      <c r="T60" s="546"/>
      <c r="U60" s="505">
        <v>2008</v>
      </c>
      <c r="V60" s="546"/>
      <c r="W60" s="505">
        <v>2009</v>
      </c>
      <c r="X60" s="546"/>
      <c r="Y60" s="505">
        <v>2010</v>
      </c>
      <c r="Z60" s="546"/>
      <c r="AA60" s="505">
        <v>2011</v>
      </c>
      <c r="AB60" s="546"/>
      <c r="AC60" s="505">
        <v>2012</v>
      </c>
      <c r="AD60" s="546"/>
      <c r="AE60" s="505">
        <v>2013</v>
      </c>
      <c r="AF60" s="546"/>
      <c r="AG60" s="545" t="s">
        <v>440</v>
      </c>
      <c r="AH60" s="545"/>
    </row>
    <row r="61" spans="2:34" ht="6" customHeight="1" x14ac:dyDescent="0.25">
      <c r="B61" s="96"/>
      <c r="C61" s="96"/>
      <c r="D61" s="96"/>
      <c r="E61" s="97"/>
      <c r="F61" s="98"/>
      <c r="G61" s="97"/>
      <c r="H61" s="98"/>
      <c r="I61" s="97"/>
      <c r="J61" s="98"/>
      <c r="K61" s="97"/>
      <c r="L61" s="98"/>
      <c r="M61" s="97"/>
      <c r="N61" s="98"/>
      <c r="O61" s="97"/>
      <c r="P61" s="98"/>
      <c r="Q61" s="97"/>
      <c r="R61" s="98"/>
      <c r="S61" s="97"/>
      <c r="T61" s="98"/>
      <c r="U61" s="97"/>
      <c r="V61" s="98"/>
      <c r="W61" s="97"/>
      <c r="X61" s="98"/>
      <c r="Y61" s="97"/>
      <c r="Z61" s="98"/>
      <c r="AA61" s="196"/>
      <c r="AB61" s="197"/>
      <c r="AC61" s="387"/>
      <c r="AD61" s="385"/>
      <c r="AE61" s="97"/>
      <c r="AF61" s="98"/>
      <c r="AG61" s="97"/>
      <c r="AH61" s="21"/>
    </row>
    <row r="62" spans="2:34" ht="6" customHeight="1" x14ac:dyDescent="0.25">
      <c r="B62" s="24"/>
      <c r="C62" s="24"/>
      <c r="D62" s="24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4"/>
      <c r="AH62" s="24"/>
    </row>
    <row r="63" spans="2:34" ht="10.5" customHeight="1" x14ac:dyDescent="0.25">
      <c r="B63" s="52">
        <v>1</v>
      </c>
      <c r="C63" s="52"/>
      <c r="D63" s="26" t="s">
        <v>425</v>
      </c>
      <c r="E63" s="82">
        <v>11095</v>
      </c>
      <c r="F63" s="93"/>
      <c r="G63" s="82">
        <v>11068</v>
      </c>
      <c r="H63" s="93"/>
      <c r="I63" s="82">
        <v>12800</v>
      </c>
      <c r="J63" s="93"/>
      <c r="K63" s="82">
        <v>12913</v>
      </c>
      <c r="L63" s="93"/>
      <c r="M63" s="82">
        <v>13296</v>
      </c>
      <c r="N63" s="93"/>
      <c r="O63" s="82">
        <v>13397</v>
      </c>
      <c r="P63" s="93"/>
      <c r="Q63" s="82">
        <v>14003.5</v>
      </c>
      <c r="R63" s="93"/>
      <c r="S63" s="82">
        <v>14452.5</v>
      </c>
      <c r="T63" s="93"/>
      <c r="U63" s="82">
        <v>15139.2</v>
      </c>
      <c r="V63" s="93"/>
      <c r="W63" s="82">
        <v>15810.9</v>
      </c>
      <c r="X63" s="158"/>
      <c r="Y63" s="82">
        <v>16326</v>
      </c>
      <c r="Z63" s="84"/>
      <c r="AA63" s="82">
        <v>16868.222068999999</v>
      </c>
      <c r="AB63" s="93"/>
      <c r="AC63" s="82">
        <v>17281.440962999997</v>
      </c>
      <c r="AD63" s="93"/>
      <c r="AE63" s="82">
        <v>17682.118558999999</v>
      </c>
      <c r="AF63" s="93"/>
      <c r="AG63" s="83"/>
      <c r="AH63" s="26" t="s">
        <v>441</v>
      </c>
    </row>
    <row r="64" spans="2:34" ht="10.5" customHeight="1" x14ac:dyDescent="0.25">
      <c r="B64" s="52">
        <v>2</v>
      </c>
      <c r="C64" s="52"/>
      <c r="D64" s="26" t="s">
        <v>442</v>
      </c>
      <c r="E64" s="82">
        <v>382.28399999999999</v>
      </c>
      <c r="F64" s="93"/>
      <c r="G64" s="82">
        <v>386.48200000000003</v>
      </c>
      <c r="H64" s="93"/>
      <c r="I64" s="82">
        <v>435.11799999999999</v>
      </c>
      <c r="J64" s="93"/>
      <c r="K64" s="82">
        <v>442.40699999999998</v>
      </c>
      <c r="L64" s="93"/>
      <c r="M64" s="82">
        <v>442.54</v>
      </c>
      <c r="N64" s="93"/>
      <c r="O64" s="82">
        <v>446.097256097561</v>
      </c>
      <c r="P64" s="93"/>
      <c r="Q64" s="82">
        <v>448.38600000000002</v>
      </c>
      <c r="R64" s="93"/>
      <c r="S64" s="82">
        <v>507.57</v>
      </c>
      <c r="T64" s="93"/>
      <c r="U64" s="82">
        <v>518.29899999999998</v>
      </c>
      <c r="V64" s="93"/>
      <c r="W64" s="82">
        <v>551.029</v>
      </c>
      <c r="X64" s="158"/>
      <c r="Y64" s="82">
        <v>570.09</v>
      </c>
      <c r="Z64" s="84"/>
      <c r="AA64" s="82">
        <v>605.54276486059996</v>
      </c>
      <c r="AB64" s="93"/>
      <c r="AC64" s="82">
        <v>621.99624011100002</v>
      </c>
      <c r="AD64" s="93"/>
      <c r="AE64" s="82">
        <v>635.93822424494999</v>
      </c>
      <c r="AF64" s="93"/>
      <c r="AG64" s="83"/>
      <c r="AH64" s="26" t="s">
        <v>443</v>
      </c>
    </row>
    <row r="65" spans="2:34" ht="10.5" customHeight="1" x14ac:dyDescent="0.25">
      <c r="B65" s="52">
        <v>3</v>
      </c>
      <c r="C65" s="52"/>
      <c r="D65" s="26" t="s">
        <v>444</v>
      </c>
      <c r="E65" s="82">
        <v>2262.6510217821783</v>
      </c>
      <c r="F65" s="93"/>
      <c r="G65" s="82">
        <v>2318.7750000000001</v>
      </c>
      <c r="H65" s="93"/>
      <c r="I65" s="82">
        <v>2731.047</v>
      </c>
      <c r="J65" s="93"/>
      <c r="K65" s="82">
        <v>2702.5889999999999</v>
      </c>
      <c r="L65" s="93"/>
      <c r="M65" s="82">
        <v>2694.2820000000002</v>
      </c>
      <c r="N65" s="93"/>
      <c r="O65" s="82">
        <v>2716.6010000000001</v>
      </c>
      <c r="P65" s="93"/>
      <c r="Q65" s="82">
        <v>2879.056</v>
      </c>
      <c r="R65" s="93"/>
      <c r="S65" s="82">
        <v>2997.9679999999998</v>
      </c>
      <c r="T65" s="93"/>
      <c r="U65" s="82">
        <v>3124.4090000000001</v>
      </c>
      <c r="V65" s="93"/>
      <c r="W65" s="82">
        <v>3305.2510000000002</v>
      </c>
      <c r="X65" s="158"/>
      <c r="Y65" s="82">
        <v>3418.9810000000002</v>
      </c>
      <c r="Z65" s="84"/>
      <c r="AA65" s="82">
        <v>3541.1411153560002</v>
      </c>
      <c r="AB65" s="93"/>
      <c r="AC65" s="82">
        <v>3598.0514972370001</v>
      </c>
      <c r="AD65" s="93"/>
      <c r="AE65" s="82">
        <v>3698.2705728332203</v>
      </c>
      <c r="AF65" s="93"/>
      <c r="AG65" s="83"/>
      <c r="AH65" s="26" t="s">
        <v>445</v>
      </c>
    </row>
    <row r="66" spans="2:34" ht="10.5" customHeight="1" x14ac:dyDescent="0.25">
      <c r="B66" s="52">
        <v>4</v>
      </c>
      <c r="C66" s="52"/>
      <c r="D66" s="32" t="s">
        <v>446</v>
      </c>
      <c r="E66" s="37">
        <v>811.20044356435642</v>
      </c>
      <c r="F66" s="85"/>
      <c r="G66" s="37">
        <v>847.81600000000003</v>
      </c>
      <c r="H66" s="85"/>
      <c r="I66" s="37">
        <v>1025.3800000000001</v>
      </c>
      <c r="J66" s="85"/>
      <c r="K66" s="37">
        <v>1034.192</v>
      </c>
      <c r="L66" s="85"/>
      <c r="M66" s="37">
        <v>1040.0540000000001</v>
      </c>
      <c r="N66" s="85"/>
      <c r="O66" s="37">
        <v>1048.0350000000001</v>
      </c>
      <c r="P66" s="85"/>
      <c r="Q66" s="37">
        <v>1111.8710000000001</v>
      </c>
      <c r="R66" s="85"/>
      <c r="S66" s="37">
        <v>1161.92</v>
      </c>
      <c r="T66" s="85"/>
      <c r="U66" s="37">
        <v>1215.1790000000001</v>
      </c>
      <c r="V66" s="85"/>
      <c r="W66" s="37">
        <v>1288.711</v>
      </c>
      <c r="X66" s="92"/>
      <c r="Y66" s="37">
        <v>1335.4970000000001</v>
      </c>
      <c r="Z66" s="31"/>
      <c r="AA66" s="37">
        <v>1379.3450427839998</v>
      </c>
      <c r="AB66" s="85"/>
      <c r="AC66" s="37">
        <v>1410.9258606420001</v>
      </c>
      <c r="AD66" s="85"/>
      <c r="AE66" s="37">
        <v>1439.7929457395601</v>
      </c>
      <c r="AF66" s="85"/>
      <c r="AG66" s="25"/>
      <c r="AH66" s="32" t="s">
        <v>447</v>
      </c>
    </row>
    <row r="67" spans="2:34" ht="10.5" customHeight="1" x14ac:dyDescent="0.25">
      <c r="B67" s="52">
        <v>5</v>
      </c>
      <c r="C67" s="52"/>
      <c r="D67" s="32" t="s">
        <v>448</v>
      </c>
      <c r="E67" s="37">
        <v>1451.4505782178219</v>
      </c>
      <c r="F67" s="92"/>
      <c r="G67" s="37">
        <v>1470.9590000000001</v>
      </c>
      <c r="H67" s="92"/>
      <c r="I67" s="37">
        <v>1705.6669999999999</v>
      </c>
      <c r="J67" s="92"/>
      <c r="K67" s="37">
        <v>1668.3969999999999</v>
      </c>
      <c r="L67" s="92"/>
      <c r="M67" s="37">
        <v>1654.2280000000001</v>
      </c>
      <c r="N67" s="92"/>
      <c r="O67" s="37">
        <v>1668.566</v>
      </c>
      <c r="P67" s="92"/>
      <c r="Q67" s="37">
        <v>1767.1849999999999</v>
      </c>
      <c r="R67" s="92"/>
      <c r="S67" s="37">
        <v>1836.048</v>
      </c>
      <c r="T67" s="92"/>
      <c r="U67" s="37">
        <v>1909.23</v>
      </c>
      <c r="V67" s="92"/>
      <c r="W67" s="37">
        <v>2016.54</v>
      </c>
      <c r="X67" s="92"/>
      <c r="Y67" s="37">
        <v>2083.4839999999999</v>
      </c>
      <c r="Z67" s="31"/>
      <c r="AA67" s="37">
        <v>2161.796072572</v>
      </c>
      <c r="AB67" s="92"/>
      <c r="AC67" s="37">
        <v>2187.1256365949998</v>
      </c>
      <c r="AD67" s="92"/>
      <c r="AE67" s="37">
        <v>2258.47762709366</v>
      </c>
      <c r="AF67" s="92"/>
      <c r="AG67" s="25"/>
      <c r="AH67" s="32" t="s">
        <v>449</v>
      </c>
    </row>
    <row r="68" spans="2:34" ht="6" customHeight="1" x14ac:dyDescent="0.25">
      <c r="B68" s="97"/>
      <c r="C68" s="97"/>
      <c r="D68" s="58"/>
      <c r="E68" s="100"/>
      <c r="F68" s="22"/>
      <c r="G68" s="100"/>
      <c r="H68" s="22"/>
      <c r="I68" s="100"/>
      <c r="J68" s="22"/>
      <c r="K68" s="100"/>
      <c r="L68" s="22"/>
      <c r="M68" s="100"/>
      <c r="N68" s="22"/>
      <c r="O68" s="100"/>
      <c r="P68" s="22"/>
      <c r="Q68" s="100"/>
      <c r="R68" s="22"/>
      <c r="S68" s="100"/>
      <c r="T68" s="22"/>
      <c r="U68" s="100"/>
      <c r="V68" s="22"/>
      <c r="W68" s="100"/>
      <c r="X68" s="22"/>
      <c r="Y68" s="100"/>
      <c r="Z68" s="22"/>
      <c r="AA68" s="100"/>
      <c r="AB68" s="22"/>
      <c r="AC68" s="100"/>
      <c r="AD68" s="22"/>
      <c r="AE68" s="100"/>
      <c r="AF68" s="22"/>
      <c r="AG68" s="22"/>
      <c r="AH68" s="58"/>
    </row>
    <row r="70" spans="2:34" s="374" customFormat="1" x14ac:dyDescent="0.25">
      <c r="AC70" s="384"/>
      <c r="AD70" s="384"/>
    </row>
    <row r="71" spans="2:34" s="374" customFormat="1" x14ac:dyDescent="0.25">
      <c r="AC71" s="384"/>
      <c r="AD71" s="384"/>
    </row>
    <row r="72" spans="2:34" s="193" customFormat="1" x14ac:dyDescent="0.25">
      <c r="AC72" s="384"/>
      <c r="AD72" s="384"/>
    </row>
    <row r="73" spans="2:34" s="306" customFormat="1" x14ac:dyDescent="0.25">
      <c r="B73" s="64" t="s">
        <v>686</v>
      </c>
      <c r="AC73" s="384"/>
      <c r="AD73" s="384"/>
    </row>
    <row r="74" spans="2:34" s="193" customFormat="1" x14ac:dyDescent="0.25">
      <c r="B74" s="333" t="s">
        <v>687</v>
      </c>
      <c r="AC74" s="384"/>
      <c r="AD74" s="384"/>
    </row>
    <row r="75" spans="2:34" ht="6" customHeight="1" x14ac:dyDescent="0.25">
      <c r="B75" s="68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6.6" customHeight="1" x14ac:dyDescent="0.25"/>
    <row r="77" spans="2:34" ht="14.25" customHeight="1" x14ac:dyDescent="0.25">
      <c r="B77" s="545" t="s">
        <v>439</v>
      </c>
      <c r="C77" s="545"/>
      <c r="D77" s="545"/>
      <c r="E77" s="505">
        <v>2000</v>
      </c>
      <c r="F77" s="546"/>
      <c r="G77" s="505">
        <v>2001</v>
      </c>
      <c r="H77" s="546"/>
      <c r="I77" s="505">
        <v>2002</v>
      </c>
      <c r="J77" s="546"/>
      <c r="K77" s="505">
        <v>2003</v>
      </c>
      <c r="L77" s="546"/>
      <c r="M77" s="505">
        <v>2004</v>
      </c>
      <c r="N77" s="546"/>
      <c r="O77" s="505">
        <v>2005</v>
      </c>
      <c r="P77" s="546"/>
      <c r="Q77" s="505">
        <v>2006</v>
      </c>
      <c r="R77" s="546"/>
      <c r="S77" s="505">
        <v>2007</v>
      </c>
      <c r="T77" s="546"/>
      <c r="U77" s="505">
        <v>2008</v>
      </c>
      <c r="V77" s="546"/>
      <c r="W77" s="505">
        <v>2009</v>
      </c>
      <c r="X77" s="546"/>
      <c r="Y77" s="505">
        <v>2010</v>
      </c>
      <c r="Z77" s="546"/>
      <c r="AA77" s="505">
        <v>2011</v>
      </c>
      <c r="AB77" s="546"/>
      <c r="AC77" s="505">
        <v>2012</v>
      </c>
      <c r="AD77" s="546"/>
      <c r="AE77" s="505">
        <v>2013</v>
      </c>
      <c r="AF77" s="546"/>
      <c r="AG77" s="545" t="s">
        <v>440</v>
      </c>
      <c r="AH77" s="545"/>
    </row>
    <row r="78" spans="2:34" ht="6" customHeight="1" x14ac:dyDescent="0.25">
      <c r="B78" s="96"/>
      <c r="C78" s="96"/>
      <c r="D78" s="96"/>
      <c r="E78" s="97"/>
      <c r="F78" s="98"/>
      <c r="G78" s="97"/>
      <c r="H78" s="98"/>
      <c r="I78" s="97"/>
      <c r="J78" s="98"/>
      <c r="K78" s="97"/>
      <c r="L78" s="98"/>
      <c r="M78" s="97"/>
      <c r="N78" s="98"/>
      <c r="O78" s="97"/>
      <c r="P78" s="98"/>
      <c r="Q78" s="97"/>
      <c r="R78" s="98"/>
      <c r="S78" s="97"/>
      <c r="T78" s="98"/>
      <c r="U78" s="97"/>
      <c r="V78" s="98"/>
      <c r="W78" s="97"/>
      <c r="X78" s="98"/>
      <c r="Y78" s="97"/>
      <c r="Z78" s="98"/>
      <c r="AA78" s="196"/>
      <c r="AB78" s="197"/>
      <c r="AC78" s="387"/>
      <c r="AD78" s="385"/>
      <c r="AE78" s="97"/>
      <c r="AF78" s="98"/>
      <c r="AG78" s="97"/>
      <c r="AH78" s="21"/>
    </row>
    <row r="79" spans="2:34" ht="6" customHeight="1" x14ac:dyDescent="0.25">
      <c r="B79" s="24"/>
      <c r="C79" s="24"/>
      <c r="D79" s="24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4"/>
      <c r="AH79" s="24"/>
    </row>
    <row r="80" spans="2:34" ht="10.5" customHeight="1" x14ac:dyDescent="0.25">
      <c r="B80" s="52">
        <v>1</v>
      </c>
      <c r="C80" s="52"/>
      <c r="D80" s="26" t="s">
        <v>425</v>
      </c>
      <c r="E80" s="82">
        <v>12362</v>
      </c>
      <c r="F80" s="158"/>
      <c r="G80" s="82">
        <v>12400</v>
      </c>
      <c r="H80" s="158"/>
      <c r="I80" s="82">
        <v>12843</v>
      </c>
      <c r="J80" s="158"/>
      <c r="K80" s="82">
        <v>12474</v>
      </c>
      <c r="L80" s="158"/>
      <c r="M80" s="82">
        <v>12263</v>
      </c>
      <c r="N80" s="158"/>
      <c r="O80" s="82">
        <v>12381</v>
      </c>
      <c r="P80" s="158"/>
      <c r="Q80" s="82">
        <v>12757</v>
      </c>
      <c r="R80" s="158"/>
      <c r="S80" s="82">
        <v>12541</v>
      </c>
      <c r="T80" s="158"/>
      <c r="U80" s="82">
        <v>12300</v>
      </c>
      <c r="V80" s="158"/>
      <c r="W80" s="82">
        <v>12661.94</v>
      </c>
      <c r="X80" s="158"/>
      <c r="Y80" s="82">
        <v>12590</v>
      </c>
      <c r="Z80" s="84"/>
      <c r="AA80" s="82">
        <v>12372</v>
      </c>
      <c r="AB80" s="158"/>
      <c r="AC80" s="82">
        <v>12679.566999999999</v>
      </c>
      <c r="AD80" s="158"/>
      <c r="AE80" s="82">
        <v>12874.15</v>
      </c>
      <c r="AF80" s="158"/>
      <c r="AG80" s="83"/>
      <c r="AH80" s="26" t="s">
        <v>441</v>
      </c>
    </row>
    <row r="81" spans="2:34" ht="10.5" customHeight="1" x14ac:dyDescent="0.25">
      <c r="B81" s="52">
        <v>2</v>
      </c>
      <c r="C81" s="52"/>
      <c r="D81" s="26" t="s">
        <v>442</v>
      </c>
      <c r="E81" s="82">
        <v>2243</v>
      </c>
      <c r="F81" s="158"/>
      <c r="G81" s="82">
        <v>2314</v>
      </c>
      <c r="H81" s="158"/>
      <c r="I81" s="82">
        <v>2330</v>
      </c>
      <c r="J81" s="158"/>
      <c r="K81" s="82">
        <v>2164</v>
      </c>
      <c r="L81" s="158"/>
      <c r="M81" s="82">
        <v>2167</v>
      </c>
      <c r="N81" s="158"/>
      <c r="O81" s="82">
        <v>2210</v>
      </c>
      <c r="P81" s="158"/>
      <c r="Q81" s="82">
        <v>2305</v>
      </c>
      <c r="R81" s="158"/>
      <c r="S81" s="82">
        <v>2316</v>
      </c>
      <c r="T81" s="158"/>
      <c r="U81" s="82">
        <v>2593</v>
      </c>
      <c r="V81" s="158"/>
      <c r="W81" s="82">
        <v>2419.21</v>
      </c>
      <c r="X81" s="158"/>
      <c r="Y81" s="82">
        <v>2274</v>
      </c>
      <c r="Z81" s="84"/>
      <c r="AA81" s="82">
        <v>2262</v>
      </c>
      <c r="AB81" s="158"/>
      <c r="AC81" s="82">
        <v>2318.2634493982305</v>
      </c>
      <c r="AD81" s="158"/>
      <c r="AE81" s="82">
        <v>2336.7007831504425</v>
      </c>
      <c r="AF81" s="158"/>
      <c r="AG81" s="83"/>
      <c r="AH81" s="26" t="s">
        <v>443</v>
      </c>
    </row>
    <row r="82" spans="2:34" ht="10.5" customHeight="1" x14ac:dyDescent="0.25">
      <c r="B82" s="52">
        <v>3</v>
      </c>
      <c r="C82" s="52"/>
      <c r="D82" s="26" t="s">
        <v>444</v>
      </c>
      <c r="E82" s="82">
        <v>13635</v>
      </c>
      <c r="F82" s="158"/>
      <c r="G82" s="82">
        <v>13896</v>
      </c>
      <c r="H82" s="158"/>
      <c r="I82" s="82">
        <v>13805</v>
      </c>
      <c r="J82" s="158"/>
      <c r="K82" s="82">
        <v>13094</v>
      </c>
      <c r="L82" s="158"/>
      <c r="M82" s="82">
        <v>13199</v>
      </c>
      <c r="N82" s="158"/>
      <c r="O82" s="82">
        <v>13462.453977218651</v>
      </c>
      <c r="P82" s="158"/>
      <c r="Q82" s="82">
        <v>14118.88398687168</v>
      </c>
      <c r="R82" s="158"/>
      <c r="S82" s="82">
        <v>13658</v>
      </c>
      <c r="T82" s="158"/>
      <c r="U82" s="82">
        <v>14100</v>
      </c>
      <c r="V82" s="158"/>
      <c r="W82" s="82">
        <v>14330.849999999999</v>
      </c>
      <c r="X82" s="158"/>
      <c r="Y82" s="82">
        <v>13582</v>
      </c>
      <c r="Z82" s="84"/>
      <c r="AA82" s="82">
        <v>13500</v>
      </c>
      <c r="AB82" s="158"/>
      <c r="AC82" s="82">
        <v>13932.720412000001</v>
      </c>
      <c r="AD82" s="158"/>
      <c r="AE82" s="82">
        <v>14057.179255999998</v>
      </c>
      <c r="AF82" s="158"/>
      <c r="AG82" s="83"/>
      <c r="AH82" s="26" t="s">
        <v>445</v>
      </c>
    </row>
    <row r="83" spans="2:34" ht="10.5" customHeight="1" x14ac:dyDescent="0.25">
      <c r="B83" s="52">
        <v>4</v>
      </c>
      <c r="C83" s="52"/>
      <c r="D83" s="32" t="s">
        <v>446</v>
      </c>
      <c r="E83" s="37">
        <v>4168</v>
      </c>
      <c r="F83" s="92"/>
      <c r="G83" s="37">
        <v>4236</v>
      </c>
      <c r="H83" s="92"/>
      <c r="I83" s="37">
        <v>4270</v>
      </c>
      <c r="J83" s="92"/>
      <c r="K83" s="37">
        <v>4253</v>
      </c>
      <c r="L83" s="92"/>
      <c r="M83" s="37">
        <v>4305</v>
      </c>
      <c r="N83" s="92"/>
      <c r="O83" s="37">
        <v>4390.9284318453101</v>
      </c>
      <c r="P83" s="92"/>
      <c r="Q83" s="37">
        <v>4579.0975092556801</v>
      </c>
      <c r="R83" s="92"/>
      <c r="S83" s="37">
        <v>4367</v>
      </c>
      <c r="T83" s="92"/>
      <c r="U83" s="37">
        <v>4289</v>
      </c>
      <c r="V83" s="92"/>
      <c r="W83" s="37">
        <v>4394.6400000000003</v>
      </c>
      <c r="X83" s="92"/>
      <c r="Y83" s="37">
        <v>4269</v>
      </c>
      <c r="Z83" s="31"/>
      <c r="AA83" s="37">
        <v>4244</v>
      </c>
      <c r="AB83" s="92"/>
      <c r="AC83" s="37">
        <v>4379.5691939999997</v>
      </c>
      <c r="AD83" s="92"/>
      <c r="AE83" s="37">
        <v>4417.3346519999996</v>
      </c>
      <c r="AF83" s="92"/>
      <c r="AG83" s="25"/>
      <c r="AH83" s="32" t="s">
        <v>447</v>
      </c>
    </row>
    <row r="84" spans="2:34" ht="10.5" customHeight="1" x14ac:dyDescent="0.25">
      <c r="B84" s="52">
        <v>5</v>
      </c>
      <c r="C84" s="52"/>
      <c r="D84" s="32" t="s">
        <v>448</v>
      </c>
      <c r="E84" s="37">
        <v>9467</v>
      </c>
      <c r="F84" s="92"/>
      <c r="G84" s="37">
        <v>9660</v>
      </c>
      <c r="H84" s="92"/>
      <c r="I84" s="37">
        <v>9535</v>
      </c>
      <c r="J84" s="92"/>
      <c r="K84" s="37">
        <v>8841</v>
      </c>
      <c r="L84" s="92"/>
      <c r="M84" s="37">
        <v>8894</v>
      </c>
      <c r="N84" s="92"/>
      <c r="O84" s="37">
        <v>9071.5255453733407</v>
      </c>
      <c r="P84" s="92"/>
      <c r="Q84" s="37">
        <v>9539.7864776160004</v>
      </c>
      <c r="R84" s="92"/>
      <c r="S84" s="37">
        <v>9291</v>
      </c>
      <c r="T84" s="92"/>
      <c r="U84" s="37">
        <v>9811</v>
      </c>
      <c r="V84" s="92"/>
      <c r="W84" s="37">
        <v>9936.2099999999991</v>
      </c>
      <c r="X84" s="92"/>
      <c r="Y84" s="37">
        <v>9313</v>
      </c>
      <c r="Z84" s="31"/>
      <c r="AA84" s="37">
        <v>9256</v>
      </c>
      <c r="AB84" s="92"/>
      <c r="AC84" s="37">
        <v>9553.1512180000009</v>
      </c>
      <c r="AD84" s="92"/>
      <c r="AE84" s="37">
        <v>9639.8446039999981</v>
      </c>
      <c r="AF84" s="92"/>
      <c r="AG84" s="25"/>
      <c r="AH84" s="32" t="s">
        <v>449</v>
      </c>
    </row>
    <row r="85" spans="2:34" ht="6" customHeight="1" x14ac:dyDescent="0.25">
      <c r="B85" s="97"/>
      <c r="C85" s="97"/>
      <c r="D85" s="58"/>
      <c r="E85" s="100"/>
      <c r="F85" s="22"/>
      <c r="G85" s="100"/>
      <c r="H85" s="22"/>
      <c r="I85" s="100"/>
      <c r="J85" s="22"/>
      <c r="K85" s="100"/>
      <c r="L85" s="22"/>
      <c r="M85" s="100"/>
      <c r="N85" s="22"/>
      <c r="O85" s="100"/>
      <c r="P85" s="22"/>
      <c r="Q85" s="100"/>
      <c r="R85" s="22"/>
      <c r="S85" s="100"/>
      <c r="T85" s="22"/>
      <c r="U85" s="100"/>
      <c r="V85" s="22"/>
      <c r="W85" s="100"/>
      <c r="X85" s="22"/>
      <c r="Y85" s="100"/>
      <c r="Z85" s="22"/>
      <c r="AA85" s="100"/>
      <c r="AB85" s="22"/>
      <c r="AC85" s="100"/>
      <c r="AD85" s="22"/>
      <c r="AE85" s="100"/>
      <c r="AF85" s="22"/>
      <c r="AG85" s="22"/>
      <c r="AH85" s="58"/>
    </row>
  </sheetData>
  <mergeCells count="80">
    <mergeCell ref="AA6:AB6"/>
    <mergeCell ref="AA27:AB27"/>
    <mergeCell ref="AA48:AB48"/>
    <mergeCell ref="AA60:AB60"/>
    <mergeCell ref="AA77:AB77"/>
    <mergeCell ref="AE77:AF77"/>
    <mergeCell ref="AG77:AH77"/>
    <mergeCell ref="AG6:AH6"/>
    <mergeCell ref="AE27:AF27"/>
    <mergeCell ref="AG27:AH27"/>
    <mergeCell ref="AE48:AF48"/>
    <mergeCell ref="AG48:AH48"/>
    <mergeCell ref="AE60:AF60"/>
    <mergeCell ref="AG60:AH60"/>
    <mergeCell ref="AE6:AF6"/>
    <mergeCell ref="B6:D6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O6:P6"/>
    <mergeCell ref="Q6:R6"/>
    <mergeCell ref="B77:D77"/>
    <mergeCell ref="S77:T77"/>
    <mergeCell ref="U77:V77"/>
    <mergeCell ref="W77:X77"/>
    <mergeCell ref="Y77:Z77"/>
    <mergeCell ref="E77:F77"/>
    <mergeCell ref="G77:H77"/>
    <mergeCell ref="I77:J77"/>
    <mergeCell ref="K77:L77"/>
    <mergeCell ref="M77:N77"/>
    <mergeCell ref="O77:P77"/>
    <mergeCell ref="Q77:R77"/>
    <mergeCell ref="B60:D60"/>
    <mergeCell ref="S60:T60"/>
    <mergeCell ref="U60:V60"/>
    <mergeCell ref="W60:X60"/>
    <mergeCell ref="Y60:Z60"/>
    <mergeCell ref="E60:F60"/>
    <mergeCell ref="G60:H60"/>
    <mergeCell ref="I60:J60"/>
    <mergeCell ref="K60:L60"/>
    <mergeCell ref="M60:N60"/>
    <mergeCell ref="O60:P60"/>
    <mergeCell ref="Q60:R60"/>
    <mergeCell ref="B48:D48"/>
    <mergeCell ref="S48:T48"/>
    <mergeCell ref="U48:V48"/>
    <mergeCell ref="W48:X48"/>
    <mergeCell ref="Y48:Z48"/>
    <mergeCell ref="E48:F48"/>
    <mergeCell ref="G48:H48"/>
    <mergeCell ref="I48:J48"/>
    <mergeCell ref="K48:L48"/>
    <mergeCell ref="M48:N48"/>
    <mergeCell ref="O48:P48"/>
    <mergeCell ref="Q48:R48"/>
    <mergeCell ref="B27:D27"/>
    <mergeCell ref="S27:T27"/>
    <mergeCell ref="U27:V27"/>
    <mergeCell ref="W27:X27"/>
    <mergeCell ref="Y27:Z27"/>
    <mergeCell ref="E27:F27"/>
    <mergeCell ref="G27:H27"/>
    <mergeCell ref="I27:J27"/>
    <mergeCell ref="K27:L27"/>
    <mergeCell ref="M27:N27"/>
    <mergeCell ref="O27:P27"/>
    <mergeCell ref="Q27:R27"/>
    <mergeCell ref="AC6:AD6"/>
    <mergeCell ref="AC27:AD27"/>
    <mergeCell ref="AC48:AD48"/>
    <mergeCell ref="AC60:AD60"/>
    <mergeCell ref="AC77:AD77"/>
  </mergeCells>
  <printOptions horizontalCentered="1"/>
  <pageMargins left="0" right="0" top="0" bottom="0" header="0" footer="0"/>
  <pageSetup paperSize="9" scale="8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62"/>
  <sheetViews>
    <sheetView workbookViewId="0"/>
  </sheetViews>
  <sheetFormatPr defaultRowHeight="14.25" outlineLevelCol="1" x14ac:dyDescent="0.25"/>
  <cols>
    <col min="1" max="1" width="0.85546875" style="193" customWidth="1"/>
    <col min="2" max="2" width="3" style="193" customWidth="1"/>
    <col min="3" max="3" width="0.85546875" style="193" customWidth="1"/>
    <col min="4" max="4" width="26.7109375" style="193" customWidth="1"/>
    <col min="5" max="5" width="5.7109375" style="193" hidden="1" customWidth="1" outlineLevel="1"/>
    <col min="6" max="6" width="1.28515625" style="193" hidden="1" customWidth="1" outlineLevel="1"/>
    <col min="7" max="7" width="5.7109375" style="193" hidden="1" customWidth="1" outlineLevel="1"/>
    <col min="8" max="8" width="1.28515625" style="193" hidden="1" customWidth="1" outlineLevel="1"/>
    <col min="9" max="9" width="5.7109375" style="193" hidden="1" customWidth="1" outlineLevel="1"/>
    <col min="10" max="10" width="1.28515625" style="193" hidden="1" customWidth="1" outlineLevel="1"/>
    <col min="11" max="11" width="5.7109375" style="193" hidden="1" customWidth="1" outlineLevel="1"/>
    <col min="12" max="12" width="1.28515625" style="193" hidden="1" customWidth="1" outlineLevel="1"/>
    <col min="13" max="13" width="5.7109375" style="193" hidden="1" customWidth="1" outlineLevel="1"/>
    <col min="14" max="14" width="1.28515625" style="193" hidden="1" customWidth="1" outlineLevel="1"/>
    <col min="15" max="15" width="5.7109375" style="193" hidden="1" customWidth="1" outlineLevel="1"/>
    <col min="16" max="16" width="1.28515625" style="193" hidden="1" customWidth="1" outlineLevel="1"/>
    <col min="17" max="17" width="5.7109375" style="193" hidden="1" customWidth="1" outlineLevel="1"/>
    <col min="18" max="18" width="1.28515625" style="193" hidden="1" customWidth="1" outlineLevel="1"/>
    <col min="19" max="19" width="6.7109375" style="193" hidden="1" customWidth="1" outlineLevel="1"/>
    <col min="20" max="20" width="1.28515625" style="193" hidden="1" customWidth="1" outlineLevel="1"/>
    <col min="21" max="21" width="6.7109375" style="193" customWidth="1" collapsed="1"/>
    <col min="22" max="22" width="1.28515625" style="193" customWidth="1"/>
    <col min="23" max="23" width="6.7109375" style="193" customWidth="1"/>
    <col min="24" max="24" width="1.28515625" style="193" customWidth="1"/>
    <col min="25" max="25" width="6.7109375" style="193" customWidth="1"/>
    <col min="26" max="26" width="1.28515625" style="193" customWidth="1"/>
    <col min="27" max="27" width="6.7109375" style="193" customWidth="1"/>
    <col min="28" max="28" width="1.28515625" style="193" customWidth="1"/>
    <col min="29" max="29" width="6.7109375" style="384" customWidth="1"/>
    <col min="30" max="30" width="1.28515625" style="384" customWidth="1"/>
    <col min="31" max="31" width="6.7109375" style="193" customWidth="1"/>
    <col min="32" max="32" width="1.28515625" style="193" customWidth="1"/>
    <col min="33" max="33" width="0.85546875" style="193" customWidth="1"/>
    <col min="34" max="34" width="31.140625" style="193" customWidth="1"/>
    <col min="35" max="16384" width="9.140625" style="193"/>
  </cols>
  <sheetData>
    <row r="1" spans="2:36" s="306" customFormat="1" x14ac:dyDescent="0.25">
      <c r="B1" s="64" t="s">
        <v>688</v>
      </c>
      <c r="AC1" s="384"/>
      <c r="AD1" s="384"/>
    </row>
    <row r="2" spans="2:36" x14ac:dyDescent="0.25">
      <c r="B2" s="333" t="s">
        <v>689</v>
      </c>
    </row>
    <row r="3" spans="2:36" ht="6" customHeight="1" x14ac:dyDescent="0.25">
      <c r="B3" s="64"/>
    </row>
    <row r="4" spans="2:36" ht="6.6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2:36" ht="6.6" customHeight="1" x14ac:dyDescent="0.25"/>
    <row r="6" spans="2:36" ht="14.25" customHeight="1" x14ac:dyDescent="0.25">
      <c r="B6" s="545" t="s">
        <v>297</v>
      </c>
      <c r="C6" s="545"/>
      <c r="D6" s="545"/>
      <c r="E6" s="505">
        <v>2000</v>
      </c>
      <c r="F6" s="546"/>
      <c r="G6" s="505">
        <v>2001</v>
      </c>
      <c r="H6" s="546"/>
      <c r="I6" s="505">
        <v>2002</v>
      </c>
      <c r="J6" s="546"/>
      <c r="K6" s="505">
        <v>2003</v>
      </c>
      <c r="L6" s="546"/>
      <c r="M6" s="505">
        <v>2004</v>
      </c>
      <c r="N6" s="546"/>
      <c r="O6" s="505">
        <v>2005</v>
      </c>
      <c r="P6" s="546"/>
      <c r="Q6" s="505">
        <v>2006</v>
      </c>
      <c r="R6" s="546"/>
      <c r="S6" s="505">
        <v>2007</v>
      </c>
      <c r="T6" s="546"/>
      <c r="U6" s="505">
        <v>2008</v>
      </c>
      <c r="V6" s="546"/>
      <c r="W6" s="505">
        <v>2009</v>
      </c>
      <c r="X6" s="546"/>
      <c r="Y6" s="505">
        <v>2010</v>
      </c>
      <c r="Z6" s="546"/>
      <c r="AA6" s="505">
        <v>2011</v>
      </c>
      <c r="AB6" s="546"/>
      <c r="AC6" s="505">
        <v>2012</v>
      </c>
      <c r="AD6" s="546"/>
      <c r="AE6" s="505">
        <v>2013</v>
      </c>
      <c r="AF6" s="546"/>
      <c r="AG6" s="545" t="s">
        <v>450</v>
      </c>
      <c r="AH6" s="549"/>
    </row>
    <row r="7" spans="2:36" ht="6" customHeight="1" x14ac:dyDescent="0.25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2:36" ht="6" customHeight="1" x14ac:dyDescent="0.25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389"/>
      <c r="AD8" s="389"/>
      <c r="AE8" s="199"/>
      <c r="AF8" s="199"/>
      <c r="AG8" s="199"/>
      <c r="AH8" s="199"/>
    </row>
    <row r="9" spans="2:36" ht="10.5" customHeight="1" x14ac:dyDescent="0.25">
      <c r="B9" s="199"/>
      <c r="C9" s="199"/>
      <c r="D9" s="80" t="s">
        <v>451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2"/>
      <c r="AA9" s="199"/>
      <c r="AB9" s="199"/>
      <c r="AC9" s="389"/>
      <c r="AD9" s="389"/>
      <c r="AE9" s="199"/>
      <c r="AF9" s="199"/>
      <c r="AG9" s="199"/>
      <c r="AH9" s="80" t="s">
        <v>452</v>
      </c>
    </row>
    <row r="10" spans="2:36" ht="10.5" customHeight="1" x14ac:dyDescent="0.25">
      <c r="B10" s="192">
        <v>1</v>
      </c>
      <c r="C10" s="192"/>
      <c r="D10" s="199" t="s">
        <v>128</v>
      </c>
      <c r="E10" s="195" t="s">
        <v>92</v>
      </c>
      <c r="F10" s="31"/>
      <c r="G10" s="195" t="s">
        <v>92</v>
      </c>
      <c r="H10" s="92"/>
      <c r="I10" s="37">
        <v>1925.6982758620691</v>
      </c>
      <c r="J10" s="92"/>
      <c r="K10" s="37">
        <v>1884.25</v>
      </c>
      <c r="L10" s="92"/>
      <c r="M10" s="37">
        <v>2015</v>
      </c>
      <c r="N10" s="92"/>
      <c r="O10" s="37">
        <v>1987.5</v>
      </c>
      <c r="P10" s="92"/>
      <c r="Q10" s="37">
        <v>2150.5</v>
      </c>
      <c r="R10" s="92"/>
      <c r="S10" s="37">
        <v>2547.5</v>
      </c>
      <c r="T10" s="92"/>
      <c r="U10" s="37">
        <v>2616.5</v>
      </c>
      <c r="V10" s="92"/>
      <c r="W10" s="37">
        <v>2701</v>
      </c>
      <c r="X10" s="92"/>
      <c r="Y10" s="37">
        <v>2973</v>
      </c>
      <c r="Z10" s="31"/>
      <c r="AA10" s="37">
        <v>3150</v>
      </c>
      <c r="AB10" s="300"/>
      <c r="AC10" s="37">
        <v>3386</v>
      </c>
      <c r="AD10" s="92"/>
      <c r="AE10" s="37">
        <v>3443</v>
      </c>
      <c r="AF10" s="92"/>
      <c r="AG10" s="195"/>
      <c r="AH10" s="199" t="s">
        <v>143</v>
      </c>
    </row>
    <row r="11" spans="2:36" ht="10.5" customHeight="1" x14ac:dyDescent="0.25">
      <c r="B11" s="192">
        <v>2</v>
      </c>
      <c r="C11" s="192"/>
      <c r="D11" s="199" t="s">
        <v>129</v>
      </c>
      <c r="E11" s="195" t="s">
        <v>92</v>
      </c>
      <c r="F11" s="31"/>
      <c r="G11" s="195" t="s">
        <v>92</v>
      </c>
      <c r="H11" s="92"/>
      <c r="I11" s="37">
        <v>3654.3017241379312</v>
      </c>
      <c r="J11" s="92"/>
      <c r="K11" s="37">
        <v>3647.25</v>
      </c>
      <c r="L11" s="92"/>
      <c r="M11" s="37">
        <v>3790.5</v>
      </c>
      <c r="N11" s="92"/>
      <c r="O11" s="37">
        <v>3736.5</v>
      </c>
      <c r="P11" s="92"/>
      <c r="Q11" s="37">
        <v>3965</v>
      </c>
      <c r="R11" s="92"/>
      <c r="S11" s="37">
        <v>3818.5</v>
      </c>
      <c r="T11" s="92"/>
      <c r="U11" s="37">
        <v>4184</v>
      </c>
      <c r="V11" s="92"/>
      <c r="W11" s="37">
        <v>4374</v>
      </c>
      <c r="X11" s="92"/>
      <c r="Y11" s="37">
        <v>4686</v>
      </c>
      <c r="Z11" s="31"/>
      <c r="AA11" s="37">
        <v>4831</v>
      </c>
      <c r="AB11" s="300"/>
      <c r="AC11" s="37">
        <v>4690</v>
      </c>
      <c r="AD11" s="92"/>
      <c r="AE11" s="37">
        <v>4997</v>
      </c>
      <c r="AF11" s="92"/>
      <c r="AG11" s="195"/>
      <c r="AH11" s="199" t="s">
        <v>144</v>
      </c>
    </row>
    <row r="12" spans="2:36" ht="10.5" customHeight="1" x14ac:dyDescent="0.25">
      <c r="B12" s="192">
        <v>3</v>
      </c>
      <c r="C12" s="192"/>
      <c r="D12" s="26" t="s">
        <v>259</v>
      </c>
      <c r="E12" s="82">
        <v>5061.5</v>
      </c>
      <c r="F12" s="158"/>
      <c r="G12" s="82">
        <v>5372.5</v>
      </c>
      <c r="H12" s="158"/>
      <c r="I12" s="82">
        <v>5580</v>
      </c>
      <c r="J12" s="158"/>
      <c r="K12" s="82">
        <v>5531.5</v>
      </c>
      <c r="L12" s="158"/>
      <c r="M12" s="82">
        <v>5805.5</v>
      </c>
      <c r="N12" s="158"/>
      <c r="O12" s="82">
        <v>5724</v>
      </c>
      <c r="P12" s="158"/>
      <c r="Q12" s="82">
        <v>6115.5</v>
      </c>
      <c r="R12" s="158"/>
      <c r="S12" s="82">
        <v>6366</v>
      </c>
      <c r="T12" s="158"/>
      <c r="U12" s="82">
        <v>6800.5</v>
      </c>
      <c r="V12" s="158"/>
      <c r="W12" s="82">
        <v>7075</v>
      </c>
      <c r="X12" s="158"/>
      <c r="Y12" s="82">
        <v>7659</v>
      </c>
      <c r="Z12" s="84"/>
      <c r="AA12" s="82">
        <v>7981</v>
      </c>
      <c r="AB12" s="299"/>
      <c r="AC12" s="82">
        <v>8076</v>
      </c>
      <c r="AD12" s="158"/>
      <c r="AE12" s="82">
        <v>8440</v>
      </c>
      <c r="AF12" s="158"/>
      <c r="AG12" s="200"/>
      <c r="AH12" s="26" t="s">
        <v>99</v>
      </c>
      <c r="AJ12" s="101"/>
    </row>
    <row r="13" spans="2:36" ht="6" customHeight="1" x14ac:dyDescent="0.25">
      <c r="B13" s="44"/>
      <c r="C13" s="44"/>
      <c r="D13" s="71"/>
      <c r="E13" s="102"/>
      <c r="F13" s="166"/>
      <c r="G13" s="102"/>
      <c r="H13" s="166"/>
      <c r="I13" s="102"/>
      <c r="J13" s="166"/>
      <c r="K13" s="102"/>
      <c r="L13" s="166"/>
      <c r="M13" s="102"/>
      <c r="N13" s="166"/>
      <c r="O13" s="102"/>
      <c r="P13" s="166"/>
      <c r="Q13" s="102"/>
      <c r="R13" s="166"/>
      <c r="S13" s="102"/>
      <c r="T13" s="166"/>
      <c r="U13" s="102"/>
      <c r="V13" s="166"/>
      <c r="W13" s="102"/>
      <c r="X13" s="166"/>
      <c r="Y13" s="102"/>
      <c r="Z13" s="104"/>
      <c r="AA13" s="102"/>
      <c r="AB13" s="166"/>
      <c r="AC13" s="102"/>
      <c r="AD13" s="166"/>
      <c r="AE13" s="102"/>
      <c r="AF13" s="166"/>
      <c r="AG13" s="103"/>
      <c r="AH13" s="71"/>
    </row>
    <row r="14" spans="2:36" ht="6" customHeight="1" x14ac:dyDescent="0.25">
      <c r="B14" s="192"/>
      <c r="C14" s="192"/>
      <c r="D14" s="32"/>
      <c r="E14" s="37"/>
      <c r="F14" s="92"/>
      <c r="G14" s="37"/>
      <c r="H14" s="92"/>
      <c r="I14" s="37"/>
      <c r="J14" s="92"/>
      <c r="K14" s="37"/>
      <c r="L14" s="92"/>
      <c r="M14" s="37"/>
      <c r="N14" s="92"/>
      <c r="O14" s="37"/>
      <c r="P14" s="92"/>
      <c r="Q14" s="37"/>
      <c r="R14" s="92"/>
      <c r="S14" s="37"/>
      <c r="T14" s="92"/>
      <c r="U14" s="37"/>
      <c r="V14" s="92"/>
      <c r="W14" s="37"/>
      <c r="X14" s="92"/>
      <c r="Y14" s="37"/>
      <c r="Z14" s="31"/>
      <c r="AA14" s="37"/>
      <c r="AB14" s="92"/>
      <c r="AC14" s="37"/>
      <c r="AD14" s="92"/>
      <c r="AE14" s="37"/>
      <c r="AF14" s="92"/>
      <c r="AG14" s="195"/>
      <c r="AH14" s="32"/>
    </row>
    <row r="15" spans="2:36" ht="10.5" customHeight="1" x14ac:dyDescent="0.25">
      <c r="B15" s="192"/>
      <c r="C15" s="192"/>
      <c r="D15" s="80" t="s">
        <v>453</v>
      </c>
      <c r="E15" s="37"/>
      <c r="F15" s="92"/>
      <c r="G15" s="37"/>
      <c r="H15" s="92"/>
      <c r="I15" s="37"/>
      <c r="J15" s="92"/>
      <c r="K15" s="37"/>
      <c r="L15" s="92"/>
      <c r="M15" s="37"/>
      <c r="N15" s="92"/>
      <c r="O15" s="37"/>
      <c r="P15" s="92"/>
      <c r="Q15" s="37"/>
      <c r="R15" s="92"/>
      <c r="S15" s="37"/>
      <c r="T15" s="92"/>
      <c r="U15" s="37"/>
      <c r="V15" s="92"/>
      <c r="W15" s="37"/>
      <c r="X15" s="92"/>
      <c r="Y15" s="37"/>
      <c r="Z15" s="31"/>
      <c r="AA15" s="37"/>
      <c r="AB15" s="92"/>
      <c r="AC15" s="37"/>
      <c r="AD15" s="92"/>
      <c r="AE15" s="37"/>
      <c r="AF15" s="92"/>
      <c r="AG15" s="195"/>
      <c r="AH15" s="80" t="s">
        <v>454</v>
      </c>
    </row>
    <row r="16" spans="2:36" ht="10.5" customHeight="1" x14ac:dyDescent="0.25">
      <c r="B16" s="192">
        <v>4</v>
      </c>
      <c r="C16" s="192"/>
      <c r="D16" s="199" t="s">
        <v>128</v>
      </c>
      <c r="E16" s="195" t="s">
        <v>92</v>
      </c>
      <c r="F16" s="31"/>
      <c r="G16" s="195" t="s">
        <v>92</v>
      </c>
      <c r="H16" s="92"/>
      <c r="I16" s="37">
        <v>248</v>
      </c>
      <c r="J16" s="92"/>
      <c r="K16" s="37">
        <v>239</v>
      </c>
      <c r="L16" s="92"/>
      <c r="M16" s="37">
        <v>268</v>
      </c>
      <c r="N16" s="92"/>
      <c r="O16" s="37">
        <v>197</v>
      </c>
      <c r="P16" s="92"/>
      <c r="Q16" s="37">
        <v>204</v>
      </c>
      <c r="R16" s="92"/>
      <c r="S16" s="37">
        <v>215</v>
      </c>
      <c r="T16" s="92"/>
      <c r="U16" s="37">
        <v>330</v>
      </c>
      <c r="V16" s="92"/>
      <c r="W16" s="37">
        <v>298</v>
      </c>
      <c r="X16" s="92"/>
      <c r="Y16" s="37">
        <v>268</v>
      </c>
      <c r="Z16" s="31"/>
      <c r="AA16" s="37">
        <v>286</v>
      </c>
      <c r="AB16" s="92"/>
      <c r="AC16" s="37">
        <v>277</v>
      </c>
      <c r="AD16" s="92"/>
      <c r="AE16" s="37">
        <v>339</v>
      </c>
      <c r="AF16" s="92"/>
      <c r="AG16" s="195"/>
      <c r="AH16" s="199" t="s">
        <v>143</v>
      </c>
    </row>
    <row r="17" spans="2:36" ht="10.5" customHeight="1" x14ac:dyDescent="0.25">
      <c r="B17" s="192">
        <v>5</v>
      </c>
      <c r="C17" s="192"/>
      <c r="D17" s="199" t="s">
        <v>129</v>
      </c>
      <c r="E17" s="195" t="s">
        <v>92</v>
      </c>
      <c r="F17" s="31"/>
      <c r="G17" s="195" t="s">
        <v>92</v>
      </c>
      <c r="H17" s="199"/>
      <c r="I17" s="37">
        <v>2706</v>
      </c>
      <c r="J17" s="199"/>
      <c r="K17" s="37">
        <v>2658.6666666666665</v>
      </c>
      <c r="L17" s="199"/>
      <c r="M17" s="37">
        <v>2590</v>
      </c>
      <c r="N17" s="199"/>
      <c r="O17" s="37">
        <v>2616</v>
      </c>
      <c r="P17" s="199"/>
      <c r="Q17" s="37">
        <v>2584</v>
      </c>
      <c r="R17" s="199"/>
      <c r="S17" s="37">
        <v>2645.3</v>
      </c>
      <c r="T17" s="199"/>
      <c r="U17" s="37">
        <v>2743</v>
      </c>
      <c r="V17" s="199"/>
      <c r="W17" s="37">
        <v>2628</v>
      </c>
      <c r="X17" s="199"/>
      <c r="Y17" s="37">
        <v>2493</v>
      </c>
      <c r="Z17" s="31"/>
      <c r="AA17" s="37">
        <v>2507</v>
      </c>
      <c r="AB17" s="92"/>
      <c r="AC17" s="37">
        <v>2391</v>
      </c>
      <c r="AD17" s="92"/>
      <c r="AE17" s="37">
        <v>2145</v>
      </c>
      <c r="AF17" s="92"/>
      <c r="AG17" s="195"/>
      <c r="AH17" s="199" t="s">
        <v>144</v>
      </c>
    </row>
    <row r="18" spans="2:36" ht="10.5" customHeight="1" x14ac:dyDescent="0.25">
      <c r="B18" s="192">
        <v>6</v>
      </c>
      <c r="C18" s="192"/>
      <c r="D18" s="26" t="s">
        <v>259</v>
      </c>
      <c r="E18" s="82">
        <v>2668</v>
      </c>
      <c r="F18" s="158"/>
      <c r="G18" s="82">
        <v>2967</v>
      </c>
      <c r="H18" s="158"/>
      <c r="I18" s="82">
        <v>2954</v>
      </c>
      <c r="J18" s="158"/>
      <c r="K18" s="82">
        <v>2897.6666666666665</v>
      </c>
      <c r="L18" s="158"/>
      <c r="M18" s="82">
        <v>2858</v>
      </c>
      <c r="N18" s="158"/>
      <c r="O18" s="82">
        <v>2813</v>
      </c>
      <c r="P18" s="158"/>
      <c r="Q18" s="82">
        <v>2788</v>
      </c>
      <c r="R18" s="158"/>
      <c r="S18" s="82">
        <v>2860.3</v>
      </c>
      <c r="T18" s="158"/>
      <c r="U18" s="82">
        <v>3073</v>
      </c>
      <c r="V18" s="158"/>
      <c r="W18" s="82">
        <v>2926</v>
      </c>
      <c r="X18" s="158"/>
      <c r="Y18" s="82">
        <v>2761</v>
      </c>
      <c r="Z18" s="84"/>
      <c r="AA18" s="82">
        <v>2793</v>
      </c>
      <c r="AB18" s="158"/>
      <c r="AC18" s="82">
        <v>2668</v>
      </c>
      <c r="AD18" s="158"/>
      <c r="AE18" s="82">
        <v>2484</v>
      </c>
      <c r="AF18" s="158"/>
      <c r="AG18" s="200"/>
      <c r="AH18" s="26" t="s">
        <v>99</v>
      </c>
      <c r="AJ18" s="101"/>
    </row>
    <row r="19" spans="2:36" ht="6" customHeight="1" x14ac:dyDescent="0.25">
      <c r="B19" s="44"/>
      <c r="C19" s="44"/>
      <c r="D19" s="71"/>
      <c r="E19" s="102"/>
      <c r="F19" s="166"/>
      <c r="G19" s="102"/>
      <c r="H19" s="166"/>
      <c r="I19" s="102"/>
      <c r="J19" s="166"/>
      <c r="K19" s="102"/>
      <c r="L19" s="166"/>
      <c r="M19" s="102"/>
      <c r="N19" s="166"/>
      <c r="O19" s="102"/>
      <c r="P19" s="166"/>
      <c r="Q19" s="102"/>
      <c r="R19" s="166"/>
      <c r="S19" s="102"/>
      <c r="T19" s="166"/>
      <c r="U19" s="102"/>
      <c r="V19" s="166"/>
      <c r="W19" s="102"/>
      <c r="X19" s="166"/>
      <c r="Y19" s="102"/>
      <c r="Z19" s="104"/>
      <c r="AA19" s="102"/>
      <c r="AB19" s="166"/>
      <c r="AC19" s="102"/>
      <c r="AD19" s="166"/>
      <c r="AE19" s="102"/>
      <c r="AF19" s="166"/>
      <c r="AG19" s="103"/>
      <c r="AH19" s="71"/>
    </row>
    <row r="20" spans="2:36" ht="6" customHeight="1" x14ac:dyDescent="0.25">
      <c r="B20" s="192"/>
      <c r="C20" s="192"/>
      <c r="D20" s="199"/>
      <c r="E20" s="37"/>
      <c r="F20" s="92"/>
      <c r="G20" s="37"/>
      <c r="H20" s="92"/>
      <c r="I20" s="37"/>
      <c r="J20" s="92"/>
      <c r="K20" s="37"/>
      <c r="L20" s="92"/>
      <c r="M20" s="37"/>
      <c r="N20" s="92"/>
      <c r="O20" s="37"/>
      <c r="P20" s="92"/>
      <c r="Q20" s="37"/>
      <c r="R20" s="92"/>
      <c r="S20" s="37"/>
      <c r="T20" s="92"/>
      <c r="U20" s="37"/>
      <c r="V20" s="92"/>
      <c r="W20" s="37"/>
      <c r="X20" s="92"/>
      <c r="Y20" s="37"/>
      <c r="Z20" s="31"/>
      <c r="AA20" s="37"/>
      <c r="AB20" s="92"/>
      <c r="AC20" s="37"/>
      <c r="AD20" s="92"/>
      <c r="AE20" s="37"/>
      <c r="AF20" s="92"/>
      <c r="AG20" s="195"/>
      <c r="AH20" s="199"/>
    </row>
    <row r="21" spans="2:36" ht="10.5" customHeight="1" x14ac:dyDescent="0.25">
      <c r="B21" s="192"/>
      <c r="C21" s="192"/>
      <c r="D21" s="80" t="s">
        <v>303</v>
      </c>
      <c r="E21" s="37"/>
      <c r="F21" s="92"/>
      <c r="G21" s="37"/>
      <c r="H21" s="92"/>
      <c r="I21" s="37"/>
      <c r="J21" s="92"/>
      <c r="K21" s="37"/>
      <c r="L21" s="92"/>
      <c r="M21" s="37"/>
      <c r="N21" s="92"/>
      <c r="O21" s="37"/>
      <c r="P21" s="92"/>
      <c r="Q21" s="37"/>
      <c r="R21" s="92"/>
      <c r="S21" s="37"/>
      <c r="T21" s="92"/>
      <c r="U21" s="37"/>
      <c r="V21" s="92"/>
      <c r="W21" s="37"/>
      <c r="X21" s="92"/>
      <c r="Y21" s="37"/>
      <c r="Z21" s="31"/>
      <c r="AA21" s="37"/>
      <c r="AB21" s="92"/>
      <c r="AC21" s="37"/>
      <c r="AD21" s="92"/>
      <c r="AE21" s="37"/>
      <c r="AF21" s="92"/>
      <c r="AG21" s="195"/>
      <c r="AH21" s="80" t="s">
        <v>304</v>
      </c>
    </row>
    <row r="22" spans="2:36" ht="10.5" customHeight="1" x14ac:dyDescent="0.25">
      <c r="B22" s="192">
        <v>7</v>
      </c>
      <c r="C22" s="192"/>
      <c r="D22" s="199" t="s">
        <v>128</v>
      </c>
      <c r="E22" s="195" t="s">
        <v>92</v>
      </c>
      <c r="F22" s="31"/>
      <c r="G22" s="195" t="s">
        <v>92</v>
      </c>
      <c r="H22" s="92"/>
      <c r="I22" s="37">
        <v>2173.6982758620688</v>
      </c>
      <c r="J22" s="92"/>
      <c r="K22" s="37">
        <v>2123.25</v>
      </c>
      <c r="L22" s="92"/>
      <c r="M22" s="37">
        <v>2283</v>
      </c>
      <c r="N22" s="92"/>
      <c r="O22" s="37">
        <v>2184.5</v>
      </c>
      <c r="P22" s="92"/>
      <c r="Q22" s="37">
        <v>2354.5</v>
      </c>
      <c r="R22" s="92"/>
      <c r="S22" s="37">
        <v>2762.5</v>
      </c>
      <c r="T22" s="92"/>
      <c r="U22" s="37">
        <v>2946.5</v>
      </c>
      <c r="V22" s="92"/>
      <c r="W22" s="37">
        <v>2999</v>
      </c>
      <c r="X22" s="92"/>
      <c r="Y22" s="37">
        <v>3241</v>
      </c>
      <c r="Z22" s="31"/>
      <c r="AA22" s="37">
        <v>3436</v>
      </c>
      <c r="AB22" s="300"/>
      <c r="AC22" s="37">
        <v>3663</v>
      </c>
      <c r="AD22" s="92"/>
      <c r="AE22" s="37">
        <v>3782</v>
      </c>
      <c r="AF22" s="92"/>
      <c r="AG22" s="195"/>
      <c r="AH22" s="199" t="s">
        <v>143</v>
      </c>
    </row>
    <row r="23" spans="2:36" ht="10.5" customHeight="1" x14ac:dyDescent="0.25">
      <c r="B23" s="192">
        <v>8</v>
      </c>
      <c r="C23" s="192"/>
      <c r="D23" s="199" t="s">
        <v>129</v>
      </c>
      <c r="E23" s="195" t="s">
        <v>92</v>
      </c>
      <c r="F23" s="31"/>
      <c r="G23" s="195" t="s">
        <v>92</v>
      </c>
      <c r="H23" s="92"/>
      <c r="I23" s="37">
        <v>6360.3017241379312</v>
      </c>
      <c r="J23" s="92"/>
      <c r="K23" s="37">
        <v>6305.9166666666661</v>
      </c>
      <c r="L23" s="92"/>
      <c r="M23" s="37">
        <v>6380.5</v>
      </c>
      <c r="N23" s="92"/>
      <c r="O23" s="37">
        <v>6352.5</v>
      </c>
      <c r="P23" s="92"/>
      <c r="Q23" s="37">
        <v>6549</v>
      </c>
      <c r="R23" s="92"/>
      <c r="S23" s="37">
        <v>6463.8</v>
      </c>
      <c r="T23" s="92"/>
      <c r="U23" s="37">
        <v>6927</v>
      </c>
      <c r="V23" s="92"/>
      <c r="W23" s="37">
        <v>7002</v>
      </c>
      <c r="X23" s="92"/>
      <c r="Y23" s="37">
        <v>7179</v>
      </c>
      <c r="Z23" s="31"/>
      <c r="AA23" s="37">
        <v>7338</v>
      </c>
      <c r="AB23" s="300"/>
      <c r="AC23" s="37">
        <v>7081</v>
      </c>
      <c r="AD23" s="92"/>
      <c r="AE23" s="37">
        <v>7142</v>
      </c>
      <c r="AF23" s="92"/>
      <c r="AG23" s="195"/>
      <c r="AH23" s="199" t="s">
        <v>144</v>
      </c>
    </row>
    <row r="24" spans="2:36" ht="10.5" customHeight="1" x14ac:dyDescent="0.25">
      <c r="B24" s="192">
        <v>9</v>
      </c>
      <c r="C24" s="192"/>
      <c r="D24" s="26" t="s">
        <v>82</v>
      </c>
      <c r="E24" s="82">
        <v>7729.5</v>
      </c>
      <c r="F24" s="158"/>
      <c r="G24" s="82">
        <v>8339.5</v>
      </c>
      <c r="H24" s="158"/>
      <c r="I24" s="82">
        <v>8534</v>
      </c>
      <c r="J24" s="158"/>
      <c r="K24" s="82">
        <v>8429.1666666666661</v>
      </c>
      <c r="L24" s="158"/>
      <c r="M24" s="82">
        <v>8663.5</v>
      </c>
      <c r="N24" s="158"/>
      <c r="O24" s="82">
        <v>8537</v>
      </c>
      <c r="P24" s="158"/>
      <c r="Q24" s="82">
        <v>8903.5</v>
      </c>
      <c r="R24" s="158"/>
      <c r="S24" s="82">
        <v>9226.2999999999993</v>
      </c>
      <c r="T24" s="158"/>
      <c r="U24" s="82">
        <v>9873.5</v>
      </c>
      <c r="V24" s="158"/>
      <c r="W24" s="82">
        <v>10001</v>
      </c>
      <c r="X24" s="158"/>
      <c r="Y24" s="82">
        <v>10420</v>
      </c>
      <c r="Z24" s="84"/>
      <c r="AA24" s="82">
        <v>10774</v>
      </c>
      <c r="AB24" s="299"/>
      <c r="AC24" s="82">
        <v>10744</v>
      </c>
      <c r="AD24" s="158"/>
      <c r="AE24" s="82">
        <v>10924</v>
      </c>
      <c r="AF24" s="158"/>
      <c r="AG24" s="200"/>
      <c r="AH24" s="26" t="s">
        <v>305</v>
      </c>
      <c r="AJ24" s="101"/>
    </row>
    <row r="25" spans="2:36" ht="6" customHeight="1" x14ac:dyDescent="0.25">
      <c r="B25" s="196"/>
      <c r="C25" s="196"/>
      <c r="D25" s="58"/>
      <c r="E25" s="100"/>
      <c r="F25" s="22"/>
      <c r="G25" s="100"/>
      <c r="H25" s="22"/>
      <c r="I25" s="100"/>
      <c r="J25" s="22"/>
      <c r="K25" s="100"/>
      <c r="L25" s="22"/>
      <c r="M25" s="100"/>
      <c r="N25" s="22"/>
      <c r="O25" s="100"/>
      <c r="P25" s="22"/>
      <c r="Q25" s="100"/>
      <c r="R25" s="22"/>
      <c r="S25" s="100"/>
      <c r="T25" s="22"/>
      <c r="U25" s="100"/>
      <c r="V25" s="22"/>
      <c r="W25" s="100"/>
      <c r="X25" s="22"/>
      <c r="Y25" s="100"/>
      <c r="Z25" s="22"/>
      <c r="AA25" s="100"/>
      <c r="AB25" s="22"/>
      <c r="AC25" s="100"/>
      <c r="AD25" s="22"/>
      <c r="AE25" s="100"/>
      <c r="AF25" s="22"/>
      <c r="AG25" s="22"/>
      <c r="AH25" s="58"/>
    </row>
    <row r="26" spans="2:36" ht="6" customHeight="1" x14ac:dyDescent="0.25">
      <c r="B26" s="192"/>
      <c r="C26" s="192"/>
      <c r="D26" s="32"/>
      <c r="E26" s="36"/>
      <c r="F26" s="195"/>
      <c r="G26" s="36"/>
      <c r="H26" s="195"/>
      <c r="I26" s="36"/>
      <c r="J26" s="195"/>
      <c r="K26" s="36"/>
      <c r="L26" s="195"/>
      <c r="M26" s="36"/>
      <c r="N26" s="195"/>
      <c r="O26" s="36"/>
      <c r="P26" s="195"/>
      <c r="Q26" s="36"/>
      <c r="R26" s="195"/>
      <c r="S26" s="36"/>
      <c r="T26" s="195"/>
      <c r="U26" s="36"/>
      <c r="V26" s="195"/>
      <c r="W26" s="36"/>
      <c r="X26" s="195"/>
      <c r="Y26" s="36"/>
      <c r="Z26" s="195"/>
      <c r="AA26" s="36"/>
      <c r="AB26" s="195"/>
      <c r="AC26" s="36"/>
      <c r="AD26" s="386"/>
      <c r="AE26" s="36"/>
      <c r="AF26" s="195"/>
      <c r="AG26" s="195"/>
      <c r="AH26" s="32"/>
    </row>
    <row r="27" spans="2:36" ht="19.5" customHeight="1" x14ac:dyDescent="0.25">
      <c r="B27" s="192"/>
      <c r="C27" s="192"/>
      <c r="D27" s="32"/>
      <c r="E27" s="36"/>
      <c r="F27" s="195"/>
      <c r="G27" s="36"/>
      <c r="H27" s="195"/>
      <c r="I27" s="36"/>
      <c r="J27" s="195"/>
      <c r="K27" s="36"/>
      <c r="L27" s="195"/>
      <c r="M27" s="36"/>
      <c r="N27" s="195"/>
      <c r="O27" s="36"/>
      <c r="P27" s="195"/>
      <c r="Q27" s="36"/>
      <c r="R27" s="195"/>
      <c r="S27" s="36"/>
      <c r="T27" s="195"/>
      <c r="U27" s="36"/>
      <c r="V27" s="195"/>
      <c r="W27" s="36"/>
      <c r="X27" s="195"/>
      <c r="Y27" s="36"/>
      <c r="Z27" s="195"/>
      <c r="AA27" s="36"/>
      <c r="AB27" s="195"/>
      <c r="AC27" s="92"/>
      <c r="AD27" s="386"/>
      <c r="AE27" s="36"/>
      <c r="AF27" s="195"/>
      <c r="AG27" s="195"/>
      <c r="AH27" s="32"/>
    </row>
    <row r="28" spans="2:36" ht="19.5" customHeight="1" x14ac:dyDescent="0.25">
      <c r="B28" s="192"/>
      <c r="C28" s="192"/>
      <c r="D28" s="32"/>
      <c r="E28" s="36"/>
      <c r="F28" s="195"/>
      <c r="G28" s="36"/>
      <c r="H28" s="195"/>
      <c r="I28" s="36"/>
      <c r="J28" s="195"/>
      <c r="K28" s="36"/>
      <c r="L28" s="195"/>
      <c r="M28" s="36"/>
      <c r="N28" s="195"/>
      <c r="O28" s="36"/>
      <c r="P28" s="195"/>
      <c r="Q28" s="36"/>
      <c r="R28" s="195"/>
      <c r="S28" s="36"/>
      <c r="T28" s="195"/>
      <c r="U28" s="36"/>
      <c r="V28" s="195"/>
      <c r="W28" s="36"/>
      <c r="X28" s="195"/>
      <c r="Y28" s="36"/>
      <c r="Z28" s="195"/>
      <c r="AA28" s="36"/>
      <c r="AB28" s="195"/>
      <c r="AC28" s="36"/>
      <c r="AD28" s="386"/>
      <c r="AE28" s="36"/>
      <c r="AF28" s="195"/>
      <c r="AG28" s="195"/>
      <c r="AH28" s="32"/>
    </row>
    <row r="29" spans="2:36" ht="19.5" customHeight="1" x14ac:dyDescent="0.25">
      <c r="B29" s="192"/>
      <c r="C29" s="192"/>
      <c r="D29" s="32"/>
      <c r="E29" s="36"/>
      <c r="F29" s="195"/>
      <c r="G29" s="36"/>
      <c r="H29" s="195"/>
      <c r="I29" s="36"/>
      <c r="J29" s="195"/>
      <c r="K29" s="36"/>
      <c r="L29" s="195"/>
      <c r="M29" s="36"/>
      <c r="N29" s="195"/>
      <c r="O29" s="36"/>
      <c r="P29" s="195"/>
      <c r="Q29" s="36"/>
      <c r="R29" s="195"/>
      <c r="S29" s="36"/>
      <c r="T29" s="195"/>
      <c r="U29" s="36"/>
      <c r="V29" s="195"/>
      <c r="W29" s="36"/>
      <c r="X29" s="195"/>
      <c r="Y29" s="36"/>
      <c r="Z29" s="195"/>
      <c r="AA29" s="36"/>
      <c r="AB29" s="195"/>
      <c r="AC29" s="36"/>
      <c r="AD29" s="386"/>
      <c r="AE29" s="36"/>
      <c r="AF29" s="195"/>
      <c r="AG29" s="195"/>
      <c r="AH29" s="32"/>
    </row>
    <row r="30" spans="2:36" s="306" customFormat="1" x14ac:dyDescent="0.25">
      <c r="B30" s="64" t="s">
        <v>690</v>
      </c>
      <c r="AC30" s="384"/>
      <c r="AD30" s="384"/>
    </row>
    <row r="31" spans="2:36" x14ac:dyDescent="0.25">
      <c r="B31" s="333" t="s">
        <v>851</v>
      </c>
    </row>
    <row r="32" spans="2:36" ht="6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2:36" ht="6" customHeight="1" x14ac:dyDescent="0.25"/>
    <row r="34" spans="2:36" ht="14.25" customHeight="1" x14ac:dyDescent="0.25">
      <c r="B34" s="545" t="s">
        <v>297</v>
      </c>
      <c r="C34" s="545"/>
      <c r="D34" s="545"/>
      <c r="E34" s="505">
        <v>2000</v>
      </c>
      <c r="F34" s="546"/>
      <c r="G34" s="505">
        <v>2001</v>
      </c>
      <c r="H34" s="546"/>
      <c r="I34" s="505">
        <v>2002</v>
      </c>
      <c r="J34" s="546"/>
      <c r="K34" s="505">
        <v>2003</v>
      </c>
      <c r="L34" s="546"/>
      <c r="M34" s="505">
        <v>2004</v>
      </c>
      <c r="N34" s="546"/>
      <c r="O34" s="505">
        <v>2005</v>
      </c>
      <c r="P34" s="546"/>
      <c r="Q34" s="505">
        <v>2006</v>
      </c>
      <c r="R34" s="546"/>
      <c r="S34" s="505">
        <v>2007</v>
      </c>
      <c r="T34" s="546"/>
      <c r="U34" s="505">
        <v>2008</v>
      </c>
      <c r="V34" s="546"/>
      <c r="W34" s="505">
        <v>2009</v>
      </c>
      <c r="X34" s="546"/>
      <c r="Y34" s="505">
        <v>2010</v>
      </c>
      <c r="Z34" s="546"/>
      <c r="AA34" s="505">
        <v>2011</v>
      </c>
      <c r="AB34" s="546"/>
      <c r="AC34" s="505">
        <v>2012</v>
      </c>
      <c r="AD34" s="546"/>
      <c r="AE34" s="505">
        <v>2013</v>
      </c>
      <c r="AF34" s="546"/>
      <c r="AG34" s="545" t="s">
        <v>450</v>
      </c>
      <c r="AH34" s="549"/>
    </row>
    <row r="35" spans="2:36" ht="6" customHeight="1" x14ac:dyDescent="0.2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</row>
    <row r="36" spans="2:36" ht="6" customHeight="1" x14ac:dyDescent="0.25"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389"/>
      <c r="AD36" s="389"/>
      <c r="AE36" s="199"/>
      <c r="AF36" s="199"/>
      <c r="AG36" s="199"/>
      <c r="AH36" s="199"/>
    </row>
    <row r="37" spans="2:36" ht="12" customHeight="1" x14ac:dyDescent="0.25">
      <c r="B37" s="192"/>
      <c r="C37" s="192"/>
      <c r="D37" s="80" t="s">
        <v>572</v>
      </c>
      <c r="AB37" s="85"/>
      <c r="AD37" s="85"/>
      <c r="AF37" s="85"/>
      <c r="AG37" s="195"/>
      <c r="AH37" s="80" t="s">
        <v>573</v>
      </c>
    </row>
    <row r="38" spans="2:36" ht="10.5" customHeight="1" x14ac:dyDescent="0.25">
      <c r="B38" s="192">
        <v>1</v>
      </c>
      <c r="C38" s="192"/>
      <c r="D38" s="199" t="s">
        <v>128</v>
      </c>
      <c r="E38" s="195" t="s">
        <v>92</v>
      </c>
      <c r="F38" s="31"/>
      <c r="G38" s="195" t="s">
        <v>92</v>
      </c>
      <c r="H38" s="92"/>
      <c r="I38" s="37">
        <v>269.5</v>
      </c>
      <c r="J38" s="92"/>
      <c r="K38" s="37">
        <v>288</v>
      </c>
      <c r="L38" s="92"/>
      <c r="M38" s="37">
        <v>257</v>
      </c>
      <c r="N38" s="92"/>
      <c r="O38" s="37">
        <v>294</v>
      </c>
      <c r="P38" s="92"/>
      <c r="Q38" s="37">
        <v>285</v>
      </c>
      <c r="R38" s="92"/>
      <c r="S38" s="37">
        <v>272</v>
      </c>
      <c r="T38" s="92"/>
      <c r="U38" s="37">
        <v>289</v>
      </c>
      <c r="V38" s="92"/>
      <c r="W38" s="37">
        <v>316</v>
      </c>
      <c r="X38" s="85"/>
      <c r="Y38" s="37">
        <v>315.53074433656957</v>
      </c>
      <c r="Z38" s="31"/>
      <c r="AA38" s="37">
        <v>359.873786407767</v>
      </c>
      <c r="AB38" s="85"/>
      <c r="AC38" s="37">
        <v>368</v>
      </c>
      <c r="AD38" s="85"/>
      <c r="AE38" s="37">
        <v>401</v>
      </c>
      <c r="AF38" s="85"/>
      <c r="AG38" s="195"/>
      <c r="AH38" s="199" t="s">
        <v>143</v>
      </c>
    </row>
    <row r="39" spans="2:36" ht="10.5" customHeight="1" x14ac:dyDescent="0.25">
      <c r="B39" s="192">
        <v>2</v>
      </c>
      <c r="C39" s="192"/>
      <c r="D39" s="199" t="s">
        <v>129</v>
      </c>
      <c r="E39" s="195" t="s">
        <v>92</v>
      </c>
      <c r="F39" s="31"/>
      <c r="G39" s="195" t="s">
        <v>92</v>
      </c>
      <c r="H39" s="37"/>
      <c r="I39" s="37">
        <v>764</v>
      </c>
      <c r="J39" s="37"/>
      <c r="K39" s="37">
        <v>806</v>
      </c>
      <c r="L39" s="37"/>
      <c r="M39" s="37">
        <v>830</v>
      </c>
      <c r="N39" s="37"/>
      <c r="O39" s="37">
        <v>880</v>
      </c>
      <c r="P39" s="37"/>
      <c r="Q39" s="37">
        <v>878</v>
      </c>
      <c r="R39" s="37"/>
      <c r="S39" s="37">
        <v>840</v>
      </c>
      <c r="T39" s="37"/>
      <c r="U39" s="37">
        <v>894</v>
      </c>
      <c r="V39" s="37"/>
      <c r="W39" s="37">
        <v>885</v>
      </c>
      <c r="X39" s="37"/>
      <c r="Y39" s="37">
        <v>915.46925566343043</v>
      </c>
      <c r="Z39" s="31"/>
      <c r="AA39" s="37">
        <v>1027.1262135922329</v>
      </c>
      <c r="AB39" s="85"/>
      <c r="AC39" s="37">
        <v>1039</v>
      </c>
      <c r="AD39" s="85"/>
      <c r="AE39" s="37">
        <v>1105</v>
      </c>
      <c r="AF39" s="85"/>
      <c r="AG39" s="195"/>
      <c r="AH39" s="199" t="s">
        <v>144</v>
      </c>
    </row>
    <row r="40" spans="2:36" ht="10.5" customHeight="1" x14ac:dyDescent="0.25">
      <c r="B40" s="192">
        <v>3</v>
      </c>
      <c r="C40" s="192"/>
      <c r="D40" s="26" t="s">
        <v>259</v>
      </c>
      <c r="E40" s="82">
        <v>1062.5</v>
      </c>
      <c r="F40" s="158"/>
      <c r="G40" s="82">
        <v>1062.5</v>
      </c>
      <c r="H40" s="158"/>
      <c r="I40" s="82">
        <v>1033.5</v>
      </c>
      <c r="J40" s="158"/>
      <c r="K40" s="82">
        <v>1094</v>
      </c>
      <c r="L40" s="158"/>
      <c r="M40" s="82">
        <v>1087</v>
      </c>
      <c r="N40" s="158"/>
      <c r="O40" s="82">
        <v>1174</v>
      </c>
      <c r="P40" s="158"/>
      <c r="Q40" s="82">
        <v>1163</v>
      </c>
      <c r="R40" s="158"/>
      <c r="S40" s="82">
        <v>1112</v>
      </c>
      <c r="T40" s="158"/>
      <c r="U40" s="82">
        <v>1183</v>
      </c>
      <c r="V40" s="158"/>
      <c r="W40" s="82">
        <v>1201</v>
      </c>
      <c r="X40" s="158"/>
      <c r="Y40" s="82">
        <v>1231</v>
      </c>
      <c r="Z40" s="84"/>
      <c r="AA40" s="82">
        <v>1387</v>
      </c>
      <c r="AB40" s="93"/>
      <c r="AC40" s="82">
        <v>1407</v>
      </c>
      <c r="AD40" s="93"/>
      <c r="AE40" s="82">
        <v>1506</v>
      </c>
      <c r="AF40" s="93"/>
      <c r="AG40" s="200"/>
      <c r="AH40" s="26" t="s">
        <v>99</v>
      </c>
      <c r="AJ40" s="101"/>
    </row>
    <row r="41" spans="2:36" ht="6" customHeight="1" x14ac:dyDescent="0.25">
      <c r="B41" s="196"/>
      <c r="C41" s="196"/>
      <c r="D41" s="58"/>
      <c r="E41" s="100"/>
      <c r="F41" s="22"/>
      <c r="G41" s="100"/>
      <c r="H41" s="22"/>
      <c r="I41" s="100"/>
      <c r="J41" s="22"/>
      <c r="K41" s="100"/>
      <c r="L41" s="22"/>
      <c r="M41" s="100"/>
      <c r="N41" s="22"/>
      <c r="O41" s="100"/>
      <c r="P41" s="22"/>
      <c r="Q41" s="100"/>
      <c r="R41" s="22"/>
      <c r="S41" s="100"/>
      <c r="T41" s="22"/>
      <c r="U41" s="100"/>
      <c r="V41" s="22"/>
      <c r="W41" s="100"/>
      <c r="X41" s="22"/>
      <c r="Y41" s="100"/>
      <c r="Z41" s="22"/>
      <c r="AA41" s="100"/>
      <c r="AB41" s="22"/>
      <c r="AC41" s="100"/>
      <c r="AD41" s="22"/>
      <c r="AE41" s="100"/>
      <c r="AF41" s="22"/>
      <c r="AG41" s="22"/>
      <c r="AH41" s="58"/>
    </row>
    <row r="42" spans="2:36" ht="6.6" customHeight="1" x14ac:dyDescent="0.25"/>
    <row r="43" spans="2:36" ht="19.5" customHeight="1" x14ac:dyDescent="0.25"/>
    <row r="44" spans="2:36" s="374" customFormat="1" x14ac:dyDescent="0.25">
      <c r="B44" s="168" t="s">
        <v>574</v>
      </c>
      <c r="AC44" s="384"/>
      <c r="AD44" s="384"/>
    </row>
    <row r="45" spans="2:36" s="374" customFormat="1" x14ac:dyDescent="0.25">
      <c r="B45" s="148" t="s">
        <v>575</v>
      </c>
      <c r="AC45" s="384"/>
      <c r="AD45" s="384"/>
    </row>
    <row r="46" spans="2:36" s="374" customFormat="1" x14ac:dyDescent="0.25">
      <c r="B46" s="152" t="s">
        <v>455</v>
      </c>
      <c r="AC46" s="384"/>
      <c r="AD46" s="384"/>
    </row>
    <row r="47" spans="2:36" s="374" customFormat="1" x14ac:dyDescent="0.25">
      <c r="B47" s="152" t="s">
        <v>456</v>
      </c>
      <c r="AC47" s="384"/>
      <c r="AD47" s="384"/>
    </row>
    <row r="48" spans="2:36" ht="19.5" customHeight="1" x14ac:dyDescent="0.25">
      <c r="B48" s="152"/>
    </row>
    <row r="49" spans="2:34" ht="19.5" customHeight="1" x14ac:dyDescent="0.25">
      <c r="B49" s="152"/>
    </row>
    <row r="50" spans="2:34" s="306" customFormat="1" x14ac:dyDescent="0.25">
      <c r="B50" s="64" t="s">
        <v>691</v>
      </c>
      <c r="AC50" s="384"/>
      <c r="AD50" s="384"/>
    </row>
    <row r="51" spans="2:34" x14ac:dyDescent="0.25">
      <c r="B51" s="333" t="s">
        <v>692</v>
      </c>
    </row>
    <row r="52" spans="2:34" ht="6.6" customHeight="1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ht="6.6" customHeight="1" x14ac:dyDescent="0.25"/>
    <row r="54" spans="2:34" ht="14.25" customHeight="1" x14ac:dyDescent="0.25">
      <c r="B54" s="545" t="s">
        <v>297</v>
      </c>
      <c r="C54" s="545"/>
      <c r="D54" s="545"/>
      <c r="E54" s="505">
        <v>2000</v>
      </c>
      <c r="F54" s="546"/>
      <c r="G54" s="505">
        <v>2001</v>
      </c>
      <c r="H54" s="546"/>
      <c r="I54" s="505">
        <v>2002</v>
      </c>
      <c r="J54" s="546"/>
      <c r="K54" s="505">
        <v>2003</v>
      </c>
      <c r="L54" s="546"/>
      <c r="M54" s="505">
        <v>2004</v>
      </c>
      <c r="N54" s="546"/>
      <c r="O54" s="505">
        <v>2005</v>
      </c>
      <c r="P54" s="546"/>
      <c r="Q54" s="505">
        <v>2006</v>
      </c>
      <c r="R54" s="546"/>
      <c r="S54" s="505">
        <v>2007</v>
      </c>
      <c r="T54" s="546"/>
      <c r="U54" s="505">
        <v>2008</v>
      </c>
      <c r="V54" s="546"/>
      <c r="W54" s="505">
        <v>2009</v>
      </c>
      <c r="X54" s="546"/>
      <c r="Y54" s="505">
        <v>2010</v>
      </c>
      <c r="Z54" s="546"/>
      <c r="AA54" s="505">
        <v>2011</v>
      </c>
      <c r="AB54" s="546"/>
      <c r="AC54" s="505">
        <v>2012</v>
      </c>
      <c r="AD54" s="546"/>
      <c r="AE54" s="505">
        <v>2013</v>
      </c>
      <c r="AF54" s="546"/>
      <c r="AG54" s="545" t="s">
        <v>450</v>
      </c>
      <c r="AH54" s="549"/>
    </row>
    <row r="55" spans="2:34" ht="6" customHeight="1" x14ac:dyDescent="0.2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</row>
    <row r="56" spans="2:34" ht="6" customHeight="1" x14ac:dyDescent="0.25"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389"/>
      <c r="AD56" s="389"/>
      <c r="AE56" s="199"/>
      <c r="AF56" s="199"/>
      <c r="AG56" s="199"/>
      <c r="AH56" s="199"/>
    </row>
    <row r="57" spans="2:34" ht="10.5" customHeight="1" x14ac:dyDescent="0.25">
      <c r="B57" s="192"/>
      <c r="C57" s="192"/>
      <c r="D57" s="80" t="s">
        <v>451</v>
      </c>
      <c r="AB57" s="85"/>
      <c r="AD57" s="85"/>
      <c r="AF57" s="85"/>
      <c r="AG57" s="195"/>
      <c r="AH57" s="80" t="s">
        <v>452</v>
      </c>
    </row>
    <row r="58" spans="2:34" ht="10.5" customHeight="1" x14ac:dyDescent="0.25">
      <c r="B58" s="192">
        <v>1</v>
      </c>
      <c r="C58" s="192"/>
      <c r="D58" s="199" t="s">
        <v>128</v>
      </c>
      <c r="E58" s="195" t="s">
        <v>92</v>
      </c>
      <c r="F58" s="31"/>
      <c r="G58" s="195" t="s">
        <v>92</v>
      </c>
      <c r="H58" s="92"/>
      <c r="I58" s="37">
        <v>840</v>
      </c>
      <c r="J58" s="92"/>
      <c r="K58" s="37">
        <v>838</v>
      </c>
      <c r="L58" s="92"/>
      <c r="M58" s="37">
        <v>730</v>
      </c>
      <c r="N58" s="92"/>
      <c r="O58" s="37">
        <v>730</v>
      </c>
      <c r="P58" s="92"/>
      <c r="Q58" s="37">
        <v>730</v>
      </c>
      <c r="R58" s="92"/>
      <c r="S58" s="37">
        <v>715</v>
      </c>
      <c r="T58" s="92"/>
      <c r="U58" s="37">
        <v>709</v>
      </c>
      <c r="V58" s="92"/>
      <c r="W58" s="37">
        <v>706</v>
      </c>
      <c r="X58" s="85"/>
      <c r="Y58" s="37">
        <v>776</v>
      </c>
      <c r="Z58" s="31"/>
      <c r="AA58" s="37">
        <v>769</v>
      </c>
      <c r="AB58" s="85"/>
      <c r="AC58" s="37">
        <v>762</v>
      </c>
      <c r="AD58" s="85"/>
      <c r="AE58" s="37">
        <v>800</v>
      </c>
      <c r="AF58" s="85"/>
      <c r="AG58" s="195"/>
      <c r="AH58" s="199" t="s">
        <v>143</v>
      </c>
    </row>
    <row r="59" spans="2:34" ht="10.5" customHeight="1" x14ac:dyDescent="0.25">
      <c r="B59" s="192">
        <v>2</v>
      </c>
      <c r="C59" s="192"/>
      <c r="D59" s="199" t="s">
        <v>129</v>
      </c>
      <c r="E59" s="195" t="s">
        <v>92</v>
      </c>
      <c r="F59" s="31"/>
      <c r="G59" s="195" t="s">
        <v>92</v>
      </c>
      <c r="H59" s="37"/>
      <c r="I59" s="37">
        <v>1955</v>
      </c>
      <c r="J59" s="37"/>
      <c r="K59" s="37">
        <v>2047</v>
      </c>
      <c r="L59" s="37"/>
      <c r="M59" s="37">
        <v>1772</v>
      </c>
      <c r="N59" s="37"/>
      <c r="O59" s="37">
        <v>1772</v>
      </c>
      <c r="P59" s="37"/>
      <c r="Q59" s="37">
        <v>1772</v>
      </c>
      <c r="R59" s="37"/>
      <c r="S59" s="37">
        <v>1702</v>
      </c>
      <c r="T59" s="37"/>
      <c r="U59" s="37">
        <v>1707</v>
      </c>
      <c r="V59" s="37"/>
      <c r="W59" s="37">
        <v>1671</v>
      </c>
      <c r="X59" s="37"/>
      <c r="Y59" s="37">
        <v>1812</v>
      </c>
      <c r="Z59" s="31"/>
      <c r="AA59" s="37">
        <v>1803</v>
      </c>
      <c r="AB59" s="85"/>
      <c r="AC59" s="37">
        <v>1779</v>
      </c>
      <c r="AD59" s="85"/>
      <c r="AE59" s="37">
        <v>1806</v>
      </c>
      <c r="AF59" s="85"/>
      <c r="AG59" s="195"/>
      <c r="AH59" s="199" t="s">
        <v>144</v>
      </c>
    </row>
    <row r="60" spans="2:34" ht="10.5" customHeight="1" x14ac:dyDescent="0.25">
      <c r="B60" s="192">
        <v>3</v>
      </c>
      <c r="C60" s="192"/>
      <c r="D60" s="26" t="s">
        <v>259</v>
      </c>
      <c r="E60" s="82">
        <v>2770</v>
      </c>
      <c r="F60" s="158"/>
      <c r="G60" s="82">
        <v>2775</v>
      </c>
      <c r="H60" s="158"/>
      <c r="I60" s="82">
        <v>2795</v>
      </c>
      <c r="J60" s="158"/>
      <c r="K60" s="82">
        <v>2885</v>
      </c>
      <c r="L60" s="158"/>
      <c r="M60" s="82">
        <v>2502</v>
      </c>
      <c r="N60" s="158"/>
      <c r="O60" s="82">
        <v>2502</v>
      </c>
      <c r="P60" s="158"/>
      <c r="Q60" s="82">
        <v>2502</v>
      </c>
      <c r="R60" s="158"/>
      <c r="S60" s="82">
        <v>2417</v>
      </c>
      <c r="T60" s="158"/>
      <c r="U60" s="82">
        <v>2416</v>
      </c>
      <c r="V60" s="158"/>
      <c r="W60" s="82">
        <v>2377</v>
      </c>
      <c r="X60" s="158"/>
      <c r="Y60" s="82">
        <v>2588</v>
      </c>
      <c r="Z60" s="84"/>
      <c r="AA60" s="82">
        <v>2572</v>
      </c>
      <c r="AB60" s="93"/>
      <c r="AC60" s="82">
        <v>2541</v>
      </c>
      <c r="AD60" s="93"/>
      <c r="AE60" s="82">
        <v>2606</v>
      </c>
      <c r="AF60" s="93"/>
      <c r="AG60" s="200"/>
      <c r="AH60" s="26" t="s">
        <v>99</v>
      </c>
    </row>
    <row r="61" spans="2:34" ht="6" customHeight="1" x14ac:dyDescent="0.25">
      <c r="B61" s="196"/>
      <c r="C61" s="196"/>
      <c r="D61" s="58"/>
      <c r="E61" s="100"/>
      <c r="F61" s="22"/>
      <c r="G61" s="100"/>
      <c r="H61" s="22"/>
      <c r="I61" s="100"/>
      <c r="J61" s="22"/>
      <c r="K61" s="100"/>
      <c r="L61" s="22"/>
      <c r="M61" s="100"/>
      <c r="N61" s="22"/>
      <c r="O61" s="100"/>
      <c r="P61" s="22"/>
      <c r="Q61" s="100"/>
      <c r="R61" s="22"/>
      <c r="S61" s="100"/>
      <c r="T61" s="22"/>
      <c r="U61" s="100"/>
      <c r="V61" s="22"/>
      <c r="W61" s="100"/>
      <c r="X61" s="22"/>
      <c r="Y61" s="100"/>
      <c r="Z61" s="22"/>
      <c r="AA61" s="100"/>
      <c r="AB61" s="22"/>
      <c r="AC61" s="100"/>
      <c r="AD61" s="22"/>
      <c r="AE61" s="100"/>
      <c r="AF61" s="22"/>
      <c r="AG61" s="22"/>
      <c r="AH61" s="58"/>
    </row>
    <row r="62" spans="2:34" ht="6" customHeight="1" x14ac:dyDescent="0.25">
      <c r="B62" s="192"/>
      <c r="C62" s="192"/>
      <c r="D62" s="32"/>
      <c r="E62" s="36"/>
      <c r="F62" s="195"/>
      <c r="G62" s="36"/>
      <c r="H62" s="195"/>
      <c r="I62" s="36"/>
      <c r="J62" s="195"/>
      <c r="K62" s="36"/>
      <c r="L62" s="195"/>
      <c r="M62" s="36"/>
      <c r="N62" s="195"/>
      <c r="O62" s="36"/>
      <c r="P62" s="195"/>
      <c r="Q62" s="36"/>
      <c r="R62" s="195"/>
      <c r="S62" s="36"/>
      <c r="T62" s="195"/>
      <c r="U62" s="36"/>
      <c r="V62" s="195"/>
      <c r="W62" s="36"/>
      <c r="X62" s="195"/>
      <c r="Y62" s="36"/>
      <c r="Z62" s="195"/>
      <c r="AA62" s="36"/>
      <c r="AB62" s="195"/>
      <c r="AC62" s="36"/>
      <c r="AD62" s="386"/>
      <c r="AE62" s="36"/>
      <c r="AF62" s="195"/>
      <c r="AG62" s="195"/>
      <c r="AH62" s="32"/>
    </row>
  </sheetData>
  <mergeCells count="48">
    <mergeCell ref="AA6:AB6"/>
    <mergeCell ref="AA34:AB34"/>
    <mergeCell ref="AA54:AB54"/>
    <mergeCell ref="AE54:AF54"/>
    <mergeCell ref="AG54:AH54"/>
    <mergeCell ref="AG34:AH34"/>
    <mergeCell ref="AE6:AF6"/>
    <mergeCell ref="AG6:AH6"/>
    <mergeCell ref="AC6:AD6"/>
    <mergeCell ref="AC54:AD54"/>
    <mergeCell ref="Y54:Z54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S34:T34"/>
    <mergeCell ref="U34:V34"/>
    <mergeCell ref="W34:X34"/>
    <mergeCell ref="Y34:Z34"/>
    <mergeCell ref="AE34:AF34"/>
    <mergeCell ref="AC34:AD34"/>
    <mergeCell ref="B34:D34"/>
    <mergeCell ref="E34:F34"/>
    <mergeCell ref="G34:H34"/>
    <mergeCell ref="I34:J34"/>
    <mergeCell ref="K34:L34"/>
    <mergeCell ref="M34:N34"/>
    <mergeCell ref="O34:P34"/>
    <mergeCell ref="Q34:R34"/>
    <mergeCell ref="O6:P6"/>
    <mergeCell ref="Q6:R6"/>
    <mergeCell ref="S6:T6"/>
    <mergeCell ref="U6:V6"/>
    <mergeCell ref="W6:X6"/>
    <mergeCell ref="Y6:Z6"/>
    <mergeCell ref="B6:D6"/>
    <mergeCell ref="E6:F6"/>
    <mergeCell ref="G6:H6"/>
    <mergeCell ref="I6:J6"/>
    <mergeCell ref="K6:L6"/>
    <mergeCell ref="M6:N6"/>
  </mergeCells>
  <printOptions horizontalCentered="1"/>
  <pageMargins left="0" right="0" top="0" bottom="0" header="0" footer="0"/>
  <pageSetup paperSize="9" scale="9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7"/>
  <sheetViews>
    <sheetView workbookViewId="0"/>
  </sheetViews>
  <sheetFormatPr defaultRowHeight="14.25" outlineLevelCol="1" x14ac:dyDescent="0.25"/>
  <cols>
    <col min="1" max="1" width="0.85546875" style="20" customWidth="1"/>
    <col min="2" max="2" width="3" style="20" customWidth="1"/>
    <col min="3" max="3" width="0.85546875" style="20" customWidth="1"/>
    <col min="4" max="4" width="26.7109375" style="20" customWidth="1"/>
    <col min="5" max="5" width="5.7109375" style="20" hidden="1" customWidth="1" outlineLevel="1"/>
    <col min="6" max="6" width="1.28515625" style="20" hidden="1" customWidth="1" outlineLevel="1"/>
    <col min="7" max="7" width="5.7109375" style="20" hidden="1" customWidth="1" outlineLevel="1"/>
    <col min="8" max="8" width="1.28515625" style="20" hidden="1" customWidth="1" outlineLevel="1"/>
    <col min="9" max="9" width="5.7109375" style="20" hidden="1" customWidth="1" outlineLevel="1"/>
    <col min="10" max="10" width="1.28515625" style="20" hidden="1" customWidth="1" outlineLevel="1"/>
    <col min="11" max="11" width="5.7109375" style="20" hidden="1" customWidth="1" outlineLevel="1"/>
    <col min="12" max="12" width="1.28515625" style="20" hidden="1" customWidth="1" outlineLevel="1"/>
    <col min="13" max="13" width="5.7109375" style="20" hidden="1" customWidth="1" outlineLevel="1"/>
    <col min="14" max="14" width="1.28515625" style="20" hidden="1" customWidth="1" outlineLevel="1"/>
    <col min="15" max="15" width="5.7109375" style="20" hidden="1" customWidth="1" outlineLevel="1"/>
    <col min="16" max="16" width="1.28515625" style="20" hidden="1" customWidth="1" outlineLevel="1"/>
    <col min="17" max="17" width="5.7109375" style="20" hidden="1" customWidth="1" outlineLevel="1"/>
    <col min="18" max="18" width="1.28515625" style="20" hidden="1" customWidth="1" outlineLevel="1"/>
    <col min="19" max="19" width="6.7109375" style="20" hidden="1" customWidth="1" outlineLevel="1"/>
    <col min="20" max="20" width="1.28515625" style="20" hidden="1" customWidth="1" outlineLevel="1"/>
    <col min="21" max="21" width="6.7109375" style="20" customWidth="1" collapsed="1"/>
    <col min="22" max="22" width="1.28515625" style="20" customWidth="1"/>
    <col min="23" max="23" width="6.7109375" style="20" customWidth="1"/>
    <col min="24" max="24" width="1.28515625" style="20" customWidth="1"/>
    <col min="25" max="25" width="6.7109375" style="20" customWidth="1"/>
    <col min="26" max="26" width="1.28515625" style="20" customWidth="1"/>
    <col min="27" max="27" width="6.7109375" style="193" customWidth="1"/>
    <col min="28" max="28" width="1.28515625" style="193" customWidth="1"/>
    <col min="29" max="29" width="6.7109375" style="384" customWidth="1"/>
    <col min="30" max="30" width="1.28515625" style="384" customWidth="1"/>
    <col min="31" max="31" width="6.7109375" style="20" customWidth="1"/>
    <col min="32" max="32" width="1.28515625" style="20" customWidth="1"/>
    <col min="33" max="33" width="0.85546875" style="20" customWidth="1"/>
    <col min="34" max="34" width="31.140625" style="20" customWidth="1"/>
    <col min="35" max="16384" width="9.140625" style="20"/>
  </cols>
  <sheetData>
    <row r="1" spans="2:36" s="306" customFormat="1" x14ac:dyDescent="0.25">
      <c r="B1" s="64" t="s">
        <v>693</v>
      </c>
      <c r="C1" s="30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04"/>
      <c r="T1" s="305"/>
      <c r="U1" s="304"/>
      <c r="V1" s="305"/>
      <c r="W1" s="304"/>
      <c r="X1" s="305"/>
      <c r="Y1" s="304"/>
      <c r="Z1" s="305"/>
      <c r="AA1" s="304"/>
      <c r="AB1" s="305"/>
      <c r="AC1" s="382"/>
      <c r="AD1" s="383"/>
      <c r="AE1" s="304"/>
      <c r="AF1" s="305"/>
      <c r="AG1" s="307"/>
      <c r="AH1" s="304"/>
    </row>
    <row r="2" spans="2:36" x14ac:dyDescent="0.25">
      <c r="B2" s="333" t="s">
        <v>694</v>
      </c>
      <c r="C2" s="5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52"/>
      <c r="T2" s="77"/>
      <c r="U2" s="52"/>
      <c r="V2" s="77"/>
      <c r="W2" s="52"/>
      <c r="X2" s="77"/>
      <c r="Y2" s="52"/>
      <c r="Z2" s="77"/>
      <c r="AA2" s="192"/>
      <c r="AB2" s="194"/>
      <c r="AC2" s="382"/>
      <c r="AD2" s="383"/>
      <c r="AE2" s="52"/>
      <c r="AF2" s="77"/>
      <c r="AG2" s="25"/>
      <c r="AH2" s="52"/>
    </row>
    <row r="3" spans="2:36" ht="6.6" customHeight="1" x14ac:dyDescent="0.25">
      <c r="B3" s="169"/>
    </row>
    <row r="4" spans="2:36" ht="6" customHeight="1" x14ac:dyDescent="0.25">
      <c r="B4" s="6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2:36" ht="6" customHeight="1" x14ac:dyDescent="0.25">
      <c r="B5" s="19"/>
    </row>
    <row r="6" spans="2:36" ht="14.25" customHeight="1" x14ac:dyDescent="0.25">
      <c r="B6" s="545" t="s">
        <v>296</v>
      </c>
      <c r="C6" s="545"/>
      <c r="D6" s="545"/>
      <c r="E6" s="505">
        <v>2000</v>
      </c>
      <c r="F6" s="546"/>
      <c r="G6" s="505">
        <v>2001</v>
      </c>
      <c r="H6" s="546"/>
      <c r="I6" s="505">
        <v>2002</v>
      </c>
      <c r="J6" s="546"/>
      <c r="K6" s="505">
        <v>2003</v>
      </c>
      <c r="L6" s="546"/>
      <c r="M6" s="505">
        <v>2004</v>
      </c>
      <c r="N6" s="546"/>
      <c r="O6" s="505">
        <v>2005</v>
      </c>
      <c r="P6" s="546"/>
      <c r="Q6" s="505">
        <v>2006</v>
      </c>
      <c r="R6" s="546"/>
      <c r="S6" s="505">
        <v>2007</v>
      </c>
      <c r="T6" s="546"/>
      <c r="U6" s="505">
        <v>2008</v>
      </c>
      <c r="V6" s="546"/>
      <c r="W6" s="505">
        <v>2009</v>
      </c>
      <c r="X6" s="546"/>
      <c r="Y6" s="505">
        <v>2010</v>
      </c>
      <c r="Z6" s="546"/>
      <c r="AA6" s="505">
        <v>2011</v>
      </c>
      <c r="AB6" s="546"/>
      <c r="AC6" s="505">
        <v>2012</v>
      </c>
      <c r="AD6" s="546"/>
      <c r="AE6" s="505">
        <v>2013</v>
      </c>
      <c r="AF6" s="546"/>
      <c r="AG6" s="545" t="s">
        <v>457</v>
      </c>
      <c r="AH6" s="549"/>
    </row>
    <row r="7" spans="2:36" ht="6" customHeight="1" x14ac:dyDescent="0.25">
      <c r="B7" s="96"/>
      <c r="C7" s="96"/>
      <c r="D7" s="96"/>
      <c r="E7" s="170"/>
      <c r="F7" s="171"/>
      <c r="G7" s="170"/>
      <c r="H7" s="171"/>
      <c r="I7" s="170"/>
      <c r="J7" s="171"/>
      <c r="K7" s="170"/>
      <c r="L7" s="171"/>
      <c r="M7" s="170"/>
      <c r="N7" s="171"/>
      <c r="O7" s="170"/>
      <c r="P7" s="171"/>
      <c r="Q7" s="170"/>
      <c r="R7" s="171"/>
      <c r="S7" s="170"/>
      <c r="T7" s="171"/>
      <c r="U7" s="170"/>
      <c r="V7" s="171"/>
      <c r="W7" s="170"/>
      <c r="X7" s="171"/>
      <c r="Y7" s="170"/>
      <c r="Z7" s="171"/>
      <c r="AA7" s="198"/>
      <c r="AB7" s="171"/>
      <c r="AC7" s="388"/>
      <c r="AD7" s="171"/>
      <c r="AE7" s="170"/>
      <c r="AF7" s="171"/>
      <c r="AG7" s="96"/>
      <c r="AH7" s="172"/>
    </row>
    <row r="8" spans="2:36" ht="6" customHeight="1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199"/>
      <c r="AB8" s="199"/>
      <c r="AC8" s="389"/>
      <c r="AD8" s="389"/>
      <c r="AE8" s="24"/>
      <c r="AF8" s="24"/>
      <c r="AG8" s="24"/>
      <c r="AH8" s="24"/>
    </row>
    <row r="9" spans="2:36" ht="12" customHeight="1" x14ac:dyDescent="0.25">
      <c r="B9" s="52">
        <v>1</v>
      </c>
      <c r="C9" s="52"/>
      <c r="D9" s="328" t="s">
        <v>657</v>
      </c>
      <c r="E9" s="92">
        <v>1016.9906290322581</v>
      </c>
      <c r="F9" s="35"/>
      <c r="G9" s="92">
        <v>1008.905</v>
      </c>
      <c r="H9" s="35"/>
      <c r="I9" s="92">
        <v>1042</v>
      </c>
      <c r="J9" s="35"/>
      <c r="K9" s="92">
        <v>1085.5999999999999</v>
      </c>
      <c r="L9" s="35"/>
      <c r="M9" s="92">
        <v>1087.182</v>
      </c>
      <c r="N9" s="35"/>
      <c r="O9" s="92">
        <v>1072.133</v>
      </c>
      <c r="P9" s="35"/>
      <c r="Q9" s="92">
        <v>1115.7190000000001</v>
      </c>
      <c r="R9" s="35"/>
      <c r="S9" s="92">
        <v>1087.1489999999999</v>
      </c>
      <c r="T9" s="35"/>
      <c r="U9" s="92">
        <v>1086.817</v>
      </c>
      <c r="V9" s="35"/>
      <c r="W9" s="37">
        <v>1224.0609999999999</v>
      </c>
      <c r="X9" s="35"/>
      <c r="Y9" s="37">
        <v>1211.3499999999999</v>
      </c>
      <c r="Z9" s="35"/>
      <c r="AA9" s="37">
        <v>1250.058</v>
      </c>
      <c r="AB9" s="35"/>
      <c r="AC9" s="37">
        <v>1290.5809730000001</v>
      </c>
      <c r="AD9" s="35"/>
      <c r="AE9" s="37">
        <v>1406.8889999999999</v>
      </c>
      <c r="AF9" s="35"/>
      <c r="AG9" s="25"/>
      <c r="AH9" s="328" t="s">
        <v>659</v>
      </c>
    </row>
    <row r="10" spans="2:36" ht="12" customHeight="1" x14ac:dyDescent="0.25">
      <c r="B10" s="52">
        <v>2</v>
      </c>
      <c r="C10" s="52"/>
      <c r="D10" s="328" t="s">
        <v>658</v>
      </c>
      <c r="E10" s="92">
        <v>901</v>
      </c>
      <c r="F10" s="85"/>
      <c r="G10" s="92">
        <v>963</v>
      </c>
      <c r="H10" s="85"/>
      <c r="I10" s="92">
        <v>932</v>
      </c>
      <c r="J10" s="85"/>
      <c r="K10" s="92">
        <v>932.5</v>
      </c>
      <c r="L10" s="85"/>
      <c r="M10" s="92">
        <v>917.41300000000001</v>
      </c>
      <c r="N10" s="85"/>
      <c r="O10" s="92">
        <v>967</v>
      </c>
      <c r="P10" s="85"/>
      <c r="Q10" s="92">
        <v>1026</v>
      </c>
      <c r="R10" s="85"/>
      <c r="S10" s="92">
        <v>1027.8</v>
      </c>
      <c r="T10" s="85"/>
      <c r="U10" s="92">
        <v>1142.4000000000001</v>
      </c>
      <c r="V10" s="85"/>
      <c r="W10" s="37">
        <v>900.65</v>
      </c>
      <c r="X10" s="35"/>
      <c r="Y10" s="37">
        <v>886.91</v>
      </c>
      <c r="Z10" s="35"/>
      <c r="AA10" s="37">
        <v>938.75</v>
      </c>
      <c r="AB10" s="35"/>
      <c r="AC10" s="37">
        <v>832.62599999999998</v>
      </c>
      <c r="AD10" s="35"/>
      <c r="AE10" s="37">
        <v>843.25400000000002</v>
      </c>
      <c r="AF10" s="35"/>
      <c r="AG10" s="25"/>
      <c r="AH10" s="328" t="s">
        <v>660</v>
      </c>
      <c r="AJ10" s="101"/>
    </row>
    <row r="11" spans="2:36" ht="12" customHeight="1" x14ac:dyDescent="0.25">
      <c r="B11" s="52">
        <v>3</v>
      </c>
      <c r="C11" s="52"/>
      <c r="D11" s="26" t="s">
        <v>458</v>
      </c>
      <c r="E11" s="158">
        <v>1917.9906290322579</v>
      </c>
      <c r="F11" s="93"/>
      <c r="G11" s="158">
        <v>1971.905</v>
      </c>
      <c r="H11" s="93"/>
      <c r="I11" s="158">
        <v>1974</v>
      </c>
      <c r="J11" s="93"/>
      <c r="K11" s="158">
        <v>2018.1</v>
      </c>
      <c r="L11" s="93"/>
      <c r="M11" s="158">
        <v>2004.595</v>
      </c>
      <c r="N11" s="93"/>
      <c r="O11" s="158">
        <v>2039.133</v>
      </c>
      <c r="P11" s="93"/>
      <c r="Q11" s="158">
        <v>2141.7190000000001</v>
      </c>
      <c r="R11" s="93"/>
      <c r="S11" s="158">
        <v>2114.9490000000001</v>
      </c>
      <c r="T11" s="93"/>
      <c r="U11" s="158">
        <v>2229.2170000000001</v>
      </c>
      <c r="V11" s="93"/>
      <c r="W11" s="82">
        <v>2124.7109999999998</v>
      </c>
      <c r="X11" s="86"/>
      <c r="Y11" s="82">
        <v>2098.2600000000002</v>
      </c>
      <c r="Z11" s="86"/>
      <c r="AA11" s="82">
        <v>2188.808</v>
      </c>
      <c r="AB11" s="35"/>
      <c r="AC11" s="82">
        <v>2123.2069729999998</v>
      </c>
      <c r="AD11" s="35"/>
      <c r="AE11" s="82">
        <v>2250.143</v>
      </c>
      <c r="AF11" s="35"/>
      <c r="AG11" s="25"/>
      <c r="AH11" s="26" t="s">
        <v>459</v>
      </c>
    </row>
    <row r="12" spans="2:36" ht="6" customHeight="1" x14ac:dyDescent="0.25">
      <c r="B12" s="44"/>
      <c r="C12" s="44"/>
      <c r="D12" s="71"/>
      <c r="E12" s="166"/>
      <c r="F12" s="173"/>
      <c r="G12" s="166"/>
      <c r="H12" s="173"/>
      <c r="I12" s="166"/>
      <c r="J12" s="173"/>
      <c r="K12" s="166"/>
      <c r="L12" s="173"/>
      <c r="M12" s="166"/>
      <c r="N12" s="173"/>
      <c r="O12" s="166"/>
      <c r="P12" s="173"/>
      <c r="Q12" s="166"/>
      <c r="R12" s="173"/>
      <c r="S12" s="166"/>
      <c r="T12" s="173"/>
      <c r="U12" s="166"/>
      <c r="V12" s="173"/>
      <c r="W12" s="102"/>
      <c r="X12" s="156"/>
      <c r="Y12" s="102"/>
      <c r="Z12" s="156"/>
      <c r="AA12" s="102"/>
      <c r="AB12" s="89"/>
      <c r="AC12" s="297"/>
      <c r="AD12" s="89"/>
      <c r="AE12" s="297"/>
      <c r="AF12" s="89"/>
      <c r="AG12" s="51"/>
      <c r="AH12" s="71"/>
    </row>
    <row r="13" spans="2:36" ht="6" customHeight="1" x14ac:dyDescent="0.25">
      <c r="B13" s="52"/>
      <c r="C13" s="52"/>
      <c r="D13" s="24"/>
      <c r="E13" s="92"/>
      <c r="F13" s="85"/>
      <c r="G13" s="92"/>
      <c r="H13" s="85"/>
      <c r="I13" s="92"/>
      <c r="J13" s="85"/>
      <c r="K13" s="92"/>
      <c r="L13" s="85"/>
      <c r="M13" s="92"/>
      <c r="N13" s="85"/>
      <c r="O13" s="92"/>
      <c r="P13" s="85"/>
      <c r="Q13" s="92"/>
      <c r="R13" s="85"/>
      <c r="S13" s="92"/>
      <c r="T13" s="85"/>
      <c r="U13" s="92"/>
      <c r="V13" s="85"/>
      <c r="W13" s="37"/>
      <c r="X13" s="35"/>
      <c r="Y13" s="37"/>
      <c r="Z13" s="35"/>
      <c r="AA13" s="37"/>
      <c r="AB13" s="35"/>
      <c r="AC13" s="296"/>
      <c r="AD13" s="35"/>
      <c r="AE13" s="296"/>
      <c r="AF13" s="35"/>
      <c r="AG13" s="25"/>
      <c r="AH13" s="24"/>
    </row>
    <row r="14" spans="2:36" ht="12" customHeight="1" x14ac:dyDescent="0.25">
      <c r="B14" s="52">
        <v>4</v>
      </c>
      <c r="C14" s="52"/>
      <c r="D14" s="24" t="s">
        <v>576</v>
      </c>
      <c r="E14" s="92">
        <v>8118</v>
      </c>
      <c r="F14" s="85"/>
      <c r="G14" s="92">
        <v>7954</v>
      </c>
      <c r="H14" s="85"/>
      <c r="I14" s="92">
        <v>7885.4380000000001</v>
      </c>
      <c r="J14" s="85"/>
      <c r="K14" s="92">
        <v>7515.5959999999995</v>
      </c>
      <c r="L14" s="85"/>
      <c r="M14" s="92">
        <v>6631.6</v>
      </c>
      <c r="N14" s="85"/>
      <c r="O14" s="92">
        <v>6190.2692307692305</v>
      </c>
      <c r="P14" s="85"/>
      <c r="Q14" s="92">
        <v>6115</v>
      </c>
      <c r="R14" s="85"/>
      <c r="S14" s="92">
        <v>6171.8805581014731</v>
      </c>
      <c r="T14" s="85"/>
      <c r="U14" s="92">
        <v>6583.7</v>
      </c>
      <c r="V14" s="85"/>
      <c r="W14" s="37">
        <v>6502</v>
      </c>
      <c r="X14" s="35"/>
      <c r="Y14" s="37">
        <v>6599.8</v>
      </c>
      <c r="Z14" s="25"/>
      <c r="AA14" s="37">
        <v>6744.3</v>
      </c>
      <c r="AB14" s="35"/>
      <c r="AC14" s="37">
        <v>6637.1106</v>
      </c>
      <c r="AD14" s="35"/>
      <c r="AE14" s="37">
        <v>6263.3619580637478</v>
      </c>
      <c r="AF14" s="31" t="s">
        <v>836</v>
      </c>
      <c r="AG14" s="25"/>
      <c r="AH14" s="24" t="s">
        <v>577</v>
      </c>
    </row>
    <row r="15" spans="2:36" ht="12" customHeight="1" x14ac:dyDescent="0.25">
      <c r="B15" s="52">
        <v>5</v>
      </c>
      <c r="C15" s="52"/>
      <c r="D15" s="24" t="s">
        <v>578</v>
      </c>
      <c r="E15" s="92">
        <v>21418</v>
      </c>
      <c r="F15" s="85"/>
      <c r="G15" s="92">
        <v>20188</v>
      </c>
      <c r="H15" s="85"/>
      <c r="I15" s="92">
        <v>19215.25</v>
      </c>
      <c r="J15" s="85"/>
      <c r="K15" s="92">
        <v>19157.465090909092</v>
      </c>
      <c r="L15" s="85"/>
      <c r="M15" s="92">
        <v>19738.086909090911</v>
      </c>
      <c r="N15" s="85"/>
      <c r="O15" s="92">
        <v>19128.341</v>
      </c>
      <c r="P15" s="85"/>
      <c r="Q15" s="92">
        <v>20714</v>
      </c>
      <c r="R15" s="85"/>
      <c r="S15" s="92">
        <v>19582.963441898526</v>
      </c>
      <c r="T15" s="85"/>
      <c r="U15" s="92">
        <v>20834</v>
      </c>
      <c r="V15" s="85"/>
      <c r="W15" s="37">
        <v>17985.954476190476</v>
      </c>
      <c r="X15" s="25"/>
      <c r="Y15" s="37">
        <v>17085.460118360814</v>
      </c>
      <c r="Z15" s="25"/>
      <c r="AA15" s="37">
        <v>16546</v>
      </c>
      <c r="AB15" s="35"/>
      <c r="AC15" s="37">
        <v>16265.058146439142</v>
      </c>
      <c r="AD15" s="35"/>
      <c r="AE15" s="37">
        <v>15523.221132949209</v>
      </c>
      <c r="AF15" s="31"/>
      <c r="AG15" s="25"/>
      <c r="AH15" s="24" t="s">
        <v>579</v>
      </c>
    </row>
    <row r="16" spans="2:36" ht="12" customHeight="1" x14ac:dyDescent="0.25">
      <c r="B16" s="52">
        <v>6</v>
      </c>
      <c r="C16" s="52"/>
      <c r="D16" s="26" t="s">
        <v>458</v>
      </c>
      <c r="E16" s="82">
        <v>29536</v>
      </c>
      <c r="F16" s="93"/>
      <c r="G16" s="82">
        <v>28142</v>
      </c>
      <c r="H16" s="93"/>
      <c r="I16" s="82">
        <v>27100.688000000002</v>
      </c>
      <c r="J16" s="93"/>
      <c r="K16" s="82">
        <v>26673.06109090909</v>
      </c>
      <c r="L16" s="93"/>
      <c r="M16" s="82">
        <v>26369.686909090909</v>
      </c>
      <c r="N16" s="93"/>
      <c r="O16" s="82">
        <v>25318.610230769231</v>
      </c>
      <c r="P16" s="93"/>
      <c r="Q16" s="82">
        <v>26829</v>
      </c>
      <c r="R16" s="93"/>
      <c r="S16" s="82">
        <v>25754.843999999997</v>
      </c>
      <c r="T16" s="93"/>
      <c r="U16" s="82">
        <v>27417.7</v>
      </c>
      <c r="V16" s="93"/>
      <c r="W16" s="82">
        <v>24487.954476190476</v>
      </c>
      <c r="X16" s="83"/>
      <c r="Y16" s="82">
        <v>23685.260118360813</v>
      </c>
      <c r="Z16" s="83"/>
      <c r="AA16" s="82">
        <v>23290.3</v>
      </c>
      <c r="AB16" s="35"/>
      <c r="AC16" s="82">
        <v>22902.168746439143</v>
      </c>
      <c r="AD16" s="35"/>
      <c r="AE16" s="82">
        <v>21786.583091012959</v>
      </c>
      <c r="AF16" s="84" t="s">
        <v>836</v>
      </c>
      <c r="AG16" s="25"/>
      <c r="AH16" s="26" t="s">
        <v>459</v>
      </c>
    </row>
    <row r="17" spans="2:34" ht="6" customHeight="1" x14ac:dyDescent="0.25">
      <c r="B17" s="97"/>
      <c r="C17" s="97"/>
      <c r="D17" s="58"/>
      <c r="E17" s="100"/>
      <c r="F17" s="22"/>
      <c r="G17" s="100"/>
      <c r="H17" s="22"/>
      <c r="I17" s="100"/>
      <c r="J17" s="22"/>
      <c r="K17" s="100"/>
      <c r="L17" s="22"/>
      <c r="M17" s="100"/>
      <c r="N17" s="22"/>
      <c r="O17" s="100"/>
      <c r="P17" s="22"/>
      <c r="Q17" s="100"/>
      <c r="R17" s="22"/>
      <c r="S17" s="100"/>
      <c r="T17" s="22"/>
      <c r="U17" s="100"/>
      <c r="V17" s="22"/>
      <c r="W17" s="100"/>
      <c r="X17" s="22"/>
      <c r="Y17" s="100"/>
      <c r="Z17" s="22"/>
      <c r="AA17" s="100"/>
      <c r="AB17" s="22"/>
      <c r="AC17" s="100"/>
      <c r="AD17" s="22"/>
      <c r="AE17" s="100"/>
      <c r="AF17" s="22"/>
      <c r="AG17" s="22"/>
      <c r="AH17" s="58"/>
    </row>
    <row r="18" spans="2:34" ht="19.5" customHeight="1" x14ac:dyDescent="0.25">
      <c r="B18" s="52"/>
      <c r="C18" s="52"/>
      <c r="D18" s="32"/>
      <c r="E18" s="36"/>
      <c r="F18" s="25"/>
      <c r="G18" s="36"/>
      <c r="H18" s="25"/>
      <c r="I18" s="36"/>
      <c r="J18" s="25"/>
      <c r="K18" s="36"/>
      <c r="L18" s="25"/>
      <c r="M18" s="36"/>
      <c r="N18" s="25"/>
      <c r="O18" s="36"/>
      <c r="P18" s="25"/>
      <c r="Q18" s="36"/>
      <c r="R18" s="25"/>
      <c r="S18" s="36"/>
      <c r="T18" s="25"/>
      <c r="U18" s="36"/>
      <c r="V18" s="25"/>
      <c r="W18" s="36"/>
      <c r="X18" s="25"/>
      <c r="Y18" s="36"/>
      <c r="Z18" s="25"/>
      <c r="AA18" s="36"/>
      <c r="AB18" s="195"/>
      <c r="AC18" s="36"/>
      <c r="AD18" s="386"/>
      <c r="AE18" s="36"/>
      <c r="AF18" s="25"/>
      <c r="AG18" s="25"/>
      <c r="AH18" s="32"/>
    </row>
    <row r="19" spans="2:34" s="374" customFormat="1" ht="19.5" customHeight="1" x14ac:dyDescent="0.25">
      <c r="B19" s="373"/>
      <c r="C19" s="373"/>
      <c r="D19" s="32"/>
      <c r="E19" s="36"/>
      <c r="F19" s="375"/>
      <c r="G19" s="36"/>
      <c r="H19" s="375"/>
      <c r="I19" s="36"/>
      <c r="J19" s="375"/>
      <c r="K19" s="36"/>
      <c r="L19" s="375"/>
      <c r="M19" s="36"/>
      <c r="N19" s="375"/>
      <c r="O19" s="36"/>
      <c r="P19" s="375"/>
      <c r="Q19" s="36"/>
      <c r="R19" s="375"/>
      <c r="S19" s="36"/>
      <c r="T19" s="375"/>
      <c r="U19" s="36"/>
      <c r="V19" s="375"/>
      <c r="W19" s="36"/>
      <c r="X19" s="375"/>
      <c r="Y19" s="36"/>
      <c r="Z19" s="375"/>
      <c r="AA19" s="36"/>
      <c r="AB19" s="375"/>
      <c r="AC19" s="36"/>
      <c r="AD19" s="386"/>
      <c r="AE19" s="36"/>
      <c r="AF19" s="375"/>
      <c r="AG19" s="375"/>
      <c r="AH19" s="32"/>
    </row>
    <row r="20" spans="2:34" s="193" customFormat="1" ht="19.5" customHeight="1" x14ac:dyDescent="0.25">
      <c r="B20" s="192"/>
      <c r="C20" s="192"/>
      <c r="D20" s="32"/>
      <c r="E20" s="36"/>
      <c r="F20" s="195"/>
      <c r="G20" s="36"/>
      <c r="H20" s="195"/>
      <c r="I20" s="36"/>
      <c r="J20" s="195"/>
      <c r="K20" s="36"/>
      <c r="L20" s="195"/>
      <c r="M20" s="36"/>
      <c r="N20" s="195"/>
      <c r="O20" s="36"/>
      <c r="P20" s="195"/>
      <c r="Q20" s="36"/>
      <c r="R20" s="195"/>
      <c r="S20" s="36"/>
      <c r="T20" s="195"/>
      <c r="U20" s="36"/>
      <c r="V20" s="195"/>
      <c r="W20" s="36"/>
      <c r="X20" s="195"/>
      <c r="Y20" s="36"/>
      <c r="Z20" s="195"/>
      <c r="AA20" s="36"/>
      <c r="AB20" s="195"/>
      <c r="AC20" s="36"/>
      <c r="AD20" s="386"/>
      <c r="AE20" s="36"/>
      <c r="AF20" s="195"/>
      <c r="AG20" s="195"/>
      <c r="AH20" s="32"/>
    </row>
    <row r="21" spans="2:34" s="193" customFormat="1" ht="19.5" customHeight="1" x14ac:dyDescent="0.25">
      <c r="B21" s="192"/>
      <c r="C21" s="192"/>
      <c r="D21" s="32"/>
      <c r="E21" s="36"/>
      <c r="F21" s="195"/>
      <c r="G21" s="36"/>
      <c r="H21" s="195"/>
      <c r="I21" s="36"/>
      <c r="J21" s="195"/>
      <c r="K21" s="36"/>
      <c r="L21" s="195"/>
      <c r="M21" s="36"/>
      <c r="N21" s="195"/>
      <c r="O21" s="36"/>
      <c r="P21" s="195"/>
      <c r="Q21" s="36"/>
      <c r="R21" s="195"/>
      <c r="S21" s="36"/>
      <c r="T21" s="195"/>
      <c r="U21" s="36"/>
      <c r="V21" s="195"/>
      <c r="W21" s="36"/>
      <c r="X21" s="195"/>
      <c r="Y21" s="36"/>
      <c r="Z21" s="195"/>
      <c r="AA21" s="36"/>
      <c r="AB21" s="195"/>
      <c r="AC21" s="36"/>
      <c r="AD21" s="386"/>
      <c r="AE21" s="36"/>
      <c r="AF21" s="195"/>
      <c r="AG21" s="195"/>
      <c r="AH21" s="32"/>
    </row>
    <row r="22" spans="2:34" s="306" customFormat="1" x14ac:dyDescent="0.25">
      <c r="B22" s="64" t="s">
        <v>695</v>
      </c>
      <c r="AC22" s="384"/>
      <c r="AD22" s="384"/>
    </row>
    <row r="23" spans="2:34" x14ac:dyDescent="0.25">
      <c r="B23" s="333" t="s">
        <v>696</v>
      </c>
    </row>
    <row r="24" spans="2:34" s="193" customFormat="1" ht="6" customHeight="1" x14ac:dyDescent="0.25">
      <c r="B24" s="64"/>
      <c r="AC24" s="384"/>
      <c r="AD24" s="384"/>
    </row>
    <row r="25" spans="2:34" ht="6.6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2:34" ht="6.6" customHeight="1" x14ac:dyDescent="0.25"/>
    <row r="27" spans="2:34" ht="15" x14ac:dyDescent="0.25">
      <c r="B27" s="545" t="s">
        <v>296</v>
      </c>
      <c r="C27" s="545"/>
      <c r="D27" s="545"/>
      <c r="E27" s="505">
        <v>2000</v>
      </c>
      <c r="F27" s="546"/>
      <c r="G27" s="505">
        <v>2001</v>
      </c>
      <c r="H27" s="546"/>
      <c r="I27" s="505">
        <v>2002</v>
      </c>
      <c r="J27" s="546"/>
      <c r="K27" s="505">
        <v>2003</v>
      </c>
      <c r="L27" s="546"/>
      <c r="M27" s="505">
        <v>2004</v>
      </c>
      <c r="N27" s="546"/>
      <c r="O27" s="505">
        <v>2005</v>
      </c>
      <c r="P27" s="546"/>
      <c r="Q27" s="505">
        <v>2006</v>
      </c>
      <c r="R27" s="546"/>
      <c r="S27" s="505">
        <v>2007</v>
      </c>
      <c r="T27" s="546"/>
      <c r="U27" s="505">
        <v>2008</v>
      </c>
      <c r="V27" s="546"/>
      <c r="W27" s="505">
        <v>2009</v>
      </c>
      <c r="X27" s="546"/>
      <c r="Y27" s="505">
        <v>2010</v>
      </c>
      <c r="Z27" s="546"/>
      <c r="AA27" s="505">
        <v>2011</v>
      </c>
      <c r="AB27" s="546"/>
      <c r="AC27" s="505">
        <v>2012</v>
      </c>
      <c r="AD27" s="546"/>
      <c r="AE27" s="505">
        <v>2013</v>
      </c>
      <c r="AF27" s="546"/>
      <c r="AG27" s="545" t="s">
        <v>457</v>
      </c>
      <c r="AH27" s="549"/>
    </row>
    <row r="28" spans="2:34" ht="6" customHeight="1" x14ac:dyDescent="0.25">
      <c r="B28" s="96"/>
      <c r="C28" s="96"/>
      <c r="D28" s="96"/>
      <c r="E28" s="170"/>
      <c r="F28" s="171"/>
      <c r="G28" s="170"/>
      <c r="H28" s="171"/>
      <c r="I28" s="170"/>
      <c r="J28" s="171"/>
      <c r="K28" s="170"/>
      <c r="L28" s="171"/>
      <c r="M28" s="170"/>
      <c r="N28" s="171"/>
      <c r="O28" s="170"/>
      <c r="P28" s="171"/>
      <c r="Q28" s="170"/>
      <c r="R28" s="171"/>
      <c r="S28" s="170"/>
      <c r="T28" s="171"/>
      <c r="U28" s="170"/>
      <c r="V28" s="171"/>
      <c r="W28" s="170"/>
      <c r="X28" s="171"/>
      <c r="Y28" s="170"/>
      <c r="Z28" s="171"/>
      <c r="AA28" s="198"/>
      <c r="AB28" s="171"/>
      <c r="AC28" s="388"/>
      <c r="AD28" s="171"/>
      <c r="AE28" s="170"/>
      <c r="AF28" s="171"/>
      <c r="AG28" s="96"/>
      <c r="AH28" s="172"/>
    </row>
    <row r="29" spans="2:34" ht="6" customHeight="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199"/>
      <c r="AB29" s="199"/>
      <c r="AC29" s="389"/>
      <c r="AD29" s="389"/>
      <c r="AE29" s="24"/>
      <c r="AF29" s="24"/>
      <c r="AG29" s="24"/>
      <c r="AH29" s="24"/>
    </row>
    <row r="30" spans="2:34" x14ac:dyDescent="0.25">
      <c r="B30" s="52">
        <v>1</v>
      </c>
      <c r="C30" s="52"/>
      <c r="D30" s="26" t="s">
        <v>657</v>
      </c>
      <c r="E30" s="27">
        <v>53.912999999999997</v>
      </c>
      <c r="F30" s="83"/>
      <c r="G30" s="27">
        <v>55.002000000000002</v>
      </c>
      <c r="H30" s="83"/>
      <c r="I30" s="27">
        <v>51.521994880000001</v>
      </c>
      <c r="J30" s="83"/>
      <c r="K30" s="27">
        <v>53.576999999999998</v>
      </c>
      <c r="L30" s="83"/>
      <c r="M30" s="27">
        <v>55.25</v>
      </c>
      <c r="N30" s="83"/>
      <c r="O30" s="27">
        <v>56.593000000000004</v>
      </c>
      <c r="P30" s="83"/>
      <c r="Q30" s="27">
        <v>59.915999999999997</v>
      </c>
      <c r="R30" s="83"/>
      <c r="S30" s="27">
        <v>60.06</v>
      </c>
      <c r="T30" s="83"/>
      <c r="U30" s="27">
        <v>63.264574999999994</v>
      </c>
      <c r="V30" s="83"/>
      <c r="W30" s="82">
        <v>67.423000000000002</v>
      </c>
      <c r="X30" s="83"/>
      <c r="Y30" s="82">
        <v>73.031000000000006</v>
      </c>
      <c r="Z30" s="84"/>
      <c r="AA30" s="27">
        <v>71.742999999999995</v>
      </c>
      <c r="AB30" s="31"/>
      <c r="AC30" s="27">
        <v>75.838999999999999</v>
      </c>
      <c r="AD30" s="31"/>
      <c r="AE30" s="27">
        <v>77.382999999999996</v>
      </c>
      <c r="AF30" s="31"/>
      <c r="AG30" s="25"/>
      <c r="AH30" s="26" t="s">
        <v>659</v>
      </c>
    </row>
    <row r="31" spans="2:34" ht="6" customHeight="1" x14ac:dyDescent="0.25">
      <c r="B31" s="97"/>
      <c r="C31" s="97"/>
      <c r="D31" s="58"/>
      <c r="E31" s="100"/>
      <c r="F31" s="22"/>
      <c r="G31" s="100"/>
      <c r="H31" s="22"/>
      <c r="I31" s="100"/>
      <c r="J31" s="22"/>
      <c r="K31" s="100"/>
      <c r="L31" s="22"/>
      <c r="M31" s="100"/>
      <c r="N31" s="22"/>
      <c r="O31" s="100"/>
      <c r="P31" s="22"/>
      <c r="Q31" s="100"/>
      <c r="R31" s="22"/>
      <c r="S31" s="100"/>
      <c r="T31" s="22"/>
      <c r="U31" s="100"/>
      <c r="V31" s="22"/>
      <c r="W31" s="100"/>
      <c r="X31" s="22"/>
      <c r="Y31" s="100"/>
      <c r="Z31" s="22"/>
      <c r="AA31" s="100"/>
      <c r="AB31" s="22"/>
      <c r="AC31" s="100"/>
      <c r="AD31" s="22"/>
      <c r="AE31" s="100"/>
      <c r="AF31" s="22"/>
      <c r="AG31" s="22"/>
      <c r="AH31" s="58"/>
    </row>
    <row r="32" spans="2:34" ht="19.5" customHeight="1" x14ac:dyDescent="0.25">
      <c r="B32" s="52"/>
      <c r="C32" s="52"/>
      <c r="D32" s="32"/>
      <c r="E32" s="36"/>
      <c r="F32" s="25"/>
      <c r="G32" s="36"/>
      <c r="H32" s="25"/>
      <c r="I32" s="36"/>
      <c r="J32" s="25"/>
      <c r="K32" s="36"/>
      <c r="L32" s="25"/>
      <c r="M32" s="36"/>
      <c r="N32" s="25"/>
      <c r="O32" s="36"/>
      <c r="P32" s="25"/>
      <c r="Q32" s="36"/>
      <c r="R32" s="25"/>
      <c r="S32" s="36"/>
      <c r="T32" s="25"/>
      <c r="U32" s="36"/>
      <c r="V32" s="25"/>
      <c r="W32" s="36"/>
      <c r="X32" s="25"/>
      <c r="Y32" s="36"/>
      <c r="Z32" s="25"/>
      <c r="AA32" s="36"/>
      <c r="AB32" s="195"/>
      <c r="AC32" s="36"/>
      <c r="AD32" s="386"/>
      <c r="AE32" s="36"/>
      <c r="AF32" s="25"/>
      <c r="AG32" s="25"/>
      <c r="AH32" s="32"/>
    </row>
    <row r="33" spans="2:34" s="193" customFormat="1" ht="19.5" customHeight="1" x14ac:dyDescent="0.25">
      <c r="B33" s="192"/>
      <c r="C33" s="192"/>
      <c r="D33" s="32"/>
      <c r="E33" s="36"/>
      <c r="F33" s="195"/>
      <c r="G33" s="36"/>
      <c r="H33" s="195"/>
      <c r="I33" s="36"/>
      <c r="J33" s="195"/>
      <c r="K33" s="36"/>
      <c r="L33" s="195"/>
      <c r="M33" s="36"/>
      <c r="N33" s="195"/>
      <c r="O33" s="36"/>
      <c r="P33" s="195"/>
      <c r="Q33" s="36"/>
      <c r="R33" s="195"/>
      <c r="S33" s="36"/>
      <c r="T33" s="195"/>
      <c r="U33" s="36"/>
      <c r="V33" s="195"/>
      <c r="W33" s="36"/>
      <c r="X33" s="195"/>
      <c r="Y33" s="36"/>
      <c r="Z33" s="195"/>
      <c r="AA33" s="36"/>
      <c r="AB33" s="195"/>
      <c r="AC33" s="36"/>
      <c r="AD33" s="386"/>
      <c r="AE33" s="36"/>
      <c r="AF33" s="195"/>
      <c r="AG33" s="195"/>
      <c r="AH33" s="32"/>
    </row>
    <row r="34" spans="2:34" s="374" customFormat="1" ht="19.5" customHeight="1" x14ac:dyDescent="0.25">
      <c r="B34" s="373"/>
      <c r="C34" s="373"/>
      <c r="D34" s="32"/>
      <c r="E34" s="36"/>
      <c r="F34" s="375"/>
      <c r="G34" s="36"/>
      <c r="H34" s="375"/>
      <c r="I34" s="36"/>
      <c r="J34" s="375"/>
      <c r="K34" s="36"/>
      <c r="L34" s="375"/>
      <c r="M34" s="36"/>
      <c r="N34" s="375"/>
      <c r="O34" s="36"/>
      <c r="P34" s="375"/>
      <c r="Q34" s="36"/>
      <c r="R34" s="375"/>
      <c r="S34" s="36"/>
      <c r="T34" s="375"/>
      <c r="U34" s="36"/>
      <c r="V34" s="375"/>
      <c r="W34" s="36"/>
      <c r="X34" s="375"/>
      <c r="Y34" s="36"/>
      <c r="Z34" s="375"/>
      <c r="AA34" s="36"/>
      <c r="AB34" s="375"/>
      <c r="AC34" s="36"/>
      <c r="AD34" s="386"/>
      <c r="AE34" s="36"/>
      <c r="AF34" s="375"/>
      <c r="AG34" s="375"/>
      <c r="AH34" s="32"/>
    </row>
    <row r="35" spans="2:34" s="193" customFormat="1" ht="19.5" customHeight="1" x14ac:dyDescent="0.25">
      <c r="B35" s="192"/>
      <c r="C35" s="192"/>
      <c r="D35" s="32"/>
      <c r="E35" s="36"/>
      <c r="F35" s="195"/>
      <c r="G35" s="36"/>
      <c r="H35" s="195"/>
      <c r="I35" s="36"/>
      <c r="J35" s="195"/>
      <c r="K35" s="36"/>
      <c r="L35" s="195"/>
      <c r="M35" s="36"/>
      <c r="N35" s="195"/>
      <c r="O35" s="36"/>
      <c r="P35" s="195"/>
      <c r="Q35" s="36"/>
      <c r="R35" s="195"/>
      <c r="S35" s="36"/>
      <c r="T35" s="195"/>
      <c r="U35" s="36"/>
      <c r="V35" s="195"/>
      <c r="W35" s="36"/>
      <c r="X35" s="195"/>
      <c r="Y35" s="36"/>
      <c r="Z35" s="195"/>
      <c r="AA35" s="36"/>
      <c r="AB35" s="195"/>
      <c r="AC35" s="36"/>
      <c r="AD35" s="386"/>
      <c r="AE35" s="36"/>
      <c r="AF35" s="195"/>
      <c r="AG35" s="195"/>
      <c r="AH35" s="32"/>
    </row>
    <row r="36" spans="2:34" s="306" customFormat="1" x14ac:dyDescent="0.25">
      <c r="B36" s="64" t="s">
        <v>697</v>
      </c>
      <c r="AC36" s="384"/>
      <c r="AD36" s="384"/>
    </row>
    <row r="37" spans="2:34" x14ac:dyDescent="0.25">
      <c r="B37" s="333" t="s">
        <v>698</v>
      </c>
    </row>
    <row r="38" spans="2:34" s="193" customFormat="1" ht="6" customHeight="1" x14ac:dyDescent="0.25">
      <c r="B38" s="64"/>
      <c r="AC38" s="384"/>
      <c r="AD38" s="384"/>
    </row>
    <row r="39" spans="2:34" ht="6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2:34" ht="6" customHeight="1" x14ac:dyDescent="0.25"/>
    <row r="41" spans="2:34" ht="15" x14ac:dyDescent="0.25">
      <c r="B41" s="545" t="s">
        <v>296</v>
      </c>
      <c r="C41" s="545"/>
      <c r="D41" s="545"/>
      <c r="E41" s="505">
        <v>2000</v>
      </c>
      <c r="F41" s="546"/>
      <c r="G41" s="505">
        <v>2001</v>
      </c>
      <c r="H41" s="546"/>
      <c r="I41" s="505">
        <v>2002</v>
      </c>
      <c r="J41" s="546"/>
      <c r="K41" s="505">
        <v>2003</v>
      </c>
      <c r="L41" s="546"/>
      <c r="M41" s="505">
        <v>2004</v>
      </c>
      <c r="N41" s="546"/>
      <c r="O41" s="505">
        <v>2005</v>
      </c>
      <c r="P41" s="546"/>
      <c r="Q41" s="505">
        <v>2006</v>
      </c>
      <c r="R41" s="546"/>
      <c r="S41" s="505">
        <v>2007</v>
      </c>
      <c r="T41" s="546"/>
      <c r="U41" s="505">
        <v>2008</v>
      </c>
      <c r="V41" s="546"/>
      <c r="W41" s="505">
        <v>2009</v>
      </c>
      <c r="X41" s="546"/>
      <c r="Y41" s="505">
        <v>2010</v>
      </c>
      <c r="Z41" s="546"/>
      <c r="AA41" s="505">
        <v>2011</v>
      </c>
      <c r="AB41" s="546"/>
      <c r="AC41" s="505">
        <v>2012</v>
      </c>
      <c r="AD41" s="546"/>
      <c r="AE41" s="505">
        <v>2013</v>
      </c>
      <c r="AF41" s="546"/>
      <c r="AG41" s="545" t="s">
        <v>457</v>
      </c>
      <c r="AH41" s="549"/>
    </row>
    <row r="42" spans="2:34" ht="6" customHeight="1" x14ac:dyDescent="0.25">
      <c r="B42" s="96"/>
      <c r="C42" s="96"/>
      <c r="D42" s="96"/>
      <c r="E42" s="170"/>
      <c r="F42" s="171"/>
      <c r="G42" s="170"/>
      <c r="H42" s="171"/>
      <c r="I42" s="170"/>
      <c r="J42" s="171"/>
      <c r="K42" s="170"/>
      <c r="L42" s="171"/>
      <c r="M42" s="170"/>
      <c r="N42" s="171"/>
      <c r="O42" s="170"/>
      <c r="P42" s="171"/>
      <c r="Q42" s="170"/>
      <c r="R42" s="171"/>
      <c r="S42" s="170"/>
      <c r="T42" s="171"/>
      <c r="U42" s="170"/>
      <c r="V42" s="171"/>
      <c r="W42" s="170"/>
      <c r="X42" s="171"/>
      <c r="Y42" s="170"/>
      <c r="Z42" s="171"/>
      <c r="AA42" s="198"/>
      <c r="AB42" s="171"/>
      <c r="AC42" s="388"/>
      <c r="AD42" s="171"/>
      <c r="AE42" s="170"/>
      <c r="AF42" s="171"/>
      <c r="AG42" s="96"/>
      <c r="AH42" s="172"/>
    </row>
    <row r="43" spans="2:34" ht="6" customHeight="1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199"/>
      <c r="AB43" s="199"/>
      <c r="AC43" s="389"/>
      <c r="AD43" s="389"/>
      <c r="AE43" s="24"/>
      <c r="AF43" s="24"/>
      <c r="AG43" s="24"/>
      <c r="AH43" s="24"/>
    </row>
    <row r="44" spans="2:34" x14ac:dyDescent="0.25">
      <c r="B44" s="52">
        <v>1</v>
      </c>
      <c r="C44" s="52"/>
      <c r="D44" s="26" t="s">
        <v>657</v>
      </c>
      <c r="E44" s="27">
        <v>219.36</v>
      </c>
      <c r="F44" s="83"/>
      <c r="G44" s="27">
        <v>220.81800000000001</v>
      </c>
      <c r="H44" s="83"/>
      <c r="I44" s="27">
        <v>204</v>
      </c>
      <c r="J44" s="83"/>
      <c r="K44" s="27">
        <v>212.73599999999999</v>
      </c>
      <c r="L44" s="83"/>
      <c r="M44" s="27">
        <v>205.04300000000001</v>
      </c>
      <c r="N44" s="83"/>
      <c r="O44" s="27">
        <v>191.399</v>
      </c>
      <c r="P44" s="83"/>
      <c r="Q44" s="27">
        <v>201.40100000000001</v>
      </c>
      <c r="R44" s="83"/>
      <c r="S44" s="27">
        <v>197.60599999999999</v>
      </c>
      <c r="T44" s="83"/>
      <c r="U44" s="27">
        <v>199.36099999999999</v>
      </c>
      <c r="V44" s="83"/>
      <c r="W44" s="82">
        <v>196.14099999999999</v>
      </c>
      <c r="X44" s="83"/>
      <c r="Y44" s="82">
        <v>202.10400000000001</v>
      </c>
      <c r="Z44" s="84"/>
      <c r="AA44" s="27">
        <v>196.81100000000001</v>
      </c>
      <c r="AB44" s="31"/>
      <c r="AC44" s="27">
        <v>213.405</v>
      </c>
      <c r="AD44" s="31"/>
      <c r="AE44" s="27">
        <v>207.49600000000001</v>
      </c>
      <c r="AF44" s="31"/>
      <c r="AG44" s="25"/>
      <c r="AH44" s="26" t="s">
        <v>659</v>
      </c>
    </row>
    <row r="45" spans="2:34" ht="6" customHeight="1" x14ac:dyDescent="0.25">
      <c r="B45" s="97"/>
      <c r="C45" s="97"/>
      <c r="D45" s="58"/>
      <c r="E45" s="100"/>
      <c r="F45" s="22"/>
      <c r="G45" s="100"/>
      <c r="H45" s="22"/>
      <c r="I45" s="100"/>
      <c r="J45" s="22"/>
      <c r="K45" s="100"/>
      <c r="L45" s="22"/>
      <c r="M45" s="100"/>
      <c r="N45" s="22"/>
      <c r="O45" s="100"/>
      <c r="P45" s="22"/>
      <c r="Q45" s="100"/>
      <c r="R45" s="22"/>
      <c r="S45" s="100"/>
      <c r="T45" s="22"/>
      <c r="U45" s="100"/>
      <c r="V45" s="22"/>
      <c r="W45" s="100"/>
      <c r="X45" s="22"/>
      <c r="Y45" s="100"/>
      <c r="Z45" s="22"/>
      <c r="AA45" s="100"/>
      <c r="AB45" s="22"/>
      <c r="AC45" s="100"/>
      <c r="AD45" s="22"/>
      <c r="AE45" s="100"/>
      <c r="AF45" s="22"/>
      <c r="AG45" s="22"/>
      <c r="AH45" s="58"/>
    </row>
    <row r="46" spans="2:34" x14ac:dyDescent="0.25">
      <c r="B46" s="70"/>
    </row>
    <row r="47" spans="2:34" x14ac:dyDescent="0.25">
      <c r="B47" s="78"/>
    </row>
  </sheetData>
  <mergeCells count="48">
    <mergeCell ref="K27:L27"/>
    <mergeCell ref="M27:N27"/>
    <mergeCell ref="AA27:AB27"/>
    <mergeCell ref="AA41:AB41"/>
    <mergeCell ref="I41:J41"/>
    <mergeCell ref="K41:L41"/>
    <mergeCell ref="M41:N41"/>
    <mergeCell ref="O41:P41"/>
    <mergeCell ref="Q41:R41"/>
    <mergeCell ref="O27:P27"/>
    <mergeCell ref="Q27:R27"/>
    <mergeCell ref="E41:F41"/>
    <mergeCell ref="G41:H41"/>
    <mergeCell ref="E27:F27"/>
    <mergeCell ref="G27:H27"/>
    <mergeCell ref="I27:J27"/>
    <mergeCell ref="Q6:R6"/>
    <mergeCell ref="AC6:AD6"/>
    <mergeCell ref="AG27:AH27"/>
    <mergeCell ref="B41:D41"/>
    <mergeCell ref="S41:T41"/>
    <mergeCell ref="U41:V41"/>
    <mergeCell ref="W41:X41"/>
    <mergeCell ref="Y41:Z41"/>
    <mergeCell ref="AE41:AF41"/>
    <mergeCell ref="AG41:AH41"/>
    <mergeCell ref="B27:D27"/>
    <mergeCell ref="S27:T27"/>
    <mergeCell ref="U27:V27"/>
    <mergeCell ref="W27:X27"/>
    <mergeCell ref="Y27:Z27"/>
    <mergeCell ref="AE27:AF27"/>
    <mergeCell ref="AC27:AD27"/>
    <mergeCell ref="AC41:AD41"/>
    <mergeCell ref="AE6:AF6"/>
    <mergeCell ref="AG6:AH6"/>
    <mergeCell ref="B6:D6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AA6:AB6"/>
    <mergeCell ref="O6:P6"/>
  </mergeCells>
  <printOptions horizontalCentered="1"/>
  <pageMargins left="0" right="0" top="0.78740157480314965" bottom="0.78740157480314965" header="0" footer="0"/>
  <pageSetup paperSize="9"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9"/>
  <sheetViews>
    <sheetView workbookViewId="0"/>
  </sheetViews>
  <sheetFormatPr defaultRowHeight="14.25" outlineLevelCol="1" x14ac:dyDescent="0.25"/>
  <cols>
    <col min="1" max="1" width="1.28515625" style="20" customWidth="1"/>
    <col min="2" max="2" width="2.7109375" style="20" bestFit="1" customWidth="1"/>
    <col min="3" max="3" width="0.85546875" style="20" customWidth="1"/>
    <col min="4" max="4" width="27.140625" style="20" customWidth="1"/>
    <col min="5" max="5" width="5.7109375" style="20" hidden="1" customWidth="1" outlineLevel="1"/>
    <col min="6" max="6" width="1.28515625" style="20" hidden="1" customWidth="1" outlineLevel="1"/>
    <col min="7" max="7" width="5.7109375" style="20" hidden="1" customWidth="1" outlineLevel="1"/>
    <col min="8" max="8" width="1.28515625" style="20" hidden="1" customWidth="1" outlineLevel="1"/>
    <col min="9" max="9" width="5.7109375" style="20" hidden="1" customWidth="1" outlineLevel="1"/>
    <col min="10" max="10" width="1.28515625" style="20" hidden="1" customWidth="1" outlineLevel="1"/>
    <col min="11" max="11" width="5.7109375" style="20" hidden="1" customWidth="1" outlineLevel="1"/>
    <col min="12" max="12" width="1.28515625" style="20" hidden="1" customWidth="1" outlineLevel="1"/>
    <col min="13" max="13" width="5.7109375" style="20" hidden="1" customWidth="1" outlineLevel="1"/>
    <col min="14" max="14" width="1.28515625" style="20" hidden="1" customWidth="1" outlineLevel="1"/>
    <col min="15" max="15" width="5.7109375" style="20" hidden="1" customWidth="1" outlineLevel="1"/>
    <col min="16" max="16" width="1.28515625" style="20" hidden="1" customWidth="1" outlineLevel="1"/>
    <col min="17" max="17" width="5.7109375" style="20" hidden="1" customWidth="1" outlineLevel="1"/>
    <col min="18" max="18" width="1.28515625" style="20" hidden="1" customWidth="1" outlineLevel="1"/>
    <col min="19" max="19" width="6.7109375" style="20" hidden="1" customWidth="1" outlineLevel="1"/>
    <col min="20" max="20" width="1.28515625" style="20" hidden="1" customWidth="1" outlineLevel="1"/>
    <col min="21" max="21" width="6.7109375" style="20" customWidth="1" collapsed="1"/>
    <col min="22" max="22" width="1.28515625" style="20" customWidth="1"/>
    <col min="23" max="23" width="6.7109375" style="20" customWidth="1"/>
    <col min="24" max="24" width="1.28515625" style="20" customWidth="1"/>
    <col min="25" max="25" width="6.7109375" style="20" customWidth="1"/>
    <col min="26" max="26" width="2" style="20" customWidth="1"/>
    <col min="27" max="27" width="6.7109375" style="210" customWidth="1"/>
    <col min="28" max="28" width="1.28515625" style="210" customWidth="1"/>
    <col min="29" max="29" width="6.7109375" style="384" customWidth="1"/>
    <col min="30" max="30" width="1.28515625" style="384" customWidth="1"/>
    <col min="31" max="31" width="6.7109375" style="20" customWidth="1"/>
    <col min="32" max="32" width="1.28515625" style="20" customWidth="1"/>
    <col min="33" max="33" width="0.85546875" style="20" customWidth="1"/>
    <col min="34" max="34" width="27.140625" style="20" customWidth="1"/>
    <col min="35" max="35" width="9.140625" style="20"/>
    <col min="36" max="37" width="13.140625" style="20" bestFit="1" customWidth="1"/>
    <col min="38" max="38" width="11.28515625" style="20" bestFit="1" customWidth="1"/>
    <col min="39" max="39" width="9.42578125" style="20" bestFit="1" customWidth="1"/>
    <col min="40" max="40" width="11.28515625" style="20" bestFit="1" customWidth="1"/>
    <col min="41" max="41" width="9.42578125" style="20" bestFit="1" customWidth="1"/>
    <col min="42" max="42" width="11.28515625" style="20" bestFit="1" customWidth="1"/>
    <col min="43" max="16384" width="9.140625" style="20"/>
  </cols>
  <sheetData>
    <row r="1" spans="1:43" s="306" customFormat="1" x14ac:dyDescent="0.25">
      <c r="B1" s="64" t="s">
        <v>617</v>
      </c>
      <c r="C1" s="6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43" x14ac:dyDescent="0.25">
      <c r="B2" s="314" t="s">
        <v>616</v>
      </c>
      <c r="C2" s="6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43" ht="6.95" customHeight="1" x14ac:dyDescent="0.25">
      <c r="B3" s="64"/>
      <c r="C3" s="6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43" x14ac:dyDescent="0.25">
      <c r="B4" s="19" t="s">
        <v>460</v>
      </c>
      <c r="C4" s="19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H4" s="3"/>
    </row>
    <row r="5" spans="1:43" ht="6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03"/>
      <c r="AB5" s="203"/>
      <c r="AC5" s="381"/>
      <c r="AD5" s="381"/>
      <c r="AE5" s="6"/>
      <c r="AF5" s="6"/>
      <c r="AG5" s="21"/>
      <c r="AH5" s="21"/>
    </row>
    <row r="6" spans="1:43" ht="6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43" ht="12.75" customHeight="1" x14ac:dyDescent="0.25">
      <c r="A7" s="24"/>
      <c r="B7" s="545" t="s">
        <v>461</v>
      </c>
      <c r="C7" s="545"/>
      <c r="D7" s="545"/>
      <c r="E7" s="505">
        <v>2000</v>
      </c>
      <c r="F7" s="505"/>
      <c r="G7" s="505">
        <v>2001</v>
      </c>
      <c r="H7" s="505"/>
      <c r="I7" s="505">
        <v>2002</v>
      </c>
      <c r="J7" s="505"/>
      <c r="K7" s="505">
        <v>2003</v>
      </c>
      <c r="L7" s="505"/>
      <c r="M7" s="505">
        <v>2004</v>
      </c>
      <c r="N7" s="505"/>
      <c r="O7" s="505">
        <v>2005</v>
      </c>
      <c r="P7" s="505"/>
      <c r="Q7" s="505">
        <v>2006</v>
      </c>
      <c r="R7" s="505"/>
      <c r="S7" s="505">
        <v>2007</v>
      </c>
      <c r="T7" s="505"/>
      <c r="U7" s="505">
        <v>2008</v>
      </c>
      <c r="V7" s="505"/>
      <c r="W7" s="505">
        <v>2009</v>
      </c>
      <c r="X7" s="505"/>
      <c r="Y7" s="505">
        <v>2010</v>
      </c>
      <c r="Z7" s="505"/>
      <c r="AA7" s="505">
        <v>2011</v>
      </c>
      <c r="AB7" s="505"/>
      <c r="AC7" s="505">
        <v>2012</v>
      </c>
      <c r="AD7" s="505"/>
      <c r="AE7" s="505">
        <v>2013</v>
      </c>
      <c r="AF7" s="505"/>
      <c r="AG7" s="551" t="s">
        <v>462</v>
      </c>
      <c r="AH7" s="551"/>
    </row>
    <row r="8" spans="1:43" ht="12.75" customHeight="1" x14ac:dyDescent="0.25">
      <c r="A8" s="24"/>
      <c r="B8" s="543" t="s">
        <v>463</v>
      </c>
      <c r="C8" s="543"/>
      <c r="D8" s="543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2"/>
      <c r="AH8" s="552"/>
    </row>
    <row r="9" spans="1:43" ht="5.0999999999999996" customHeight="1" x14ac:dyDescent="0.25">
      <c r="A9" s="24"/>
      <c r="B9" s="52"/>
      <c r="C9" s="52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13"/>
      <c r="AB9" s="213"/>
      <c r="AC9" s="386"/>
      <c r="AD9" s="386"/>
      <c r="AE9" s="25"/>
      <c r="AF9" s="25"/>
      <c r="AG9" s="25"/>
      <c r="AH9" s="24"/>
    </row>
    <row r="10" spans="1:43" ht="10.5" customHeight="1" x14ac:dyDescent="0.25">
      <c r="A10" s="24"/>
      <c r="B10" s="52"/>
      <c r="C10" s="52"/>
      <c r="D10" s="80" t="s">
        <v>30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25"/>
      <c r="AH10" s="80" t="s">
        <v>464</v>
      </c>
      <c r="AJ10" s="293"/>
      <c r="AK10" s="293"/>
      <c r="AL10" s="293"/>
      <c r="AM10" s="293"/>
      <c r="AN10" s="293"/>
      <c r="AO10" s="293"/>
      <c r="AP10" s="293"/>
    </row>
    <row r="11" spans="1:43" ht="11.25" customHeight="1" x14ac:dyDescent="0.25">
      <c r="A11" s="24"/>
      <c r="B11" s="52">
        <v>1</v>
      </c>
      <c r="C11" s="52"/>
      <c r="D11" s="24" t="s">
        <v>465</v>
      </c>
      <c r="E11" s="37">
        <v>19970.572999999997</v>
      </c>
      <c r="G11" s="37">
        <v>19953.643</v>
      </c>
      <c r="I11" s="37">
        <v>19495.746999999996</v>
      </c>
      <c r="K11" s="37">
        <v>19471.704803333334</v>
      </c>
      <c r="M11" s="37">
        <v>19525.845000000001</v>
      </c>
      <c r="O11" s="37">
        <v>20917.802489999998</v>
      </c>
      <c r="P11" s="95"/>
      <c r="Q11" s="37">
        <v>22002.038256314616</v>
      </c>
      <c r="S11" s="37">
        <v>23116.876626000005</v>
      </c>
      <c r="T11" s="37"/>
      <c r="U11" s="37">
        <v>22445.253621333308</v>
      </c>
      <c r="V11" s="37"/>
      <c r="W11" s="37">
        <v>19029.119860000006</v>
      </c>
      <c r="X11" s="37"/>
      <c r="Y11" s="37">
        <v>20978.453410000016</v>
      </c>
      <c r="Z11" s="37"/>
      <c r="AA11" s="37">
        <v>20710.961759999984</v>
      </c>
      <c r="AB11" s="218"/>
      <c r="AC11" s="37">
        <v>20135.769316647125</v>
      </c>
      <c r="AD11" s="389"/>
      <c r="AE11" s="37">
        <v>20952.463119247062</v>
      </c>
      <c r="AF11" s="24"/>
      <c r="AG11" s="92"/>
      <c r="AH11" s="24" t="s">
        <v>466</v>
      </c>
    </row>
    <row r="12" spans="1:43" ht="11.25" customHeight="1" x14ac:dyDescent="0.25">
      <c r="A12" s="24"/>
      <c r="B12" s="330">
        <v>2</v>
      </c>
      <c r="C12" s="330"/>
      <c r="D12" s="335" t="s">
        <v>467</v>
      </c>
      <c r="E12" s="37">
        <v>10220.6</v>
      </c>
      <c r="F12" s="331"/>
      <c r="G12" s="37">
        <v>10776.5</v>
      </c>
      <c r="H12" s="331"/>
      <c r="I12" s="37">
        <v>10390.543</v>
      </c>
      <c r="J12" s="331"/>
      <c r="K12" s="37">
        <v>11867.189</v>
      </c>
      <c r="L12" s="331"/>
      <c r="M12" s="37">
        <v>12078.606</v>
      </c>
      <c r="N12" s="331"/>
      <c r="O12" s="37">
        <v>12344.967000000001</v>
      </c>
      <c r="P12" s="331"/>
      <c r="Q12" s="37">
        <v>12730.424999999999</v>
      </c>
      <c r="R12" s="331"/>
      <c r="S12" s="37">
        <v>13682.791999999999</v>
      </c>
      <c r="T12" s="331"/>
      <c r="U12" s="37">
        <v>13945.531999999999</v>
      </c>
      <c r="V12" s="331"/>
      <c r="W12" s="37">
        <v>9303.1630000000005</v>
      </c>
      <c r="X12" s="331"/>
      <c r="Y12" s="37">
        <v>12742.844999999999</v>
      </c>
      <c r="Z12" s="331"/>
      <c r="AA12" s="37">
        <v>11514.169000000004</v>
      </c>
      <c r="AB12" s="335"/>
      <c r="AC12" s="37">
        <v>10158.731</v>
      </c>
      <c r="AD12" s="389"/>
      <c r="AE12" s="37">
        <v>9923.6075000000001</v>
      </c>
      <c r="AF12" s="335"/>
      <c r="AG12" s="92"/>
      <c r="AH12" s="335" t="s">
        <v>468</v>
      </c>
    </row>
    <row r="13" spans="1:43" ht="11.25" customHeight="1" x14ac:dyDescent="0.25">
      <c r="A13" s="24"/>
      <c r="B13" s="52">
        <v>3</v>
      </c>
      <c r="C13" s="52"/>
      <c r="D13" s="24" t="s">
        <v>211</v>
      </c>
      <c r="E13" s="37">
        <v>4138.5780000000004</v>
      </c>
      <c r="G13" s="37">
        <v>4064.6960000000004</v>
      </c>
      <c r="I13" s="37">
        <v>4324.7020599999996</v>
      </c>
      <c r="K13" s="37">
        <v>4488.1374633333326</v>
      </c>
      <c r="M13" s="37">
        <v>4948.9796200000001</v>
      </c>
      <c r="O13" s="37">
        <v>5476.8410000000013</v>
      </c>
      <c r="Q13" s="37">
        <v>5842.6381000000001</v>
      </c>
      <c r="S13" s="37">
        <v>6046.8862739999995</v>
      </c>
      <c r="U13" s="37">
        <v>5997.5369926666699</v>
      </c>
      <c r="W13" s="37">
        <v>6500.2748159999983</v>
      </c>
      <c r="Y13" s="37">
        <v>6678.0511369662881</v>
      </c>
      <c r="Z13" s="95"/>
      <c r="AA13" s="37">
        <v>7169.1093581999994</v>
      </c>
      <c r="AB13" s="218"/>
      <c r="AC13" s="37">
        <v>6818.5471337562967</v>
      </c>
      <c r="AD13" s="389"/>
      <c r="AE13" s="37">
        <v>5232.2588602707428</v>
      </c>
      <c r="AF13" s="24"/>
      <c r="AG13" s="92"/>
      <c r="AH13" s="24" t="s">
        <v>222</v>
      </c>
    </row>
    <row r="14" spans="1:43" ht="11.25" customHeight="1" x14ac:dyDescent="0.25">
      <c r="A14" s="24"/>
      <c r="B14" s="52">
        <v>4</v>
      </c>
      <c r="C14" s="52"/>
      <c r="D14" s="26" t="s">
        <v>469</v>
      </c>
      <c r="E14" s="82">
        <v>34329.750999999997</v>
      </c>
      <c r="F14" s="53"/>
      <c r="G14" s="82">
        <v>34794.839</v>
      </c>
      <c r="H14" s="53"/>
      <c r="I14" s="82">
        <v>34210.992059999997</v>
      </c>
      <c r="J14" s="53"/>
      <c r="K14" s="82">
        <v>35827.031266666665</v>
      </c>
      <c r="L14" s="53"/>
      <c r="M14" s="82">
        <v>36553.430619999999</v>
      </c>
      <c r="N14" s="53"/>
      <c r="O14" s="82">
        <v>38739.610489999999</v>
      </c>
      <c r="P14" s="95"/>
      <c r="Q14" s="82">
        <v>40575.101356314612</v>
      </c>
      <c r="R14" s="53"/>
      <c r="S14" s="82">
        <v>42846.554900000003</v>
      </c>
      <c r="T14" s="53"/>
      <c r="U14" s="82">
        <v>42388.322613999975</v>
      </c>
      <c r="V14" s="53"/>
      <c r="W14" s="82">
        <v>34832.557676000004</v>
      </c>
      <c r="X14" s="53"/>
      <c r="Y14" s="82">
        <v>40399.349546966303</v>
      </c>
      <c r="Z14" s="53"/>
      <c r="AA14" s="82">
        <v>39394.240118199989</v>
      </c>
      <c r="AB14" s="218"/>
      <c r="AC14" s="82">
        <v>37113.047450403421</v>
      </c>
      <c r="AD14" s="389"/>
      <c r="AE14" s="82">
        <v>36108.329479517801</v>
      </c>
      <c r="AF14" s="24"/>
      <c r="AG14" s="92"/>
      <c r="AH14" s="26" t="s">
        <v>99</v>
      </c>
      <c r="AJ14" s="294"/>
      <c r="AK14" s="294"/>
      <c r="AL14" s="101"/>
      <c r="AM14" s="294"/>
      <c r="AN14" s="294"/>
      <c r="AO14" s="294"/>
      <c r="AP14" s="294"/>
      <c r="AQ14" s="294"/>
    </row>
    <row r="15" spans="1:43" ht="6" customHeight="1" x14ac:dyDescent="0.25">
      <c r="A15" s="24"/>
      <c r="B15" s="44"/>
      <c r="C15" s="44"/>
      <c r="D15" s="71"/>
      <c r="E15" s="102"/>
      <c r="F15" s="155"/>
      <c r="G15" s="102"/>
      <c r="H15" s="155"/>
      <c r="I15" s="102"/>
      <c r="J15" s="155"/>
      <c r="K15" s="102"/>
      <c r="L15" s="155"/>
      <c r="M15" s="102"/>
      <c r="N15" s="155"/>
      <c r="O15" s="102"/>
      <c r="P15" s="155"/>
      <c r="Q15" s="102"/>
      <c r="R15" s="155"/>
      <c r="S15" s="102"/>
      <c r="T15" s="155"/>
      <c r="U15" s="102"/>
      <c r="V15" s="155"/>
      <c r="W15" s="102"/>
      <c r="X15" s="155"/>
      <c r="Y15" s="102"/>
      <c r="Z15" s="155"/>
      <c r="AA15" s="102"/>
      <c r="AB15" s="87"/>
      <c r="AC15" s="102"/>
      <c r="AD15" s="87"/>
      <c r="AE15" s="102"/>
      <c r="AF15" s="87"/>
      <c r="AG15" s="90"/>
      <c r="AH15" s="71"/>
      <c r="AJ15" s="101"/>
    </row>
    <row r="16" spans="1:43" ht="6" customHeight="1" x14ac:dyDescent="0.25">
      <c r="A16" s="24"/>
      <c r="B16" s="52"/>
      <c r="C16" s="52"/>
      <c r="D16" s="24"/>
      <c r="E16" s="37"/>
      <c r="G16" s="37"/>
      <c r="I16" s="37"/>
      <c r="K16" s="37"/>
      <c r="M16" s="37"/>
      <c r="O16" s="37"/>
      <c r="Q16" s="37"/>
      <c r="S16" s="37"/>
      <c r="U16" s="37"/>
      <c r="W16" s="37"/>
      <c r="Y16" s="37"/>
      <c r="AA16" s="37"/>
      <c r="AB16" s="218"/>
      <c r="AC16" s="37"/>
      <c r="AD16" s="389"/>
      <c r="AE16" s="37"/>
      <c r="AF16" s="24"/>
      <c r="AG16" s="25"/>
      <c r="AH16" s="24"/>
    </row>
    <row r="17" spans="1:37" ht="10.5" customHeight="1" x14ac:dyDescent="0.25">
      <c r="A17" s="24"/>
      <c r="B17" s="52"/>
      <c r="C17" s="52"/>
      <c r="D17" s="80" t="s">
        <v>32</v>
      </c>
      <c r="E17" s="37"/>
      <c r="G17" s="37"/>
      <c r="I17" s="37"/>
      <c r="K17" s="37"/>
      <c r="M17" s="37"/>
      <c r="O17" s="37"/>
      <c r="Q17" s="37"/>
      <c r="S17" s="37"/>
      <c r="U17" s="37"/>
      <c r="W17" s="37"/>
      <c r="Y17" s="37"/>
      <c r="AA17" s="37"/>
      <c r="AB17" s="218"/>
      <c r="AC17" s="37"/>
      <c r="AD17" s="389"/>
      <c r="AE17" s="37"/>
      <c r="AF17" s="24"/>
      <c r="AG17" s="25"/>
      <c r="AH17" s="80" t="s">
        <v>470</v>
      </c>
    </row>
    <row r="18" spans="1:37" ht="11.25" customHeight="1" x14ac:dyDescent="0.25">
      <c r="A18" s="24"/>
      <c r="B18" s="52">
        <v>5</v>
      </c>
      <c r="C18" s="52"/>
      <c r="D18" s="24" t="s">
        <v>465</v>
      </c>
      <c r="E18" s="37">
        <v>8080.2880000000005</v>
      </c>
      <c r="G18" s="37">
        <v>7346.5759999999973</v>
      </c>
      <c r="I18" s="37">
        <v>6798.7769999999964</v>
      </c>
      <c r="K18" s="37">
        <v>7177.5992200000001</v>
      </c>
      <c r="M18" s="37">
        <v>7180.1010000000006</v>
      </c>
      <c r="O18" s="37">
        <v>7115.4120799999982</v>
      </c>
      <c r="Q18" s="37">
        <v>6787.5403536853883</v>
      </c>
      <c r="S18" s="37">
        <v>6791.1129529999889</v>
      </c>
      <c r="T18" s="37"/>
      <c r="U18" s="37">
        <v>6681.4534569999869</v>
      </c>
      <c r="V18" s="37"/>
      <c r="W18" s="37">
        <v>5338.888004999988</v>
      </c>
      <c r="X18" s="37"/>
      <c r="Y18" s="37">
        <v>5817.2133121810912</v>
      </c>
      <c r="Z18" s="37"/>
      <c r="AA18" s="37">
        <v>6254.360931999996</v>
      </c>
      <c r="AB18" s="218"/>
      <c r="AC18" s="37">
        <v>5424.3691276621139</v>
      </c>
      <c r="AD18" s="389"/>
      <c r="AE18" s="37">
        <v>7374.0125851329758</v>
      </c>
      <c r="AF18" s="24"/>
      <c r="AG18" s="92"/>
      <c r="AH18" s="24" t="s">
        <v>466</v>
      </c>
    </row>
    <row r="19" spans="1:37" ht="11.25" customHeight="1" x14ac:dyDescent="0.25">
      <c r="A19" s="24"/>
      <c r="B19" s="330">
        <v>6</v>
      </c>
      <c r="C19" s="330"/>
      <c r="D19" s="335" t="s">
        <v>467</v>
      </c>
      <c r="E19" s="37">
        <v>13986.400000000001</v>
      </c>
      <c r="F19" s="331"/>
      <c r="G19" s="37">
        <v>12226.099999999999</v>
      </c>
      <c r="H19" s="331"/>
      <c r="I19" s="37">
        <v>12772.029</v>
      </c>
      <c r="J19" s="331"/>
      <c r="K19" s="37">
        <v>13730.608</v>
      </c>
      <c r="L19" s="331"/>
      <c r="M19" s="37">
        <v>15162.62</v>
      </c>
      <c r="N19" s="331"/>
      <c r="O19" s="37">
        <v>15948.52</v>
      </c>
      <c r="P19" s="331"/>
      <c r="Q19" s="37">
        <v>15924.748</v>
      </c>
      <c r="R19" s="331"/>
      <c r="S19" s="37">
        <v>16241.407999999999</v>
      </c>
      <c r="T19" s="331"/>
      <c r="U19" s="37">
        <v>14299.225</v>
      </c>
      <c r="V19" s="331"/>
      <c r="W19" s="37">
        <v>12681.933999999999</v>
      </c>
      <c r="X19" s="331"/>
      <c r="Y19" s="37">
        <v>17471.867000000002</v>
      </c>
      <c r="Z19" s="331"/>
      <c r="AA19" s="37">
        <v>17816.271000000001</v>
      </c>
      <c r="AB19" s="335"/>
      <c r="AC19" s="37">
        <v>18897.03</v>
      </c>
      <c r="AD19" s="389"/>
      <c r="AE19" s="37">
        <v>18880.906999999999</v>
      </c>
      <c r="AF19" s="335"/>
      <c r="AG19" s="92"/>
      <c r="AH19" s="335" t="s">
        <v>468</v>
      </c>
    </row>
    <row r="20" spans="1:37" ht="11.25" customHeight="1" x14ac:dyDescent="0.25">
      <c r="A20" s="24"/>
      <c r="B20" s="52">
        <v>7</v>
      </c>
      <c r="C20" s="52"/>
      <c r="D20" s="24" t="s">
        <v>211</v>
      </c>
      <c r="E20" s="37">
        <v>856.69900000000007</v>
      </c>
      <c r="G20" s="37">
        <v>837.82899999999995</v>
      </c>
      <c r="I20" s="37">
        <v>997.82812999999999</v>
      </c>
      <c r="K20" s="37">
        <v>1138.8009499999998</v>
      </c>
      <c r="M20" s="37">
        <v>1261.2552800000001</v>
      </c>
      <c r="O20" s="37">
        <v>1394.5485103425451</v>
      </c>
      <c r="Q20" s="37">
        <v>1657.08457</v>
      </c>
      <c r="S20" s="37">
        <v>1929.513922383939</v>
      </c>
      <c r="U20" s="37">
        <v>2263.2604378867045</v>
      </c>
      <c r="W20" s="37">
        <v>3613.0008970000004</v>
      </c>
      <c r="X20" s="174">
        <v>1</v>
      </c>
      <c r="Y20" s="37">
        <v>4640.1250918189135</v>
      </c>
      <c r="Z20" s="95"/>
      <c r="AA20" s="37">
        <v>4441.8127391684793</v>
      </c>
      <c r="AB20" s="218"/>
      <c r="AC20" s="37">
        <v>4354.24884336385</v>
      </c>
      <c r="AD20" s="389"/>
      <c r="AE20" s="37">
        <v>4966.8645002192579</v>
      </c>
      <c r="AF20" s="24"/>
      <c r="AG20" s="25"/>
      <c r="AH20" s="24" t="s">
        <v>222</v>
      </c>
    </row>
    <row r="21" spans="1:37" ht="11.25" customHeight="1" x14ac:dyDescent="0.25">
      <c r="A21" s="24"/>
      <c r="B21" s="52">
        <v>8</v>
      </c>
      <c r="C21" s="52"/>
      <c r="D21" s="26" t="s">
        <v>471</v>
      </c>
      <c r="E21" s="82">
        <v>22923.387000000002</v>
      </c>
      <c r="F21" s="53"/>
      <c r="G21" s="82">
        <v>20410.504999999997</v>
      </c>
      <c r="H21" s="53"/>
      <c r="I21" s="82">
        <v>20568.634129999999</v>
      </c>
      <c r="J21" s="53"/>
      <c r="K21" s="82">
        <v>22047.008170000001</v>
      </c>
      <c r="L21" s="53"/>
      <c r="M21" s="82">
        <v>23603.976280000003</v>
      </c>
      <c r="N21" s="53"/>
      <c r="O21" s="82">
        <v>24458.480590342544</v>
      </c>
      <c r="P21" s="53"/>
      <c r="Q21" s="82">
        <v>24369.372923685387</v>
      </c>
      <c r="R21" s="53"/>
      <c r="S21" s="82">
        <v>24962.034875383928</v>
      </c>
      <c r="T21" s="53"/>
      <c r="U21" s="82">
        <v>23243.938894886691</v>
      </c>
      <c r="V21" s="53"/>
      <c r="W21" s="82">
        <v>21633.822901999989</v>
      </c>
      <c r="X21" s="174">
        <v>1</v>
      </c>
      <c r="Y21" s="82">
        <v>27929.205404000008</v>
      </c>
      <c r="Z21" s="53"/>
      <c r="AA21" s="82">
        <v>28512.444671168476</v>
      </c>
      <c r="AB21" s="218"/>
      <c r="AC21" s="82">
        <v>28675.647971025963</v>
      </c>
      <c r="AD21" s="389"/>
      <c r="AE21" s="82">
        <v>31221.784085352228</v>
      </c>
      <c r="AF21" s="24"/>
      <c r="AG21" s="92"/>
      <c r="AH21" s="26" t="s">
        <v>99</v>
      </c>
    </row>
    <row r="22" spans="1:37" ht="6" customHeight="1" x14ac:dyDescent="0.25">
      <c r="A22" s="24"/>
      <c r="B22" s="44"/>
      <c r="C22" s="44"/>
      <c r="D22" s="71"/>
      <c r="E22" s="102"/>
      <c r="F22" s="155"/>
      <c r="G22" s="102"/>
      <c r="H22" s="155"/>
      <c r="I22" s="102"/>
      <c r="J22" s="155"/>
      <c r="K22" s="102"/>
      <c r="L22" s="155"/>
      <c r="M22" s="102"/>
      <c r="N22" s="155"/>
      <c r="O22" s="102"/>
      <c r="P22" s="155"/>
      <c r="Q22" s="102"/>
      <c r="R22" s="155"/>
      <c r="S22" s="102"/>
      <c r="T22" s="155"/>
      <c r="U22" s="102"/>
      <c r="V22" s="155"/>
      <c r="W22" s="102"/>
      <c r="X22" s="175"/>
      <c r="Y22" s="102"/>
      <c r="Z22" s="155"/>
      <c r="AA22" s="102"/>
      <c r="AB22" s="87"/>
      <c r="AC22" s="102"/>
      <c r="AD22" s="87"/>
      <c r="AE22" s="102"/>
      <c r="AF22" s="87"/>
      <c r="AG22" s="90"/>
      <c r="AH22" s="71"/>
    </row>
    <row r="23" spans="1:37" ht="6" customHeight="1" x14ac:dyDescent="0.25">
      <c r="A23" s="24"/>
      <c r="B23" s="52"/>
      <c r="C23" s="52"/>
      <c r="D23" s="24"/>
      <c r="E23" s="37"/>
      <c r="G23" s="37"/>
      <c r="I23" s="37"/>
      <c r="K23" s="37"/>
      <c r="M23" s="37"/>
      <c r="O23" s="37"/>
      <c r="Q23" s="37"/>
      <c r="S23" s="37"/>
      <c r="U23" s="37"/>
      <c r="W23" s="37"/>
      <c r="Y23" s="37"/>
      <c r="AA23" s="37"/>
      <c r="AB23" s="218"/>
      <c r="AC23" s="37"/>
      <c r="AD23" s="389"/>
      <c r="AE23" s="37"/>
      <c r="AF23" s="24"/>
      <c r="AG23" s="25"/>
      <c r="AH23" s="24"/>
    </row>
    <row r="24" spans="1:37" ht="10.5" customHeight="1" x14ac:dyDescent="0.25">
      <c r="A24" s="24"/>
      <c r="B24" s="52"/>
      <c r="C24" s="52"/>
      <c r="D24" s="80" t="s">
        <v>472</v>
      </c>
      <c r="E24" s="37"/>
      <c r="G24" s="37"/>
      <c r="I24" s="37"/>
      <c r="K24" s="37"/>
      <c r="M24" s="37"/>
      <c r="O24" s="37"/>
      <c r="Q24" s="37"/>
      <c r="S24" s="37"/>
      <c r="U24" s="37"/>
      <c r="W24" s="37"/>
      <c r="Y24" s="37"/>
      <c r="AA24" s="37"/>
      <c r="AB24" s="218"/>
      <c r="AC24" s="37"/>
      <c r="AD24" s="389"/>
      <c r="AE24" s="37"/>
      <c r="AF24" s="24"/>
      <c r="AG24" s="25"/>
      <c r="AH24" s="80" t="s">
        <v>473</v>
      </c>
    </row>
    <row r="25" spans="1:37" ht="11.25" customHeight="1" x14ac:dyDescent="0.25">
      <c r="A25" s="24"/>
      <c r="B25" s="52">
        <v>9</v>
      </c>
      <c r="C25" s="52"/>
      <c r="D25" s="24" t="s">
        <v>465</v>
      </c>
      <c r="E25" s="37">
        <v>28050.860999999997</v>
      </c>
      <c r="G25" s="37">
        <v>27300.218999999997</v>
      </c>
      <c r="I25" s="37">
        <v>26294.52399999999</v>
      </c>
      <c r="K25" s="37">
        <v>26649.304023333334</v>
      </c>
      <c r="M25" s="37">
        <v>26705.946000000004</v>
      </c>
      <c r="O25" s="37">
        <v>28033.214569999996</v>
      </c>
      <c r="Q25" s="37">
        <v>28789.578610000004</v>
      </c>
      <c r="S25" s="37">
        <v>29907.989578999994</v>
      </c>
      <c r="T25" s="37"/>
      <c r="U25" s="37">
        <v>29126.707078333297</v>
      </c>
      <c r="V25" s="37"/>
      <c r="W25" s="37">
        <v>24368.007864999992</v>
      </c>
      <c r="X25" s="37"/>
      <c r="Y25" s="37">
        <v>26795.666722181108</v>
      </c>
      <c r="Z25" s="37"/>
      <c r="AA25" s="37">
        <v>26965.32269199998</v>
      </c>
      <c r="AB25" s="218"/>
      <c r="AC25" s="37">
        <v>25560.138444309217</v>
      </c>
      <c r="AD25" s="389"/>
      <c r="AE25" s="37">
        <v>28326.475704380038</v>
      </c>
      <c r="AF25" s="24"/>
      <c r="AG25" s="25"/>
      <c r="AH25" s="24" t="s">
        <v>466</v>
      </c>
    </row>
    <row r="26" spans="1:37" ht="11.25" customHeight="1" x14ac:dyDescent="0.25">
      <c r="A26" s="24"/>
      <c r="B26" s="330">
        <v>10</v>
      </c>
      <c r="C26" s="330"/>
      <c r="D26" s="335" t="s">
        <v>467</v>
      </c>
      <c r="E26" s="37">
        <v>24207</v>
      </c>
      <c r="F26" s="331"/>
      <c r="G26" s="37">
        <v>23002.6</v>
      </c>
      <c r="H26" s="331"/>
      <c r="I26" s="37">
        <v>23162.572</v>
      </c>
      <c r="J26" s="331"/>
      <c r="K26" s="37">
        <v>25597.796999999999</v>
      </c>
      <c r="L26" s="331"/>
      <c r="M26" s="37">
        <v>27241.226000000002</v>
      </c>
      <c r="N26" s="331"/>
      <c r="O26" s="37">
        <v>28293.487000000001</v>
      </c>
      <c r="P26" s="331"/>
      <c r="Q26" s="37">
        <v>28655.172999999999</v>
      </c>
      <c r="R26" s="331"/>
      <c r="S26" s="37">
        <v>29924.199999999997</v>
      </c>
      <c r="T26" s="37"/>
      <c r="U26" s="37">
        <v>28244.756999999998</v>
      </c>
      <c r="V26" s="37"/>
      <c r="W26" s="37">
        <v>21985.097000000002</v>
      </c>
      <c r="X26" s="37"/>
      <c r="Y26" s="37">
        <v>30214.712</v>
      </c>
      <c r="Z26" s="37"/>
      <c r="AA26" s="37">
        <v>29330.440000000002</v>
      </c>
      <c r="AB26" s="335"/>
      <c r="AC26" s="37">
        <v>29055.760999999999</v>
      </c>
      <c r="AD26" s="389"/>
      <c r="AE26" s="37">
        <v>28804.514499999997</v>
      </c>
      <c r="AF26" s="335"/>
      <c r="AG26" s="332"/>
      <c r="AH26" s="335" t="s">
        <v>468</v>
      </c>
    </row>
    <row r="27" spans="1:37" ht="11.25" customHeight="1" x14ac:dyDescent="0.25">
      <c r="A27" s="24"/>
      <c r="B27" s="52">
        <v>11</v>
      </c>
      <c r="C27" s="52"/>
      <c r="D27" s="24" t="s">
        <v>211</v>
      </c>
      <c r="E27" s="37">
        <v>4995.277</v>
      </c>
      <c r="G27" s="37">
        <v>4902.5250000000005</v>
      </c>
      <c r="I27" s="37">
        <v>5322.5301899999995</v>
      </c>
      <c r="K27" s="37">
        <v>5626.9384133333324</v>
      </c>
      <c r="M27" s="37">
        <v>6210.2349000000004</v>
      </c>
      <c r="O27" s="37">
        <v>6871.3895103425466</v>
      </c>
      <c r="Q27" s="37">
        <v>7499.7226700000001</v>
      </c>
      <c r="S27" s="37">
        <v>7976.4001963839382</v>
      </c>
      <c r="T27" s="37"/>
      <c r="U27" s="37">
        <v>8260.7974305533753</v>
      </c>
      <c r="W27" s="37">
        <v>10113.275712999999</v>
      </c>
      <c r="X27" s="174">
        <v>1</v>
      </c>
      <c r="Y27" s="37">
        <v>11318.176228785202</v>
      </c>
      <c r="Z27" s="95"/>
      <c r="AA27" s="37">
        <v>11610.922097368479</v>
      </c>
      <c r="AB27" s="218"/>
      <c r="AC27" s="37">
        <v>11172.795977120148</v>
      </c>
      <c r="AD27" s="389"/>
      <c r="AE27" s="37">
        <v>10199.123360490001</v>
      </c>
      <c r="AF27" s="24"/>
      <c r="AG27" s="25"/>
      <c r="AH27" s="24" t="s">
        <v>222</v>
      </c>
    </row>
    <row r="28" spans="1:37" ht="11.25" customHeight="1" x14ac:dyDescent="0.25">
      <c r="A28" s="24"/>
      <c r="B28" s="52">
        <v>12</v>
      </c>
      <c r="C28" s="52"/>
      <c r="D28" s="26" t="s">
        <v>82</v>
      </c>
      <c r="E28" s="82">
        <v>57253.137999999999</v>
      </c>
      <c r="F28" s="53"/>
      <c r="G28" s="82">
        <v>55205.343999999997</v>
      </c>
      <c r="H28" s="53"/>
      <c r="I28" s="82">
        <v>54779.626189999995</v>
      </c>
      <c r="J28" s="53"/>
      <c r="K28" s="82">
        <v>57874.039436666666</v>
      </c>
      <c r="L28" s="53"/>
      <c r="M28" s="82">
        <v>60157.406900000002</v>
      </c>
      <c r="N28" s="53"/>
      <c r="O28" s="82">
        <v>63198.091080342543</v>
      </c>
      <c r="P28" s="95"/>
      <c r="Q28" s="82">
        <v>64944.474279999995</v>
      </c>
      <c r="R28" s="53"/>
      <c r="S28" s="82">
        <v>67808.589775383924</v>
      </c>
      <c r="T28" s="53"/>
      <c r="U28" s="82">
        <v>65632.261508886673</v>
      </c>
      <c r="V28" s="53"/>
      <c r="W28" s="82">
        <v>56466.380577999997</v>
      </c>
      <c r="X28" s="174">
        <v>1</v>
      </c>
      <c r="Y28" s="82">
        <v>68328.554950966311</v>
      </c>
      <c r="Z28" s="53"/>
      <c r="AA28" s="82">
        <v>67906.684789368461</v>
      </c>
      <c r="AB28" s="218"/>
      <c r="AC28" s="82">
        <f>AC25+AC26+AC27</f>
        <v>65788.695421429366</v>
      </c>
      <c r="AD28" s="389"/>
      <c r="AE28" s="82">
        <v>67330.113564870029</v>
      </c>
      <c r="AF28" s="24"/>
      <c r="AG28" s="25"/>
      <c r="AH28" s="26" t="s">
        <v>305</v>
      </c>
      <c r="AJ28" s="101"/>
      <c r="AK28" s="295"/>
    </row>
    <row r="29" spans="1:37" ht="11.25" customHeight="1" x14ac:dyDescent="0.25">
      <c r="A29" s="24"/>
      <c r="B29" s="52">
        <v>13</v>
      </c>
      <c r="C29" s="52"/>
      <c r="D29" s="24" t="s">
        <v>474</v>
      </c>
      <c r="E29" s="37">
        <v>10605.648999999998</v>
      </c>
      <c r="G29" s="37">
        <v>11812.550000000003</v>
      </c>
      <c r="I29" s="37">
        <v>12735.878080000002</v>
      </c>
      <c r="K29" s="37">
        <v>12640.489243333337</v>
      </c>
      <c r="M29" s="37">
        <v>13464.916999999994</v>
      </c>
      <c r="O29" s="37">
        <v>15318.488244819651</v>
      </c>
      <c r="P29" s="95"/>
      <c r="Q29" s="37">
        <v>17701.759770000001</v>
      </c>
      <c r="S29" s="37">
        <v>16414.449854736842</v>
      </c>
      <c r="U29" s="37">
        <v>16621.339736000009</v>
      </c>
      <c r="W29" s="37">
        <v>14621.278086000006</v>
      </c>
      <c r="X29" s="95"/>
      <c r="Y29" s="37">
        <v>15237.879890000004</v>
      </c>
      <c r="Z29" s="95"/>
      <c r="AA29" s="37">
        <v>13262.268778199999</v>
      </c>
      <c r="AB29" s="218"/>
      <c r="AC29" s="37">
        <v>12828.778210000019</v>
      </c>
      <c r="AD29" s="389"/>
      <c r="AE29" s="37">
        <v>8600.7291800000021</v>
      </c>
      <c r="AF29" s="24"/>
      <c r="AG29" s="25"/>
      <c r="AH29" s="24" t="s">
        <v>475</v>
      </c>
      <c r="AJ29" s="101"/>
    </row>
    <row r="30" spans="1:37" ht="10.5" customHeight="1" x14ac:dyDescent="0.25">
      <c r="A30" s="24"/>
      <c r="B30" s="52"/>
      <c r="C30" s="52"/>
      <c r="D30" s="24" t="s">
        <v>476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Y30" s="92"/>
      <c r="Z30" s="92"/>
      <c r="AA30" s="37"/>
      <c r="AB30" s="92"/>
      <c r="AC30" s="37"/>
      <c r="AD30" s="92"/>
      <c r="AE30" s="37"/>
      <c r="AF30" s="92"/>
      <c r="AG30" s="25"/>
      <c r="AH30" s="24" t="s">
        <v>477</v>
      </c>
      <c r="AJ30" s="295"/>
    </row>
    <row r="31" spans="1:37" ht="6" customHeight="1" x14ac:dyDescent="0.25">
      <c r="A31" s="24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</row>
    <row r="32" spans="1:37" ht="6" customHeight="1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  <c r="Z32" s="4"/>
      <c r="AA32" s="4"/>
      <c r="AB32" s="4"/>
      <c r="AC32" s="4"/>
      <c r="AD32" s="4"/>
      <c r="AE32" s="4"/>
      <c r="AF32" s="4"/>
    </row>
    <row r="33" spans="2:34" ht="14.25" customHeight="1" x14ac:dyDescent="0.25">
      <c r="B33" s="19" t="s">
        <v>478</v>
      </c>
      <c r="C33" s="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2:34" ht="6" customHeigh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03"/>
      <c r="AB34" s="203"/>
      <c r="AC34" s="381"/>
      <c r="AD34" s="381"/>
      <c r="AE34" s="6"/>
      <c r="AF34" s="6"/>
      <c r="AG34" s="21"/>
      <c r="AH34" s="21"/>
    </row>
    <row r="35" spans="2:34" ht="6" customHeight="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34" ht="15" customHeight="1" x14ac:dyDescent="0.25">
      <c r="B36" s="545" t="s">
        <v>201</v>
      </c>
      <c r="C36" s="545"/>
      <c r="D36" s="545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51" t="s">
        <v>479</v>
      </c>
      <c r="AH36" s="551"/>
    </row>
    <row r="37" spans="2:34" x14ac:dyDescent="0.25">
      <c r="B37" s="543" t="s">
        <v>480</v>
      </c>
      <c r="C37" s="543"/>
      <c r="D37" s="543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52"/>
      <c r="AH37" s="552"/>
    </row>
    <row r="38" spans="2:34" ht="4.5" customHeight="1" x14ac:dyDescent="0.25">
      <c r="B38" s="52"/>
      <c r="C38" s="52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13"/>
      <c r="AB38" s="213"/>
      <c r="AC38" s="386"/>
      <c r="AD38" s="386"/>
      <c r="AE38" s="25"/>
      <c r="AF38" s="25"/>
      <c r="AG38" s="25"/>
      <c r="AH38" s="24"/>
    </row>
    <row r="39" spans="2:34" ht="10.5" customHeight="1" x14ac:dyDescent="0.25">
      <c r="B39" s="52"/>
      <c r="C39" s="52"/>
      <c r="D39" s="80" t="s">
        <v>30</v>
      </c>
      <c r="E39" s="92"/>
      <c r="F39" s="25"/>
      <c r="G39" s="92"/>
      <c r="H39" s="25"/>
      <c r="I39" s="92"/>
      <c r="J39" s="25"/>
      <c r="K39" s="92"/>
      <c r="L39" s="25"/>
      <c r="M39" s="92"/>
      <c r="N39" s="25"/>
      <c r="O39" s="92"/>
      <c r="P39" s="25"/>
      <c r="Q39" s="92"/>
      <c r="R39" s="25"/>
      <c r="S39" s="92"/>
      <c r="T39" s="25"/>
      <c r="U39" s="92"/>
      <c r="V39" s="25"/>
      <c r="W39" s="92"/>
      <c r="X39" s="25"/>
      <c r="Y39" s="92"/>
      <c r="Z39" s="25"/>
      <c r="AA39" s="92"/>
      <c r="AB39" s="213"/>
      <c r="AC39" s="92"/>
      <c r="AD39" s="386"/>
      <c r="AE39" s="92"/>
      <c r="AF39" s="25"/>
      <c r="AG39" s="25"/>
      <c r="AH39" s="80" t="s">
        <v>464</v>
      </c>
    </row>
    <row r="40" spans="2:34" ht="11.25" customHeight="1" x14ac:dyDescent="0.25">
      <c r="B40" s="52">
        <v>14</v>
      </c>
      <c r="C40" s="52"/>
      <c r="D40" s="24" t="s">
        <v>465</v>
      </c>
      <c r="E40" s="37">
        <v>8310.59</v>
      </c>
      <c r="G40" s="37">
        <v>8509.7767640000002</v>
      </c>
      <c r="I40" s="37">
        <v>8202.0906240000004</v>
      </c>
      <c r="K40" s="37">
        <v>8328.0352099999982</v>
      </c>
      <c r="M40" s="37">
        <v>8365.6000289999993</v>
      </c>
      <c r="O40" s="37">
        <v>8922.7132299999994</v>
      </c>
      <c r="P40" s="95"/>
      <c r="Q40" s="37">
        <v>9339.1090661589442</v>
      </c>
      <c r="S40" s="37">
        <v>9824.4742190000015</v>
      </c>
      <c r="T40" s="37"/>
      <c r="U40" s="37">
        <v>9579.2644307000082</v>
      </c>
      <c r="V40" s="37"/>
      <c r="W40" s="37">
        <v>8028.3917348350024</v>
      </c>
      <c r="X40" s="37"/>
      <c r="Y40" s="37">
        <v>8911.3189830649972</v>
      </c>
      <c r="Z40" s="37"/>
      <c r="AA40" s="37">
        <v>8550.1856218295379</v>
      </c>
      <c r="AB40" s="31"/>
      <c r="AC40" s="37">
        <v>8507.2815084795966</v>
      </c>
      <c r="AD40" s="31"/>
      <c r="AE40" s="37">
        <v>8201.0722469313823</v>
      </c>
      <c r="AF40" s="31"/>
      <c r="AG40" s="92"/>
      <c r="AH40" s="24" t="s">
        <v>466</v>
      </c>
    </row>
    <row r="41" spans="2:34" ht="11.25" customHeight="1" x14ac:dyDescent="0.25">
      <c r="B41" s="52">
        <v>15</v>
      </c>
      <c r="C41" s="52"/>
      <c r="D41" s="335" t="s">
        <v>467</v>
      </c>
      <c r="E41" s="37">
        <v>1727</v>
      </c>
      <c r="F41" s="331"/>
      <c r="G41" s="37">
        <v>1830.5989999999999</v>
      </c>
      <c r="H41" s="331"/>
      <c r="I41" s="37">
        <v>1833.9860000000001</v>
      </c>
      <c r="J41" s="331"/>
      <c r="K41" s="37">
        <v>2031.297</v>
      </c>
      <c r="L41" s="331"/>
      <c r="M41" s="37">
        <v>2050.2689999999998</v>
      </c>
      <c r="N41" s="331"/>
      <c r="O41" s="37">
        <v>2048.3139999999999</v>
      </c>
      <c r="P41" s="331"/>
      <c r="Q41" s="37">
        <v>2164.476071</v>
      </c>
      <c r="R41" s="331"/>
      <c r="S41" s="37">
        <v>2238.1519819999999</v>
      </c>
      <c r="T41" s="331"/>
      <c r="U41" s="37">
        <v>2331.9744529999998</v>
      </c>
      <c r="V41" s="331"/>
      <c r="W41" s="37">
        <v>1548.2078388999998</v>
      </c>
      <c r="X41" s="331"/>
      <c r="Y41" s="37">
        <v>2173.39</v>
      </c>
      <c r="Z41" s="331"/>
      <c r="AA41" s="37">
        <v>2072.5857216000004</v>
      </c>
      <c r="AB41" s="92"/>
      <c r="AC41" s="37">
        <v>1868.5061555</v>
      </c>
      <c r="AD41" s="92"/>
      <c r="AE41" s="37">
        <v>1807.9601235000005</v>
      </c>
      <c r="AF41" s="92"/>
      <c r="AG41" s="92"/>
      <c r="AH41" s="335" t="s">
        <v>468</v>
      </c>
    </row>
    <row r="42" spans="2:34" ht="11.25" customHeight="1" x14ac:dyDescent="0.25">
      <c r="B42" s="52">
        <v>16</v>
      </c>
      <c r="C42" s="52"/>
      <c r="D42" s="24" t="s">
        <v>211</v>
      </c>
      <c r="E42" s="37">
        <v>2377.0003120000001</v>
      </c>
      <c r="G42" s="37">
        <v>2160.3369429999998</v>
      </c>
      <c r="I42" s="37">
        <v>2367.5386750000002</v>
      </c>
      <c r="K42" s="37">
        <v>2496.7207666666668</v>
      </c>
      <c r="M42" s="37">
        <v>2773.9110589999996</v>
      </c>
      <c r="O42" s="37">
        <v>3153.4780850000002</v>
      </c>
      <c r="P42" s="182"/>
      <c r="Q42" s="37">
        <v>3390.8223730000004</v>
      </c>
      <c r="S42" s="37">
        <v>3618.7122810000001</v>
      </c>
      <c r="U42" s="37">
        <v>3871.2196871181645</v>
      </c>
      <c r="W42" s="37">
        <v>3599.5893994749999</v>
      </c>
      <c r="Y42" s="37">
        <v>3743.5352238959545</v>
      </c>
      <c r="Z42" s="95"/>
      <c r="AA42" s="37">
        <v>3826.3990244284528</v>
      </c>
      <c r="AB42" s="92"/>
      <c r="AC42" s="37">
        <v>3545.8177144869442</v>
      </c>
      <c r="AD42" s="92"/>
      <c r="AE42" s="37">
        <v>2877.2948779867866</v>
      </c>
      <c r="AF42" s="92"/>
      <c r="AG42" s="92"/>
      <c r="AH42" s="24" t="s">
        <v>222</v>
      </c>
    </row>
    <row r="43" spans="2:34" ht="11.25" customHeight="1" x14ac:dyDescent="0.25">
      <c r="B43" s="52">
        <v>17</v>
      </c>
      <c r="C43" s="52"/>
      <c r="D43" s="26" t="s">
        <v>469</v>
      </c>
      <c r="E43" s="82">
        <v>12414.590312</v>
      </c>
      <c r="F43" s="53"/>
      <c r="G43" s="82">
        <v>12500.712707000001</v>
      </c>
      <c r="H43" s="53"/>
      <c r="I43" s="82">
        <v>12403.615299000001</v>
      </c>
      <c r="J43" s="53"/>
      <c r="K43" s="82">
        <v>12856.052976666666</v>
      </c>
      <c r="L43" s="53"/>
      <c r="M43" s="82">
        <v>13189.780088</v>
      </c>
      <c r="N43" s="53"/>
      <c r="O43" s="82">
        <v>14124.505315</v>
      </c>
      <c r="P43" s="95"/>
      <c r="Q43" s="82">
        <v>14894.407510158946</v>
      </c>
      <c r="R43" s="53"/>
      <c r="S43" s="82">
        <v>15681.338482000001</v>
      </c>
      <c r="T43" s="53"/>
      <c r="U43" s="82">
        <v>15782.458570818171</v>
      </c>
      <c r="V43" s="53"/>
      <c r="W43" s="82">
        <v>13176.188973210003</v>
      </c>
      <c r="X43" s="53"/>
      <c r="Y43" s="82">
        <v>14828.244206960951</v>
      </c>
      <c r="Z43" s="53"/>
      <c r="AA43" s="82">
        <v>14449.170367857991</v>
      </c>
      <c r="AB43" s="92"/>
      <c r="AC43" s="82">
        <v>13921.60537846654</v>
      </c>
      <c r="AD43" s="92"/>
      <c r="AE43" s="82">
        <v>12886.327248418169</v>
      </c>
      <c r="AF43" s="92"/>
      <c r="AG43" s="92"/>
      <c r="AH43" s="26" t="s">
        <v>99</v>
      </c>
    </row>
    <row r="44" spans="2:34" ht="6" customHeight="1" x14ac:dyDescent="0.25">
      <c r="B44" s="44"/>
      <c r="C44" s="44"/>
      <c r="D44" s="71"/>
      <c r="E44" s="102"/>
      <c r="F44" s="155"/>
      <c r="G44" s="102"/>
      <c r="H44" s="155"/>
      <c r="I44" s="102"/>
      <c r="J44" s="155"/>
      <c r="K44" s="102"/>
      <c r="L44" s="155"/>
      <c r="M44" s="102"/>
      <c r="N44" s="155"/>
      <c r="O44" s="102"/>
      <c r="P44" s="155"/>
      <c r="Q44" s="102"/>
      <c r="R44" s="155"/>
      <c r="S44" s="102"/>
      <c r="T44" s="155"/>
      <c r="U44" s="102"/>
      <c r="V44" s="155"/>
      <c r="W44" s="102"/>
      <c r="X44" s="155"/>
      <c r="Y44" s="102"/>
      <c r="Z44" s="155"/>
      <c r="AA44" s="102"/>
      <c r="AB44" s="90"/>
      <c r="AC44" s="102"/>
      <c r="AD44" s="90"/>
      <c r="AE44" s="102"/>
      <c r="AF44" s="90"/>
      <c r="AG44" s="90"/>
      <c r="AH44" s="71"/>
    </row>
    <row r="45" spans="2:34" ht="6" customHeight="1" x14ac:dyDescent="0.25">
      <c r="B45" s="52"/>
      <c r="C45" s="52"/>
      <c r="D45" s="24"/>
      <c r="E45" s="37"/>
      <c r="G45" s="37"/>
      <c r="I45" s="37"/>
      <c r="K45" s="37"/>
      <c r="M45" s="37"/>
      <c r="O45" s="37"/>
      <c r="P45" s="182"/>
      <c r="Q45" s="37"/>
      <c r="S45" s="37"/>
      <c r="U45" s="37"/>
      <c r="W45" s="37"/>
      <c r="Y45" s="37"/>
      <c r="AA45" s="37"/>
      <c r="AB45" s="92"/>
      <c r="AC45" s="37"/>
      <c r="AD45" s="92"/>
      <c r="AE45" s="37"/>
      <c r="AF45" s="92"/>
      <c r="AG45" s="25"/>
      <c r="AH45" s="24"/>
    </row>
    <row r="46" spans="2:34" ht="10.5" customHeight="1" x14ac:dyDescent="0.25">
      <c r="B46" s="52"/>
      <c r="C46" s="52"/>
      <c r="D46" s="80" t="s">
        <v>32</v>
      </c>
      <c r="E46" s="37"/>
      <c r="G46" s="37"/>
      <c r="I46" s="37"/>
      <c r="K46" s="37"/>
      <c r="M46" s="37"/>
      <c r="O46" s="37"/>
      <c r="P46" s="182"/>
      <c r="Q46" s="37"/>
      <c r="S46" s="37"/>
      <c r="U46" s="37"/>
      <c r="W46" s="37"/>
      <c r="Y46" s="37"/>
      <c r="AA46" s="37"/>
      <c r="AB46" s="92"/>
      <c r="AC46" s="37"/>
      <c r="AD46" s="92"/>
      <c r="AE46" s="37"/>
      <c r="AF46" s="92"/>
      <c r="AG46" s="25"/>
      <c r="AH46" s="80" t="s">
        <v>470</v>
      </c>
    </row>
    <row r="47" spans="2:34" ht="11.25" customHeight="1" x14ac:dyDescent="0.25">
      <c r="B47" s="52">
        <v>18</v>
      </c>
      <c r="C47" s="52"/>
      <c r="D47" s="24" t="s">
        <v>465</v>
      </c>
      <c r="E47" s="37">
        <v>5334.9230000000007</v>
      </c>
      <c r="G47" s="37">
        <v>4932.259</v>
      </c>
      <c r="I47" s="37">
        <v>4476.5595460000004</v>
      </c>
      <c r="K47" s="37">
        <v>4781.6172029999998</v>
      </c>
      <c r="M47" s="37">
        <v>4860.3758569999991</v>
      </c>
      <c r="O47" s="37">
        <v>4604.3712719999985</v>
      </c>
      <c r="P47" s="182"/>
      <c r="Q47" s="37">
        <v>4268.8893621402676</v>
      </c>
      <c r="S47" s="37">
        <v>4153.9430194310244</v>
      </c>
      <c r="T47" s="37"/>
      <c r="U47" s="37">
        <v>3891.961866773001</v>
      </c>
      <c r="V47" s="37"/>
      <c r="W47" s="37">
        <v>3350.0220066735569</v>
      </c>
      <c r="X47" s="37"/>
      <c r="Y47" s="37">
        <v>3977.9211396060964</v>
      </c>
      <c r="Z47" s="37"/>
      <c r="AA47" s="37">
        <v>3704.2664494097976</v>
      </c>
      <c r="AB47" s="92"/>
      <c r="AC47" s="37">
        <f>AC50-AC49-AC48</f>
        <v>3572.250587764654</v>
      </c>
      <c r="AD47" s="92"/>
      <c r="AE47" s="37">
        <v>3254.1733754609995</v>
      </c>
      <c r="AF47" s="92"/>
      <c r="AG47" s="92"/>
      <c r="AH47" s="24" t="s">
        <v>466</v>
      </c>
    </row>
    <row r="48" spans="2:34" ht="11.25" customHeight="1" x14ac:dyDescent="0.25">
      <c r="B48" s="52">
        <v>19</v>
      </c>
      <c r="C48" s="52"/>
      <c r="D48" s="335" t="s">
        <v>467</v>
      </c>
      <c r="E48" s="37">
        <v>2029</v>
      </c>
      <c r="F48" s="331"/>
      <c r="G48" s="37">
        <v>1816.5</v>
      </c>
      <c r="H48" s="331"/>
      <c r="I48" s="37">
        <v>1903.0070000000001</v>
      </c>
      <c r="J48" s="331"/>
      <c r="K48" s="37">
        <v>2054.453</v>
      </c>
      <c r="L48" s="331"/>
      <c r="M48" s="37">
        <v>2260.5160000000001</v>
      </c>
      <c r="N48" s="331"/>
      <c r="O48" s="37">
        <v>2351.5769999999998</v>
      </c>
      <c r="P48" s="331"/>
      <c r="Q48" s="37">
        <v>2354.1817620000002</v>
      </c>
      <c r="R48" s="331"/>
      <c r="S48" s="37">
        <v>2363.9804300000001</v>
      </c>
      <c r="T48" s="331"/>
      <c r="U48" s="37">
        <v>2031.355108</v>
      </c>
      <c r="V48" s="331"/>
      <c r="W48" s="37">
        <v>1868.2173238999999</v>
      </c>
      <c r="X48" s="331"/>
      <c r="Y48" s="37">
        <v>2446.3636399999996</v>
      </c>
      <c r="Z48" s="331"/>
      <c r="AA48" s="37">
        <v>2597.3402234</v>
      </c>
      <c r="AB48" s="92"/>
      <c r="AC48" s="37">
        <v>2719.4377049</v>
      </c>
      <c r="AD48" s="92"/>
      <c r="AE48" s="37">
        <v>2702.8452792999997</v>
      </c>
      <c r="AF48" s="92"/>
      <c r="AG48" s="92"/>
      <c r="AH48" s="335" t="s">
        <v>468</v>
      </c>
    </row>
    <row r="49" spans="1:34" ht="11.25" customHeight="1" x14ac:dyDescent="0.25">
      <c r="B49" s="52">
        <v>20</v>
      </c>
      <c r="C49" s="52"/>
      <c r="D49" s="24" t="s">
        <v>211</v>
      </c>
      <c r="E49" s="37">
        <v>304.52331299999997</v>
      </c>
      <c r="G49" s="37">
        <v>297.84922700000004</v>
      </c>
      <c r="I49" s="37">
        <v>413.45740900000004</v>
      </c>
      <c r="K49" s="37">
        <v>477.47364899999997</v>
      </c>
      <c r="M49" s="37">
        <v>545.56483800000012</v>
      </c>
      <c r="O49" s="37">
        <v>594.43309049182983</v>
      </c>
      <c r="P49" s="182"/>
      <c r="Q49" s="37">
        <v>753.95396180000012</v>
      </c>
      <c r="S49" s="37">
        <v>1051.0461719984946</v>
      </c>
      <c r="U49" s="37">
        <v>1217.9967386154653</v>
      </c>
      <c r="W49" s="37">
        <v>1994.3543796321051</v>
      </c>
      <c r="X49" s="174">
        <v>1</v>
      </c>
      <c r="Y49" s="37">
        <v>2211.2505602965325</v>
      </c>
      <c r="Z49" s="95"/>
      <c r="AA49" s="37">
        <v>2113.5366336817083</v>
      </c>
      <c r="AB49" s="92"/>
      <c r="AC49" s="37">
        <v>1829.3459796231632</v>
      </c>
      <c r="AD49" s="92"/>
      <c r="AE49" s="37">
        <v>1919.8450021973979</v>
      </c>
      <c r="AF49" s="92"/>
      <c r="AG49" s="25"/>
      <c r="AH49" s="286" t="s">
        <v>222</v>
      </c>
    </row>
    <row r="50" spans="1:34" ht="11.25" customHeight="1" x14ac:dyDescent="0.25">
      <c r="B50" s="52">
        <v>21</v>
      </c>
      <c r="C50" s="52"/>
      <c r="D50" s="26" t="s">
        <v>471</v>
      </c>
      <c r="E50" s="82">
        <v>7668.4463130000004</v>
      </c>
      <c r="F50" s="53"/>
      <c r="G50" s="82">
        <v>7046.6082269999997</v>
      </c>
      <c r="H50" s="53"/>
      <c r="I50" s="82">
        <v>6793.0239550000006</v>
      </c>
      <c r="J50" s="53"/>
      <c r="K50" s="82">
        <v>7313.5438519999989</v>
      </c>
      <c r="L50" s="53"/>
      <c r="M50" s="82">
        <v>7666.4566949999989</v>
      </c>
      <c r="N50" s="53"/>
      <c r="O50" s="82">
        <v>7550.3813624918284</v>
      </c>
      <c r="P50" s="53"/>
      <c r="Q50" s="82">
        <v>7377.0250859402677</v>
      </c>
      <c r="R50" s="53"/>
      <c r="S50" s="82">
        <v>7568.9696214295191</v>
      </c>
      <c r="T50" s="53"/>
      <c r="U50" s="82">
        <v>7141.3137133884657</v>
      </c>
      <c r="V50" s="53"/>
      <c r="W50" s="82">
        <v>7212.5937102056623</v>
      </c>
      <c r="X50" s="174">
        <v>1</v>
      </c>
      <c r="Y50" s="82">
        <v>8635.535339902628</v>
      </c>
      <c r="Z50" s="53"/>
      <c r="AA50" s="82">
        <v>8415.1433064915054</v>
      </c>
      <c r="AB50" s="92"/>
      <c r="AC50" s="82">
        <v>8121.0342722878167</v>
      </c>
      <c r="AD50" s="92"/>
      <c r="AE50" s="82">
        <v>7876.8636569583969</v>
      </c>
      <c r="AF50" s="92"/>
      <c r="AG50" s="92"/>
      <c r="AH50" s="26" t="s">
        <v>99</v>
      </c>
    </row>
    <row r="51" spans="1:34" ht="6" customHeight="1" x14ac:dyDescent="0.25">
      <c r="B51" s="44"/>
      <c r="C51" s="44"/>
      <c r="D51" s="71"/>
      <c r="E51" s="102"/>
      <c r="F51" s="155"/>
      <c r="G51" s="102"/>
      <c r="H51" s="155"/>
      <c r="I51" s="102"/>
      <c r="J51" s="155"/>
      <c r="K51" s="102"/>
      <c r="L51" s="155"/>
      <c r="M51" s="102"/>
      <c r="N51" s="155"/>
      <c r="O51" s="102"/>
      <c r="P51" s="155"/>
      <c r="Q51" s="102"/>
      <c r="R51" s="155"/>
      <c r="S51" s="102"/>
      <c r="T51" s="155"/>
      <c r="U51" s="102"/>
      <c r="V51" s="155"/>
      <c r="W51" s="102"/>
      <c r="X51" s="175"/>
      <c r="Y51" s="102"/>
      <c r="Z51" s="155"/>
      <c r="AA51" s="102"/>
      <c r="AB51" s="90"/>
      <c r="AC51" s="102"/>
      <c r="AD51" s="90"/>
      <c r="AE51" s="102"/>
      <c r="AF51" s="90"/>
      <c r="AG51" s="90"/>
      <c r="AH51" s="71"/>
    </row>
    <row r="52" spans="1:34" ht="6" customHeight="1" x14ac:dyDescent="0.25">
      <c r="B52" s="52"/>
      <c r="C52" s="52"/>
      <c r="D52" s="24"/>
      <c r="E52" s="37"/>
      <c r="G52" s="37"/>
      <c r="I52" s="37"/>
      <c r="K52" s="37"/>
      <c r="M52" s="37"/>
      <c r="O52" s="37"/>
      <c r="P52" s="182"/>
      <c r="Q52" s="37"/>
      <c r="S52" s="37"/>
      <c r="U52" s="37"/>
      <c r="W52" s="37"/>
      <c r="Y52" s="37"/>
      <c r="AA52" s="37"/>
      <c r="AB52" s="92"/>
      <c r="AC52" s="37"/>
      <c r="AD52" s="92"/>
      <c r="AE52" s="37"/>
      <c r="AF52" s="92"/>
      <c r="AG52" s="25"/>
      <c r="AH52" s="24"/>
    </row>
    <row r="53" spans="1:34" ht="10.5" customHeight="1" x14ac:dyDescent="0.25">
      <c r="B53" s="52"/>
      <c r="C53" s="52"/>
      <c r="D53" s="80" t="s">
        <v>472</v>
      </c>
      <c r="E53" s="37"/>
      <c r="G53" s="37"/>
      <c r="I53" s="37"/>
      <c r="K53" s="37"/>
      <c r="M53" s="37"/>
      <c r="O53" s="37"/>
      <c r="P53" s="182"/>
      <c r="Q53" s="37"/>
      <c r="S53" s="37"/>
      <c r="U53" s="37"/>
      <c r="W53" s="37"/>
      <c r="Y53" s="37"/>
      <c r="AA53" s="37"/>
      <c r="AB53" s="92"/>
      <c r="AC53" s="37"/>
      <c r="AD53" s="92"/>
      <c r="AE53" s="37"/>
      <c r="AF53" s="92"/>
      <c r="AG53" s="25"/>
      <c r="AH53" s="80" t="s">
        <v>473</v>
      </c>
    </row>
    <row r="54" spans="1:34" ht="11.25" customHeight="1" x14ac:dyDescent="0.25">
      <c r="B54" s="52">
        <v>22</v>
      </c>
      <c r="C54" s="52"/>
      <c r="D54" s="24" t="s">
        <v>465</v>
      </c>
      <c r="E54" s="37">
        <v>13645.513000000001</v>
      </c>
      <c r="G54" s="37">
        <v>13442.035764</v>
      </c>
      <c r="I54" s="37">
        <v>12678.650170000001</v>
      </c>
      <c r="K54" s="37">
        <v>13109.652412999998</v>
      </c>
      <c r="M54" s="37">
        <v>13225.975885999998</v>
      </c>
      <c r="O54" s="37">
        <v>13527.084501999998</v>
      </c>
      <c r="P54" s="182"/>
      <c r="Q54" s="37">
        <v>13607.998428299212</v>
      </c>
      <c r="S54" s="37">
        <v>13978.417238431026</v>
      </c>
      <c r="T54" s="37"/>
      <c r="U54" s="37">
        <v>13471.226297473009</v>
      </c>
      <c r="V54" s="37"/>
      <c r="W54" s="37">
        <v>11378.413741508559</v>
      </c>
      <c r="X54" s="37"/>
      <c r="Y54" s="37">
        <v>12889.240122671094</v>
      </c>
      <c r="Z54" s="37"/>
      <c r="AA54" s="37">
        <v>12254.452071239335</v>
      </c>
      <c r="AB54" s="292"/>
      <c r="AC54" s="37">
        <f>AC57-AC56-AC55</f>
        <v>12079.532096244253</v>
      </c>
      <c r="AD54" s="92"/>
      <c r="AE54" s="37">
        <v>11455.245622392382</v>
      </c>
      <c r="AF54" s="92"/>
      <c r="AG54" s="25"/>
      <c r="AH54" s="24" t="s">
        <v>466</v>
      </c>
    </row>
    <row r="55" spans="1:34" ht="11.25" customHeight="1" x14ac:dyDescent="0.25">
      <c r="A55" s="4"/>
      <c r="B55" s="52">
        <v>23</v>
      </c>
      <c r="C55" s="52"/>
      <c r="D55" s="335" t="s">
        <v>467</v>
      </c>
      <c r="E55" s="37">
        <v>3756</v>
      </c>
      <c r="F55" s="331"/>
      <c r="G55" s="37">
        <v>3647.0990000000002</v>
      </c>
      <c r="H55" s="331"/>
      <c r="I55" s="37">
        <v>3736.9930000000004</v>
      </c>
      <c r="J55" s="331"/>
      <c r="K55" s="37">
        <v>4085.75</v>
      </c>
      <c r="L55" s="331"/>
      <c r="M55" s="37">
        <v>4310.7849999999999</v>
      </c>
      <c r="N55" s="331"/>
      <c r="O55" s="37">
        <v>4399.8909999999996</v>
      </c>
      <c r="P55" s="331"/>
      <c r="Q55" s="37">
        <v>4518.6578330000002</v>
      </c>
      <c r="R55" s="331"/>
      <c r="S55" s="37">
        <v>4602.1324119999999</v>
      </c>
      <c r="T55" s="37"/>
      <c r="U55" s="37">
        <v>4363.3295609999996</v>
      </c>
      <c r="V55" s="37"/>
      <c r="W55" s="37">
        <v>3416.4251627999997</v>
      </c>
      <c r="X55" s="37"/>
      <c r="Y55" s="37">
        <v>4619.753639999999</v>
      </c>
      <c r="Z55" s="37"/>
      <c r="AA55" s="37">
        <v>4669.9259450000009</v>
      </c>
      <c r="AB55" s="335"/>
      <c r="AC55" s="37">
        <f>AC41+AC48</f>
        <v>4587.9438603999997</v>
      </c>
      <c r="AD55" s="92"/>
      <c r="AE55" s="37">
        <v>4510.8054028000006</v>
      </c>
      <c r="AF55" s="92"/>
      <c r="AG55" s="332"/>
      <c r="AH55" s="335" t="s">
        <v>468</v>
      </c>
    </row>
    <row r="56" spans="1:34" ht="11.25" customHeight="1" x14ac:dyDescent="0.25">
      <c r="A56" s="4"/>
      <c r="B56" s="52">
        <v>24</v>
      </c>
      <c r="C56" s="52"/>
      <c r="D56" s="24" t="s">
        <v>211</v>
      </c>
      <c r="E56" s="37">
        <v>2681.5236250000003</v>
      </c>
      <c r="G56" s="37">
        <v>2458.1861699999999</v>
      </c>
      <c r="I56" s="37">
        <v>2780.9960840000003</v>
      </c>
      <c r="K56" s="37">
        <v>2974.1944156666668</v>
      </c>
      <c r="M56" s="37">
        <v>3319.4758969999998</v>
      </c>
      <c r="O56" s="37">
        <v>3747.9111754918299</v>
      </c>
      <c r="P56" s="182"/>
      <c r="Q56" s="37">
        <v>4144.7763348000008</v>
      </c>
      <c r="S56" s="37">
        <v>4669.7584529984942</v>
      </c>
      <c r="T56" s="37"/>
      <c r="U56" s="37">
        <v>5089.2164257336299</v>
      </c>
      <c r="V56" s="291"/>
      <c r="W56" s="37">
        <v>5593.943779107105</v>
      </c>
      <c r="X56" s="174">
        <v>1</v>
      </c>
      <c r="Y56" s="37">
        <v>5954.785784192487</v>
      </c>
      <c r="Z56" s="95"/>
      <c r="AA56" s="37">
        <v>5939.9356581101611</v>
      </c>
      <c r="AB56" s="292"/>
      <c r="AC56" s="37">
        <f>AC42+AC49</f>
        <v>5375.1636941101078</v>
      </c>
      <c r="AD56" s="92"/>
      <c r="AE56" s="37">
        <v>4797.1398801841842</v>
      </c>
      <c r="AF56" s="92"/>
      <c r="AG56" s="25"/>
      <c r="AH56" s="24" t="s">
        <v>222</v>
      </c>
    </row>
    <row r="57" spans="1:34" ht="11.25" customHeight="1" x14ac:dyDescent="0.25">
      <c r="A57" s="4"/>
      <c r="B57" s="52">
        <v>25</v>
      </c>
      <c r="C57" s="52"/>
      <c r="D57" s="26" t="s">
        <v>82</v>
      </c>
      <c r="E57" s="82">
        <v>20083.036625000001</v>
      </c>
      <c r="F57" s="53"/>
      <c r="G57" s="82">
        <v>19547.320933999999</v>
      </c>
      <c r="H57" s="53"/>
      <c r="I57" s="82">
        <v>19196.639254000002</v>
      </c>
      <c r="J57" s="53"/>
      <c r="K57" s="82">
        <v>20169.596828666665</v>
      </c>
      <c r="L57" s="53"/>
      <c r="M57" s="82">
        <v>20856.236783</v>
      </c>
      <c r="N57" s="53"/>
      <c r="O57" s="82">
        <v>21674.886677491828</v>
      </c>
      <c r="P57" s="95"/>
      <c r="Q57" s="82">
        <v>22271.432596099214</v>
      </c>
      <c r="R57" s="53"/>
      <c r="S57" s="82">
        <v>23250.308103429517</v>
      </c>
      <c r="T57" s="53"/>
      <c r="U57" s="82">
        <v>22923.77228420664</v>
      </c>
      <c r="V57" s="53"/>
      <c r="W57" s="82">
        <v>20388.782683415666</v>
      </c>
      <c r="X57" s="174">
        <v>1</v>
      </c>
      <c r="Y57" s="82">
        <v>23463.779546863581</v>
      </c>
      <c r="Z57" s="53"/>
      <c r="AA57" s="82">
        <v>22864.313674349498</v>
      </c>
      <c r="AB57" s="292"/>
      <c r="AC57" s="82">
        <f>AC43+AC50</f>
        <v>22042.639650754358</v>
      </c>
      <c r="AD57" s="31"/>
      <c r="AE57" s="82">
        <v>20763.190905376567</v>
      </c>
      <c r="AF57" s="31"/>
      <c r="AG57" s="25"/>
      <c r="AH57" s="26" t="s">
        <v>305</v>
      </c>
    </row>
    <row r="58" spans="1:34" ht="11.25" customHeight="1" x14ac:dyDescent="0.25">
      <c r="A58" s="4"/>
      <c r="B58" s="52">
        <v>26</v>
      </c>
      <c r="C58" s="52"/>
      <c r="D58" s="24" t="s">
        <v>474</v>
      </c>
      <c r="E58" s="37">
        <v>4679.3590000000004</v>
      </c>
      <c r="G58" s="37">
        <v>5242.99</v>
      </c>
      <c r="I58" s="37">
        <v>5614.3381470000004</v>
      </c>
      <c r="K58" s="37">
        <v>5681.1245286666672</v>
      </c>
      <c r="M58" s="37">
        <v>6064.1795980000006</v>
      </c>
      <c r="O58" s="37">
        <v>6926.8094547741021</v>
      </c>
      <c r="P58" s="95"/>
      <c r="Q58" s="37">
        <v>7636.3575309999987</v>
      </c>
      <c r="S58" s="37">
        <v>7260.4141315789466</v>
      </c>
      <c r="T58" s="291"/>
      <c r="U58" s="37">
        <v>7279.6560018151567</v>
      </c>
      <c r="V58" s="291"/>
      <c r="W58" s="37">
        <v>6076.6621899700003</v>
      </c>
      <c r="X58" s="95"/>
      <c r="Y58" s="37">
        <v>6675.8493151180937</v>
      </c>
      <c r="Z58" s="95"/>
      <c r="AA58" s="37">
        <v>5575.4392280199991</v>
      </c>
      <c r="AB58" s="292"/>
      <c r="AC58" s="37">
        <v>5329.3165952766676</v>
      </c>
      <c r="AD58" s="31"/>
      <c r="AE58" s="37">
        <v>4155.37486918169</v>
      </c>
      <c r="AF58" s="31"/>
      <c r="AG58" s="25"/>
      <c r="AH58" s="24" t="s">
        <v>475</v>
      </c>
    </row>
    <row r="59" spans="1:34" ht="10.5" customHeight="1" x14ac:dyDescent="0.25">
      <c r="A59" s="4"/>
      <c r="B59" s="52"/>
      <c r="C59" s="52"/>
      <c r="D59" s="24" t="s">
        <v>476</v>
      </c>
      <c r="E59" s="92"/>
      <c r="F59" s="25"/>
      <c r="G59" s="92"/>
      <c r="H59" s="25"/>
      <c r="I59" s="92"/>
      <c r="J59" s="25"/>
      <c r="K59" s="92"/>
      <c r="L59" s="25"/>
      <c r="M59" s="92"/>
      <c r="N59" s="25"/>
      <c r="O59" s="92"/>
      <c r="P59" s="25"/>
      <c r="Q59" s="92"/>
      <c r="R59" s="25"/>
      <c r="S59" s="92"/>
      <c r="T59" s="25"/>
      <c r="U59" s="92"/>
      <c r="V59" s="25"/>
      <c r="W59" s="92"/>
      <c r="X59" s="25"/>
      <c r="Y59" s="92"/>
      <c r="Z59" s="25"/>
      <c r="AA59" s="92"/>
      <c r="AB59" s="92"/>
      <c r="AC59" s="92"/>
      <c r="AD59" s="92"/>
      <c r="AE59" s="92"/>
      <c r="AF59" s="92"/>
      <c r="AG59" s="25"/>
      <c r="AH59" s="24" t="s">
        <v>477</v>
      </c>
    </row>
    <row r="60" spans="1:34" ht="4.5" customHeight="1" x14ac:dyDescent="0.25">
      <c r="A60" s="4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</row>
    <row r="61" spans="1:34" ht="4.5" customHeight="1" x14ac:dyDescent="0.25">
      <c r="A61" s="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18"/>
      <c r="AB61" s="218"/>
      <c r="AC61" s="389"/>
      <c r="AD61" s="389"/>
      <c r="AE61" s="24"/>
      <c r="AF61" s="24"/>
      <c r="AG61" s="24"/>
      <c r="AH61" s="24"/>
    </row>
    <row r="62" spans="1:34" ht="6" customHeight="1" x14ac:dyDescent="0.25">
      <c r="A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x14ac:dyDescent="0.25">
      <c r="B63" s="246" t="s">
        <v>611</v>
      </c>
    </row>
    <row r="64" spans="1:34" x14ac:dyDescent="0.25">
      <c r="B64" s="78" t="s">
        <v>481</v>
      </c>
    </row>
    <row r="66" spans="2:34" x14ac:dyDescent="0.25">
      <c r="B66" s="148" t="s">
        <v>723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</row>
    <row r="67" spans="2:34" x14ac:dyDescent="0.25">
      <c r="B67" s="148" t="s">
        <v>724</v>
      </c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</row>
    <row r="68" spans="2:34" x14ac:dyDescent="0.25">
      <c r="B68" s="152" t="s">
        <v>725</v>
      </c>
      <c r="C68" s="372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70"/>
      <c r="AH68" s="370"/>
    </row>
    <row r="69" spans="2:34" x14ac:dyDescent="0.25">
      <c r="B69" s="152" t="s">
        <v>726</v>
      </c>
      <c r="C69" s="372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</row>
  </sheetData>
  <mergeCells count="34">
    <mergeCell ref="B7:D7"/>
    <mergeCell ref="S7:T8"/>
    <mergeCell ref="U7:V8"/>
    <mergeCell ref="W7:X8"/>
    <mergeCell ref="Y7:Z8"/>
    <mergeCell ref="O7:P8"/>
    <mergeCell ref="Q7:R8"/>
    <mergeCell ref="E7:F8"/>
    <mergeCell ref="G7:H8"/>
    <mergeCell ref="I7:J8"/>
    <mergeCell ref="K7:L8"/>
    <mergeCell ref="M7:N8"/>
    <mergeCell ref="B8:D8"/>
    <mergeCell ref="S36:T37"/>
    <mergeCell ref="U36:V37"/>
    <mergeCell ref="W36:X37"/>
    <mergeCell ref="Y36:Z37"/>
    <mergeCell ref="B37:D37"/>
    <mergeCell ref="B36:D36"/>
    <mergeCell ref="E36:F37"/>
    <mergeCell ref="G36:H37"/>
    <mergeCell ref="I36:J37"/>
    <mergeCell ref="K36:L37"/>
    <mergeCell ref="M36:N37"/>
    <mergeCell ref="O36:P37"/>
    <mergeCell ref="Q36:R37"/>
    <mergeCell ref="AC7:AD8"/>
    <mergeCell ref="AC36:AD37"/>
    <mergeCell ref="AA7:AB8"/>
    <mergeCell ref="AA36:AB37"/>
    <mergeCell ref="AG7:AH8"/>
    <mergeCell ref="AE36:AF37"/>
    <mergeCell ref="AG36:AH37"/>
    <mergeCell ref="AE7:AF8"/>
  </mergeCells>
  <printOptions horizontalCentered="1"/>
  <pageMargins left="0" right="0" top="0" bottom="0" header="0" footer="0"/>
  <pageSetup paperSize="9" scale="9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zoomScale="166" zoomScaleNormal="166" workbookViewId="0"/>
  </sheetViews>
  <sheetFormatPr defaultRowHeight="8.25" x14ac:dyDescent="0.15"/>
  <cols>
    <col min="1" max="1" width="81.5703125" style="320" customWidth="1"/>
    <col min="2" max="16384" width="9.140625" style="320"/>
  </cols>
  <sheetData>
    <row r="1" spans="1:7" ht="4.5" customHeight="1" x14ac:dyDescent="0.15">
      <c r="A1" s="1"/>
    </row>
    <row r="2" spans="1:7" x14ac:dyDescent="0.15">
      <c r="A2" s="1" t="s">
        <v>764</v>
      </c>
    </row>
    <row r="3" spans="1:7" ht="3" customHeight="1" x14ac:dyDescent="0.15">
      <c r="A3" s="1"/>
    </row>
    <row r="4" spans="1:7" ht="9" customHeight="1" x14ac:dyDescent="0.2">
      <c r="A4" s="321" t="s">
        <v>768</v>
      </c>
      <c r="B4" s="106"/>
      <c r="C4" s="106"/>
      <c r="D4" s="106"/>
      <c r="E4" s="106"/>
      <c r="F4" s="106"/>
      <c r="G4" s="106"/>
    </row>
    <row r="5" spans="1:7" s="326" customFormat="1" ht="9" customHeight="1" x14ac:dyDescent="0.2">
      <c r="A5" s="324" t="s">
        <v>844</v>
      </c>
      <c r="B5" s="325"/>
      <c r="C5" s="325"/>
      <c r="D5" s="325"/>
      <c r="E5" s="325"/>
      <c r="F5" s="325"/>
      <c r="G5" s="325"/>
    </row>
    <row r="6" spans="1:7" ht="2.25" customHeight="1" x14ac:dyDescent="0.15">
      <c r="A6" s="321"/>
      <c r="B6" s="2"/>
      <c r="C6" s="2"/>
      <c r="D6" s="2"/>
      <c r="E6" s="2"/>
      <c r="F6" s="2"/>
      <c r="G6" s="2"/>
    </row>
    <row r="7" spans="1:7" ht="9" customHeight="1" x14ac:dyDescent="0.15">
      <c r="A7" s="321" t="s">
        <v>773</v>
      </c>
      <c r="B7" s="2"/>
      <c r="C7" s="2"/>
      <c r="D7" s="2"/>
      <c r="E7" s="2"/>
      <c r="F7" s="2"/>
      <c r="G7" s="2"/>
    </row>
    <row r="8" spans="1:7" s="326" customFormat="1" ht="9" customHeight="1" x14ac:dyDescent="0.15">
      <c r="A8" s="324" t="s">
        <v>826</v>
      </c>
      <c r="B8" s="327"/>
      <c r="C8" s="327"/>
      <c r="D8" s="327"/>
      <c r="E8" s="327"/>
      <c r="F8" s="327"/>
      <c r="G8" s="327"/>
    </row>
    <row r="9" spans="1:7" ht="2.25" customHeight="1" x14ac:dyDescent="0.15">
      <c r="A9" s="322"/>
    </row>
    <row r="10" spans="1:7" ht="9" customHeight="1" x14ac:dyDescent="0.15">
      <c r="A10" s="321" t="s">
        <v>761</v>
      </c>
      <c r="B10" s="2"/>
      <c r="C10" s="2"/>
      <c r="D10" s="2"/>
      <c r="E10" s="2"/>
      <c r="F10" s="2"/>
      <c r="G10" s="2"/>
    </row>
    <row r="11" spans="1:7" s="326" customFormat="1" ht="9" customHeight="1" x14ac:dyDescent="0.15">
      <c r="A11" s="324" t="s">
        <v>638</v>
      </c>
      <c r="B11" s="327"/>
      <c r="C11" s="327"/>
      <c r="D11" s="327"/>
      <c r="E11" s="327"/>
      <c r="F11" s="327"/>
      <c r="G11" s="327"/>
    </row>
    <row r="12" spans="1:7" ht="2.25" customHeight="1" x14ac:dyDescent="0.15">
      <c r="A12" s="321"/>
    </row>
    <row r="13" spans="1:7" ht="9" customHeight="1" x14ac:dyDescent="0.15">
      <c r="A13" s="321" t="s">
        <v>636</v>
      </c>
      <c r="B13" s="2"/>
      <c r="C13" s="2"/>
      <c r="D13" s="2"/>
      <c r="E13" s="2"/>
      <c r="F13" s="2"/>
      <c r="G13" s="2"/>
    </row>
    <row r="14" spans="1:7" s="326" customFormat="1" ht="9" customHeight="1" x14ac:dyDescent="0.15">
      <c r="A14" s="324" t="s">
        <v>639</v>
      </c>
      <c r="B14" s="327"/>
      <c r="C14" s="327"/>
      <c r="D14" s="327"/>
      <c r="E14" s="327"/>
      <c r="F14" s="327"/>
      <c r="G14" s="327"/>
    </row>
    <row r="15" spans="1:7" ht="2.25" customHeight="1" x14ac:dyDescent="0.15">
      <c r="A15" s="321"/>
    </row>
    <row r="16" spans="1:7" ht="9" customHeight="1" x14ac:dyDescent="0.15">
      <c r="A16" s="321" t="s">
        <v>637</v>
      </c>
      <c r="B16" s="2"/>
      <c r="C16" s="2"/>
      <c r="D16" s="2"/>
      <c r="E16" s="2"/>
      <c r="F16" s="2"/>
      <c r="G16" s="2"/>
    </row>
    <row r="17" spans="1:14" s="326" customFormat="1" ht="9" customHeight="1" x14ac:dyDescent="0.15">
      <c r="A17" s="324" t="s">
        <v>640</v>
      </c>
      <c r="B17" s="327"/>
      <c r="C17" s="327"/>
      <c r="D17" s="327"/>
      <c r="E17" s="327"/>
      <c r="F17" s="327"/>
      <c r="G17" s="327"/>
    </row>
    <row r="18" spans="1:14" ht="2.25" customHeight="1" x14ac:dyDescent="0.15">
      <c r="A18" s="321"/>
    </row>
    <row r="19" spans="1:14" ht="9" customHeight="1" x14ac:dyDescent="0.15">
      <c r="A19" s="321" t="s">
        <v>849</v>
      </c>
      <c r="B19" s="2"/>
      <c r="C19" s="2"/>
      <c r="D19" s="2"/>
      <c r="E19" s="2"/>
      <c r="F19" s="2"/>
      <c r="G19" s="2"/>
    </row>
    <row r="20" spans="1:14" s="326" customFormat="1" ht="9" customHeight="1" x14ac:dyDescent="0.15">
      <c r="A20" s="324" t="s">
        <v>641</v>
      </c>
      <c r="B20" s="327"/>
      <c r="C20" s="327"/>
      <c r="D20" s="327"/>
      <c r="E20" s="327"/>
      <c r="F20" s="327"/>
      <c r="G20" s="327"/>
    </row>
    <row r="21" spans="1:14" ht="2.25" customHeight="1" x14ac:dyDescent="0.15">
      <c r="A21" s="322"/>
    </row>
    <row r="22" spans="1:14" ht="9" customHeight="1" x14ac:dyDescent="0.15">
      <c r="A22" s="321" t="s">
        <v>760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326" customFormat="1" ht="9" customHeight="1" x14ac:dyDescent="0.15">
      <c r="A23" s="324" t="s">
        <v>633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</row>
    <row r="24" spans="1:14" ht="2.25" customHeight="1" x14ac:dyDescent="0.15">
      <c r="A24" s="321"/>
    </row>
    <row r="25" spans="1:14" ht="9" customHeight="1" x14ac:dyDescent="0.15">
      <c r="A25" s="321" t="s">
        <v>759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326" customFormat="1" ht="9" customHeight="1" x14ac:dyDescent="0.15">
      <c r="A26" s="324" t="s">
        <v>663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</row>
    <row r="27" spans="1:14" ht="2.25" customHeight="1" x14ac:dyDescent="0.15">
      <c r="A27" s="321"/>
    </row>
    <row r="28" spans="1:14" ht="9" customHeight="1" x14ac:dyDescent="0.15">
      <c r="A28" s="321" t="s">
        <v>758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s="326" customFormat="1" ht="9" customHeight="1" x14ac:dyDescent="0.15">
      <c r="A29" s="324" t="s">
        <v>665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</row>
    <row r="30" spans="1:14" ht="2.25" customHeight="1" x14ac:dyDescent="0.15">
      <c r="A30" s="321"/>
    </row>
    <row r="31" spans="1:14" ht="9" customHeight="1" x14ac:dyDescent="0.15">
      <c r="A31" s="321" t="s">
        <v>666</v>
      </c>
    </row>
    <row r="32" spans="1:14" s="326" customFormat="1" ht="9" customHeight="1" x14ac:dyDescent="0.15">
      <c r="A32" s="324" t="s">
        <v>667</v>
      </c>
    </row>
    <row r="33" spans="1:14" ht="2.25" customHeight="1" x14ac:dyDescent="0.15">
      <c r="A33" s="321"/>
    </row>
    <row r="34" spans="1:14" ht="9" customHeight="1" x14ac:dyDescent="0.15">
      <c r="A34" s="321" t="s">
        <v>859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326" customFormat="1" ht="9" customHeight="1" x14ac:dyDescent="0.15">
      <c r="A35" s="324" t="s">
        <v>669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</row>
    <row r="36" spans="1:14" ht="2.25" customHeight="1" x14ac:dyDescent="0.15">
      <c r="A36" s="321"/>
    </row>
    <row r="37" spans="1:14" ht="9" customHeight="1" x14ac:dyDescent="0.15">
      <c r="A37" s="321" t="s">
        <v>670</v>
      </c>
    </row>
    <row r="38" spans="1:14" s="326" customFormat="1" ht="9" customHeight="1" x14ac:dyDescent="0.15">
      <c r="A38" s="324" t="s">
        <v>671</v>
      </c>
    </row>
    <row r="39" spans="1:14" ht="2.25" customHeight="1" x14ac:dyDescent="0.15">
      <c r="A39" s="321"/>
    </row>
    <row r="40" spans="1:14" ht="9" customHeight="1" x14ac:dyDescent="0.15">
      <c r="A40" s="321" t="s">
        <v>774</v>
      </c>
    </row>
    <row r="41" spans="1:14" s="326" customFormat="1" ht="9" customHeight="1" x14ac:dyDescent="0.15">
      <c r="A41" s="324" t="s">
        <v>775</v>
      </c>
    </row>
    <row r="42" spans="1:14" ht="2.25" customHeight="1" x14ac:dyDescent="0.15">
      <c r="A42" s="321"/>
    </row>
    <row r="43" spans="1:14" ht="9" customHeight="1" x14ac:dyDescent="0.15">
      <c r="A43" s="321" t="s">
        <v>757</v>
      </c>
      <c r="B43" s="2"/>
      <c r="C43" s="2"/>
      <c r="D43" s="2"/>
      <c r="E43" s="2"/>
      <c r="F43" s="2"/>
      <c r="G43" s="2"/>
    </row>
    <row r="44" spans="1:14" s="326" customFormat="1" ht="9" customHeight="1" x14ac:dyDescent="0.15">
      <c r="A44" s="324" t="s">
        <v>673</v>
      </c>
      <c r="B44" s="327"/>
      <c r="C44" s="327"/>
      <c r="D44" s="327"/>
      <c r="E44" s="327"/>
      <c r="F44" s="327"/>
      <c r="G44" s="327"/>
    </row>
    <row r="45" spans="1:14" ht="2.25" customHeight="1" x14ac:dyDescent="0.15">
      <c r="A45" s="321"/>
    </row>
    <row r="46" spans="1:14" ht="9" customHeight="1" x14ac:dyDescent="0.15">
      <c r="A46" s="321" t="s">
        <v>756</v>
      </c>
    </row>
    <row r="47" spans="1:14" s="326" customFormat="1" ht="9" customHeight="1" x14ac:dyDescent="0.15">
      <c r="A47" s="324" t="s">
        <v>675</v>
      </c>
    </row>
    <row r="48" spans="1:14" ht="2.25" customHeight="1" x14ac:dyDescent="0.15">
      <c r="A48" s="321"/>
    </row>
    <row r="49" spans="1:11" ht="9" customHeight="1" x14ac:dyDescent="0.15">
      <c r="A49" s="321" t="s">
        <v>755</v>
      </c>
    </row>
    <row r="50" spans="1:11" s="326" customFormat="1" ht="9" customHeight="1" x14ac:dyDescent="0.15">
      <c r="A50" s="324" t="s">
        <v>676</v>
      </c>
    </row>
    <row r="51" spans="1:11" ht="2.25" customHeight="1" x14ac:dyDescent="0.15">
      <c r="A51" s="321"/>
    </row>
    <row r="52" spans="1:11" ht="9" customHeight="1" x14ac:dyDescent="0.2">
      <c r="A52" s="321" t="s">
        <v>754</v>
      </c>
      <c r="B52" s="106"/>
      <c r="C52" s="106"/>
      <c r="D52" s="106"/>
      <c r="E52" s="106"/>
      <c r="F52" s="106"/>
      <c r="G52" s="106"/>
      <c r="H52" s="106"/>
      <c r="I52" s="106"/>
      <c r="J52" s="106"/>
    </row>
    <row r="53" spans="1:11" s="326" customFormat="1" ht="9" customHeight="1" x14ac:dyDescent="0.2">
      <c r="A53" s="324" t="s">
        <v>677</v>
      </c>
      <c r="B53" s="325"/>
      <c r="C53" s="325"/>
      <c r="D53" s="325"/>
      <c r="E53" s="325"/>
      <c r="F53" s="325"/>
      <c r="G53" s="325"/>
      <c r="H53" s="325"/>
      <c r="I53" s="325"/>
      <c r="J53" s="325"/>
    </row>
    <row r="54" spans="1:11" ht="2.25" customHeight="1" x14ac:dyDescent="0.2">
      <c r="A54" s="321"/>
      <c r="B54" s="106"/>
      <c r="C54" s="106"/>
      <c r="D54" s="106"/>
      <c r="E54" s="106"/>
      <c r="F54" s="106"/>
      <c r="G54" s="106"/>
      <c r="H54" s="106"/>
      <c r="I54" s="106"/>
      <c r="J54" s="106"/>
    </row>
    <row r="55" spans="1:11" ht="9" customHeight="1" x14ac:dyDescent="0.2">
      <c r="A55" s="321" t="s">
        <v>850</v>
      </c>
      <c r="B55" s="106"/>
      <c r="C55" s="106"/>
      <c r="D55" s="106"/>
      <c r="E55" s="106"/>
      <c r="F55" s="106"/>
      <c r="G55" s="106"/>
      <c r="H55" s="106"/>
      <c r="I55" s="106"/>
      <c r="J55" s="106"/>
    </row>
    <row r="56" spans="1:11" s="326" customFormat="1" ht="9" customHeight="1" x14ac:dyDescent="0.2">
      <c r="A56" s="324" t="s">
        <v>678</v>
      </c>
      <c r="B56" s="325"/>
      <c r="C56" s="325"/>
      <c r="D56" s="325"/>
      <c r="E56" s="325"/>
      <c r="F56" s="325"/>
      <c r="G56" s="325"/>
      <c r="H56" s="325"/>
      <c r="I56" s="325"/>
      <c r="J56" s="325"/>
    </row>
    <row r="57" spans="1:11" ht="2.25" customHeight="1" x14ac:dyDescent="0.2">
      <c r="A57" s="321"/>
      <c r="B57" s="106"/>
      <c r="C57" s="106"/>
      <c r="D57" s="106"/>
      <c r="E57" s="106"/>
      <c r="F57" s="106"/>
      <c r="G57" s="106"/>
      <c r="H57" s="106"/>
      <c r="I57" s="106"/>
      <c r="J57" s="106"/>
    </row>
    <row r="58" spans="1:11" ht="9" customHeight="1" x14ac:dyDescent="0.2">
      <c r="A58" s="321" t="s">
        <v>753</v>
      </c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1" s="326" customFormat="1" ht="9" customHeight="1" x14ac:dyDescent="0.2">
      <c r="A59" s="324" t="s">
        <v>680</v>
      </c>
      <c r="B59" s="325"/>
      <c r="C59" s="325"/>
      <c r="D59" s="325"/>
      <c r="E59" s="325"/>
      <c r="F59" s="325"/>
      <c r="G59" s="325"/>
      <c r="H59" s="325"/>
      <c r="I59" s="325"/>
      <c r="J59" s="325"/>
    </row>
    <row r="60" spans="1:11" ht="2.25" customHeight="1" x14ac:dyDescent="0.15">
      <c r="A60" s="321"/>
    </row>
    <row r="61" spans="1:11" ht="9" customHeight="1" x14ac:dyDescent="0.2">
      <c r="A61" s="321" t="s">
        <v>752</v>
      </c>
      <c r="B61" s="106"/>
      <c r="C61" s="106"/>
      <c r="D61" s="106"/>
      <c r="E61" s="106"/>
      <c r="F61" s="106"/>
      <c r="G61" s="106"/>
      <c r="H61" s="106"/>
      <c r="I61" s="106"/>
      <c r="J61" s="106"/>
    </row>
    <row r="62" spans="1:11" s="326" customFormat="1" ht="9" customHeight="1" x14ac:dyDescent="0.2">
      <c r="A62" s="324" t="s">
        <v>681</v>
      </c>
      <c r="B62" s="325"/>
      <c r="C62" s="325"/>
      <c r="D62" s="325"/>
      <c r="E62" s="325"/>
      <c r="F62" s="325"/>
      <c r="G62" s="325"/>
      <c r="H62" s="325"/>
      <c r="I62" s="325"/>
      <c r="J62" s="325"/>
    </row>
    <row r="63" spans="1:11" ht="2.25" customHeight="1" x14ac:dyDescent="0.15">
      <c r="A63" s="321"/>
    </row>
    <row r="64" spans="1:11" ht="9" customHeight="1" x14ac:dyDescent="0.2">
      <c r="A64" s="321" t="s">
        <v>751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5" s="326" customFormat="1" ht="9" customHeight="1" x14ac:dyDescent="0.2">
      <c r="A65" s="324" t="s">
        <v>683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</row>
    <row r="66" spans="1:15" ht="2.25" customHeight="1" x14ac:dyDescent="0.15">
      <c r="A66" s="321"/>
    </row>
    <row r="67" spans="1:15" ht="9" customHeight="1" x14ac:dyDescent="0.2">
      <c r="A67" s="321" t="s">
        <v>750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5" s="326" customFormat="1" ht="9" customHeight="1" x14ac:dyDescent="0.2">
      <c r="A68" s="324" t="s">
        <v>685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</row>
    <row r="69" spans="1:15" ht="2.25" customHeight="1" x14ac:dyDescent="0.15">
      <c r="A69" s="321"/>
    </row>
    <row r="70" spans="1:15" ht="9" customHeight="1" x14ac:dyDescent="0.2">
      <c r="A70" s="321" t="s">
        <v>749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5" s="326" customFormat="1" ht="9" customHeight="1" x14ac:dyDescent="0.2">
      <c r="A71" s="324" t="s">
        <v>687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</row>
    <row r="72" spans="1:15" ht="2.25" customHeight="1" x14ac:dyDescent="0.15">
      <c r="A72" s="321"/>
    </row>
    <row r="73" spans="1:15" ht="9" customHeight="1" x14ac:dyDescent="0.2">
      <c r="A73" s="321" t="s">
        <v>736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1:15" s="326" customFormat="1" ht="9" customHeight="1" x14ac:dyDescent="0.2">
      <c r="A74" s="324" t="s">
        <v>689</v>
      </c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</row>
    <row r="75" spans="1:15" ht="2.25" customHeight="1" x14ac:dyDescent="0.2">
      <c r="A75" s="321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1:15" ht="9" customHeight="1" x14ac:dyDescent="0.2">
      <c r="A76" s="321" t="s">
        <v>748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1:15" s="326" customFormat="1" ht="9" customHeight="1" x14ac:dyDescent="0.2">
      <c r="A77" s="324" t="s">
        <v>851</v>
      </c>
      <c r="B77" s="325"/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</row>
    <row r="78" spans="1:15" ht="2.25" customHeight="1" x14ac:dyDescent="0.15">
      <c r="A78" s="321"/>
    </row>
    <row r="79" spans="1:15" ht="9" customHeight="1" x14ac:dyDescent="0.2">
      <c r="A79" s="321" t="s">
        <v>737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1:15" s="326" customFormat="1" ht="9" customHeight="1" x14ac:dyDescent="0.2">
      <c r="A80" s="324" t="s">
        <v>692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</row>
    <row r="81" spans="1:15" ht="2.25" customHeight="1" x14ac:dyDescent="0.15">
      <c r="A81" s="321"/>
    </row>
    <row r="82" spans="1:15" ht="9" customHeight="1" x14ac:dyDescent="0.2">
      <c r="A82" s="321" t="s">
        <v>747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1:15" s="326" customFormat="1" ht="9" customHeight="1" x14ac:dyDescent="0.2">
      <c r="A83" s="324" t="s">
        <v>694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</row>
    <row r="84" spans="1:15" ht="2.25" customHeight="1" x14ac:dyDescent="0.15">
      <c r="A84" s="323"/>
    </row>
    <row r="85" spans="1:15" ht="9" customHeight="1" x14ac:dyDescent="0.2">
      <c r="A85" s="321" t="s">
        <v>746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1:15" s="326" customFormat="1" ht="9" customHeight="1" x14ac:dyDescent="0.2">
      <c r="A86" s="324" t="s">
        <v>696</v>
      </c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</row>
    <row r="87" spans="1:15" ht="2.25" customHeight="1" x14ac:dyDescent="0.15"/>
    <row r="88" spans="1:15" ht="9" customHeight="1" x14ac:dyDescent="0.2">
      <c r="A88" s="321" t="s">
        <v>745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1:15" s="326" customFormat="1" ht="9" customHeight="1" x14ac:dyDescent="0.2">
      <c r="A89" s="324" t="s">
        <v>698</v>
      </c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</row>
    <row r="90" spans="1:15" ht="2.25" customHeight="1" x14ac:dyDescent="0.15"/>
    <row r="91" spans="1:15" ht="9" customHeight="1" x14ac:dyDescent="0.2">
      <c r="A91" s="321" t="s">
        <v>744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1:15" s="326" customFormat="1" ht="9" customHeight="1" x14ac:dyDescent="0.2">
      <c r="A92" s="324" t="s">
        <v>616</v>
      </c>
      <c r="B92" s="325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</row>
    <row r="93" spans="1:15" ht="2.25" customHeight="1" x14ac:dyDescent="0.15"/>
    <row r="94" spans="1:15" ht="9" customHeight="1" x14ac:dyDescent="0.2">
      <c r="A94" s="321" t="s">
        <v>643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1:15" s="326" customFormat="1" ht="9" customHeight="1" x14ac:dyDescent="0.2">
      <c r="A95" s="324" t="s">
        <v>642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</row>
    <row r="96" spans="1:15" ht="2.25" customHeight="1" x14ac:dyDescent="0.15"/>
    <row r="97" spans="1:15" ht="9" customHeight="1" x14ac:dyDescent="0.2">
      <c r="A97" s="321" t="s">
        <v>848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1:15" s="326" customFormat="1" ht="9" customHeight="1" x14ac:dyDescent="0.2">
      <c r="A98" s="324" t="s">
        <v>738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</row>
    <row r="99" spans="1:15" ht="2.25" customHeight="1" x14ac:dyDescent="0.15"/>
    <row r="100" spans="1:15" ht="9" customHeight="1" x14ac:dyDescent="0.2">
      <c r="A100" s="321" t="s">
        <v>852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1:15" s="326" customFormat="1" ht="9" customHeight="1" x14ac:dyDescent="0.2">
      <c r="A101" s="324" t="s">
        <v>853</v>
      </c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</row>
    <row r="102" spans="1:15" ht="2.25" customHeight="1" x14ac:dyDescent="0.15"/>
    <row r="103" spans="1:15" ht="9" customHeight="1" x14ac:dyDescent="0.2">
      <c r="A103" s="324" t="s">
        <v>743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1:15" s="326" customFormat="1" ht="9" customHeight="1" x14ac:dyDescent="0.2">
      <c r="A104" s="324" t="s">
        <v>854</v>
      </c>
      <c r="B104" s="325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</row>
    <row r="105" spans="1:15" ht="2.25" customHeight="1" x14ac:dyDescent="0.15"/>
    <row r="106" spans="1:15" ht="9" customHeight="1" x14ac:dyDescent="0.2">
      <c r="A106" s="324" t="s">
        <v>742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1:15" s="326" customFormat="1" ht="9" customHeight="1" x14ac:dyDescent="0.2">
      <c r="A107" s="324" t="s">
        <v>741</v>
      </c>
      <c r="B107" s="325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</row>
    <row r="108" spans="1:15" ht="2.25" customHeight="1" x14ac:dyDescent="0.15"/>
    <row r="109" spans="1:15" ht="9" customHeight="1" x14ac:dyDescent="0.2">
      <c r="A109" s="324" t="s">
        <v>740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1:15" s="326" customFormat="1" ht="9" customHeight="1" x14ac:dyDescent="0.2">
      <c r="A110" s="324" t="s">
        <v>739</v>
      </c>
      <c r="B110" s="325"/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</row>
  </sheetData>
  <hyperlinks>
    <hyperlink ref="A11" location="A1_1!A1" display="Tabell A1: Historisk översikt  /  Historical overview (sida 1 /  page 1)"/>
    <hyperlink ref="A14" location="A1_2!A1" display="Tabell A1: Historisk översikt  /  Historical overview (sida 2 /  page 2)"/>
    <hyperlink ref="A17" location="A1_3!A1" display="Tabell A1: Historisk översikt  /  Historical overview (sida 3 /  page 3)"/>
    <hyperlink ref="A23" location="B1_B2!A1" display="Tabell B1: Järnvägar - infrastruktur, investeringar och energianvändning  /  Railways -infrastructure, investments and energy consumption"/>
    <hyperlink ref="A29" location="B3_B4!A1" display="Tabell B3: Spårvägar - infrastruktur, investeringar och energianvändning  /  Trams  infrastructure, investments and energy consumption"/>
    <hyperlink ref="A32" location="B3_B4!B79" display="Tabell B4: Spårvägar - personal för infrastrukturarbeten och trafikledning  /  Trams - staff strength for infrastructure works and traffic control"/>
    <hyperlink ref="A35" location="B5_B6!A1" display="Tabell B5: Tunnelbanan - infrastruktur, investeringar och energianvändning  /  Metro - infrastructure, investments and energy consumption"/>
    <hyperlink ref="A44" location="'C1_C2_C3'!A1" display="Tabell C1: Dragfordon - Järnvägar  /  Tractive stock - Railways"/>
    <hyperlink ref="A20" location="A1_4!A1" display="Tabell A1: Historisk översikt  /  Historical overview (sida 4 /  page 4)"/>
    <hyperlink ref="A11:G11" location="A1_1!A1" display="Tabell A1: Historisk översikt  /  Historical overview (sida 1 /  page 1)"/>
    <hyperlink ref="A14:G14" location="A1_2!A1" display="Tabell A1: Historisk översikt  /  Historical overview (sida 2 /  page 2)"/>
    <hyperlink ref="A17:G17" location="A1_3!A1" display="Tabell A1: Historisk översikt  /  Historical overview (sida 3 /  page 3)"/>
    <hyperlink ref="A20:G20" location="A1_4!A1" display="Tabell A1: Historisk översikt  /  Historical overview (sida 4 /  page 4)"/>
    <hyperlink ref="A23:N23" location="B1_B2!A1" display="Tabell B1: Järnvägar - infrastruktur, investeringar och energianvändning  /  Railways -infrastructure, investments and energy consumption"/>
    <hyperlink ref="A29:N29" location="B3_B4!A1" display="Tabell B3: Spårvägar - infrastruktur, investeringar och energianvändning  /  Trams  infrastructure, investments and energy consumption"/>
    <hyperlink ref="A35:N35" location="B5_B6!A1" display="Tabell B5: Tunnelbanan - infrastruktur, investeringar och energianvändning  /  Metro - infrastructure, investments and energy consumption"/>
    <hyperlink ref="A44:G44" location="'C1_C2_C3'!A1" display="Tabell C1: Dragfordon - Järnvägar  /  Tractive stock - Railways"/>
    <hyperlink ref="A38" location="B5_B6!B73" display="Tabell B6: Tunnelbana - personal för infrastrukturarbeten och trafikledning  /  Metro - staff strength for infrastructure works and traffic control"/>
    <hyperlink ref="A47" location="'C1_C2_C3'!B96" display="Tabell C2: Dragfordon - Spårvägar  /  Tractive stock - Trams"/>
    <hyperlink ref="A50" location="'C1_C2_C3'!B105" display="Tabell C3: Dragfordon - Tunnelbana  /  Tractive stock - Metro"/>
    <hyperlink ref="A26" location="B1_B2!B92" display="Tabell B2: Järnvägar - personal för infrastrukturarbeten och trafikledning  /  Railways - staff strength for infrastructure works and traffic control"/>
    <hyperlink ref="A8" location="Tågoperatörer!A1" display="Rail undertakings in Swedish rail traffic 2013"/>
    <hyperlink ref="A5" location="Huvudmän!A1" display="Bodies in Swedish rail traffic 2012 (page 1)"/>
    <hyperlink ref="A4" location="Huvudmän!A1" display="Huvudmän(1) i svensk bantrafik 2012 (sida 1)"/>
    <hyperlink ref="A7" location="Tågoperatörer!A1" display="Tågoperatörer i svensk bantrafik 2013 "/>
    <hyperlink ref="A10" location="A1_1!A1" display="Tabell A1: Historisk översikt  /  Historical overview (sida 1 /  page 1)"/>
    <hyperlink ref="A10:G10" location="A1_1!A1" display="Tabell A1: Historisk översikt  /  Historical overview (sida 1 /  page 1)"/>
    <hyperlink ref="A13" location="A1_2!A1" display="Tabell A1: Historisk översikt  /  Historical overview (sida 2 /  page 2)"/>
    <hyperlink ref="A13:G13" location="A1_2!A1" display="Tabell A1: Historisk översikt  /  Historical overview (sida 2 /  page 2)"/>
    <hyperlink ref="A16" location="A1_3!A1" display="Tabell A1: Historisk översikt  /  Historical overview (sida 3 /  page 3)"/>
    <hyperlink ref="A16:G16" location="A1_3!A1" display="Tabell A1: Historisk översikt  /  Historical overview (sida 3 /  page 3)"/>
    <hyperlink ref="A19" location="A1_4!A1" display="Tabell A1: Historisk översikt  /  Historical overview (sida 4 /  page 4)"/>
    <hyperlink ref="A19:G19" location="A1_4!A1" display="Tabell A1: Historisk översikt  /  Historical overview (sida 4 /  page 4)"/>
    <hyperlink ref="A22" location="B1_B2!A1" display="Tabell B1: Järnvägar - infrastruktur, investeringar och energianvändning  /  Railways -infrastructure, investments and energy consumption"/>
    <hyperlink ref="A22:N22" location="B1_B2!A1" display="Tabell B1: Järnvägar - infrastruktur, investeringar och energianvändning  /  Railways -infrastructure, investments and energy consumption"/>
    <hyperlink ref="A25" location="B1_B2!B92" display="Tabell B2: Järnvägar - personal för infrastrukturarbeten och trafikledning  /  Railways - staff strength for infrastructure works and traffic control"/>
    <hyperlink ref="A28" location="B3_B4!A1" display="Tabell B3: Spårvägar - infrastruktur, investeringar och energianvändning  /  Trams  infrastructure, investments and energy consumption"/>
    <hyperlink ref="A28:N28" location="B3_B4!A1" display="Tabell B3: Spårvägar - infrastruktur, investeringar och energianvändning  /  Trams  infrastructure, investments and energy consumption"/>
    <hyperlink ref="A31" location="B3_B4!B79" display="Tabell B4: Spårvägar - personal för infrastrukturarbeten och trafikledning  /  Trams - staff strength for infrastructure works and traffic control"/>
    <hyperlink ref="A34" location="B5_B6!A1" display="Tabell B5: Tunnelbanan - infrastruktur, investeringar och energianvändning  /  Metro - infrastructure, investments and energy consumption"/>
    <hyperlink ref="A34:N34" location="B5_B6!A1" display="Tabell B5: Tunnelbanan - infrastruktur, investeringar och energianvändning  /  Metro - infrastructure, investments and energy consumption"/>
    <hyperlink ref="A37" location="B5_B6!B73" display="Tabell B6: Tunnelbana - personal för infrastrukturarbeten och trafikledning  /  Metro - staff strength for infrastructure works and traffic control"/>
    <hyperlink ref="A43" location="'C1_C2_C3'!A1" display="Tabell C1: Dragfordon - Järnvägar  /  Tractive stock - Railways"/>
    <hyperlink ref="A43:G43" location="'C1_C2_C3'!A1" display="Tabell C1: Dragfordon - Järnvägar  /  Tractive stock - Railways"/>
    <hyperlink ref="A46" location="'C1_C2_C3'!B96" display="Tabell C2: Dragfordon - Spårvägar  /  Tractive stock - Trams"/>
    <hyperlink ref="A49" location="'C1_C2_C3'!B105" display="Tabell C3: Dragfordon - Tunnelbana  /  Tractive stock - Metro"/>
    <hyperlink ref="A53" location="'C4'!A1" display="Tabell C4: Transportfordon - Järnvägar  (sida 1)"/>
    <hyperlink ref="A52" location="'C4'!A1" display="Tabell C4: Transportfordon - Järnvägar  (sida 1)"/>
    <hyperlink ref="A56" location="'C4_forts_C5_C6'!A1" display="Tabell C4: Transportfordon - Järnvägar  /  Transport stock - Railways (sida 2 /  page 2)"/>
    <hyperlink ref="A55" location="'C4_forts_C5_C6'!A1" display="Tabell C4: Transportfordon - Järnvägar  /  Transport stock - Railways (sida 2 /  page 2)"/>
    <hyperlink ref="A59" location="'C4_forts_C5_C6'!A74" display="Tabell C5: Transportfordon - Spårvägar  /  Transport stock - Trams"/>
    <hyperlink ref="A58" location="'C4_forts_C5_C6'!A74" display="Tabell C5: Transportfordon - Spårvägar  /  Transport stock - Trams"/>
    <hyperlink ref="A62" location="'C4_forts_C5_C6'!A84" display="Table C6: Transport stock - Metro"/>
    <hyperlink ref="A61" location="'C4_forts_C5_C6'!A84" display="Tabell C6: Transportfordon - Tunnelbana "/>
    <hyperlink ref="A65" location="D1_D2_D3!A1" display="Tabell D1: Trafik, anställda och energianvändning  /  Traffic, staff and energy consumption (sida 1 /  page 1)"/>
    <hyperlink ref="A64" location="D1_D2_D3!A1" display="Tabell D1: Trafik, anställda och energianvändning  /  Traffic, staff and energy consumption (sida 1 /  page 1)"/>
    <hyperlink ref="A68" location="D1_D2_D3!A87" display="Table D1: Traffic - Railways"/>
    <hyperlink ref="A67" location="D1_D2_D3!A87" display="Tabell D1: Trafik - Järnvägar  "/>
    <hyperlink ref="A71" location="D1_D2_D3!A97" display="Table D3: Traffic - Metro"/>
    <hyperlink ref="A70" location="D1_D2_D3!A97" display="Tabell D3: Trafik - Tunnelbanan "/>
    <hyperlink ref="A73" location="D4_D5_D6!A1" display="Tabell D4: Anställda - Järnvägar   "/>
    <hyperlink ref="A74" location="D4_D5_D6!A1" display="Table D4: Staff - Railways"/>
    <hyperlink ref="A76" location="D4_D5_D6!A70" display="Tabell D5: Personal för trafik - Spårvägar  "/>
    <hyperlink ref="A77" location="D4_D5_D6!A70" display="Table D5: Staff strength for traffic  - Trams"/>
    <hyperlink ref="A79" location="D4_D5_D6!A82" display="Tabell D6: Personal för trafik - Tunnelbanan "/>
    <hyperlink ref="A80" location="D4_D5_D6!A82" display="Table D6: Staff strength for traffic - Metro"/>
    <hyperlink ref="A82" location="D7_D8_D9!A1" display="Tabell D7: Energianvändning - Järnvägar  "/>
    <hyperlink ref="A83" location="D7_D8_D9!A1" display="Table D7: Energy use - Railways"/>
    <hyperlink ref="A85" location="D7_D8_D9!A59" display="Tabell D8: Energianvändning för trafik - Spårvägar   "/>
    <hyperlink ref="A86" location="D7_D8_D9!A59" display="Table D8: Energy use for traffic - Trams"/>
    <hyperlink ref="A88" location="D7_D8_D9!A69" display="Tabell D9: Energianvändning för trafik - Tunnelbanan  "/>
    <hyperlink ref="A89" location="D7_D8_D9!A69" display="Table D9: Energy use for traffic - Metro"/>
    <hyperlink ref="A91" location="'D10'!A1" display="Tabell D10: Godstransporter på järnväg  "/>
    <hyperlink ref="A92" location="'D10'!A1" display="Table D10: Goods transport by railway"/>
    <hyperlink ref="A94" location="'D11'!A1" display="Tabell D10: Godstransporter på järnväg  "/>
    <hyperlink ref="A95" location="'D11'!A1" display="Tabell D10: Godstransporter på järnväg  "/>
    <hyperlink ref="A97" location="D11_forts!A1" display="Tabell D11: Varugruppsfördelning av transporterat gods enligt NST 2007 (sida 1)"/>
    <hyperlink ref="A98" location="D11_forts!A1" display="Tabell D11: Varugruppsfördelning av transporterat gods enligt NST 2007 (sida 1)"/>
    <hyperlink ref="A100" location="'D12'!A1" display="Tabell D11: Varugruppsfördelning av transporterat gods enligt NST 2007  (sida 2)"/>
    <hyperlink ref="A101" location="'D12'!A1" display="Tabell D11: Varugruppsfördelning av transporterat gods enligt NST 2007  (sida 2)"/>
    <hyperlink ref="A103" location="D13_D14_D15!A1" display="Tabell D13: Persontransporter – Järnvägar  "/>
    <hyperlink ref="A104" location="D13_D14_D15!A1" display="Table D13: Passenger transport  – Railways"/>
    <hyperlink ref="A107" location="D13_D14_D15!A70" display="Table D14: Passenger transport – Trams "/>
    <hyperlink ref="A106" location="D13_D14_D15!A70" display="Tabell D14: Persontransporter – Spårvägar "/>
    <hyperlink ref="A109" location="D13_D14_D15!A83" display="Tabell D15: Persontransporter – Tunnelbana "/>
    <hyperlink ref="A110" location="D13_D14_D15!A83" display="Table D15: Passenger transport – Metro "/>
    <hyperlink ref="A41" location="'B7'!A1" display="Table B7: Infrastructure, length of lines worked by county – Railways"/>
    <hyperlink ref="A40" location="'B7'!A1" display="Tabell B7: Infrastruktur, trafikerad banlängd efter län – Järnvägar 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5"/>
  <sheetViews>
    <sheetView showGridLines="0" showRuler="0" showWhiteSpace="0" zoomScaleNormal="100" workbookViewId="0"/>
  </sheetViews>
  <sheetFormatPr defaultRowHeight="14.25" outlineLevelCol="1" x14ac:dyDescent="0.25"/>
  <cols>
    <col min="1" max="1" width="1.28515625" style="20" customWidth="1"/>
    <col min="2" max="2" width="4.28515625" style="20" customWidth="1"/>
    <col min="3" max="3" width="0.85546875" style="20" customWidth="1"/>
    <col min="4" max="4" width="54.5703125" style="20" bestFit="1" customWidth="1"/>
    <col min="5" max="5" width="6.7109375" style="331" hidden="1" customWidth="1" outlineLevel="1"/>
    <col min="6" max="6" width="1.28515625" style="331" hidden="1" customWidth="1" outlineLevel="1"/>
    <col min="7" max="7" width="6.7109375" style="331" hidden="1" customWidth="1" outlineLevel="1"/>
    <col min="8" max="8" width="1.28515625" style="331" hidden="1" customWidth="1" outlineLevel="1"/>
    <col min="9" max="9" width="6.7109375" style="331" hidden="1" customWidth="1" outlineLevel="1"/>
    <col min="10" max="10" width="1.28515625" style="331" hidden="1" customWidth="1" outlineLevel="1"/>
    <col min="11" max="11" width="6.7109375" style="331" hidden="1" customWidth="1" outlineLevel="1"/>
    <col min="12" max="12" width="1.28515625" style="331" hidden="1" customWidth="1" outlineLevel="1"/>
    <col min="13" max="13" width="6.7109375" style="331" hidden="1" customWidth="1" outlineLevel="1"/>
    <col min="14" max="14" width="1.28515625" style="331" hidden="1" customWidth="1" outlineLevel="1"/>
    <col min="15" max="15" width="6.7109375" style="331" hidden="1" customWidth="1" outlineLevel="1"/>
    <col min="16" max="16" width="1.28515625" style="331" hidden="1" customWidth="1" outlineLevel="1"/>
    <col min="17" max="17" width="6.7109375" style="331" hidden="1" customWidth="1" outlineLevel="1"/>
    <col min="18" max="18" width="1.28515625" style="331" hidden="1" customWidth="1" outlineLevel="1"/>
    <col min="19" max="19" width="6.7109375" style="20" hidden="1" customWidth="1" outlineLevel="1"/>
    <col min="20" max="20" width="1.28515625" style="20" hidden="1" customWidth="1" outlineLevel="1"/>
    <col min="21" max="21" width="6.7109375" style="20" customWidth="1" collapsed="1"/>
    <col min="22" max="22" width="1.28515625" style="20" customWidth="1"/>
    <col min="23" max="23" width="6.7109375" style="20" customWidth="1"/>
    <col min="24" max="24" width="1.28515625" style="20" customWidth="1"/>
    <col min="25" max="25" width="6.7109375" style="20" customWidth="1"/>
    <col min="26" max="26" width="1.28515625" style="20" customWidth="1"/>
    <col min="27" max="27" width="6.7109375" style="210" customWidth="1"/>
    <col min="28" max="28" width="1.28515625" style="210" customWidth="1"/>
    <col min="29" max="29" width="6.7109375" style="384" customWidth="1"/>
    <col min="30" max="30" width="1.28515625" style="384" customWidth="1"/>
    <col min="31" max="31" width="6.7109375" style="20" customWidth="1"/>
    <col min="32" max="32" width="1.28515625" style="20" customWidth="1"/>
    <col min="33" max="33" width="11.5703125" style="20" customWidth="1"/>
    <col min="34" max="16384" width="9.140625" style="20"/>
  </cols>
  <sheetData>
    <row r="1" spans="2:32" s="306" customFormat="1" x14ac:dyDescent="0.25">
      <c r="B1" s="64" t="s">
        <v>618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AC1" s="384"/>
      <c r="AD1" s="384"/>
    </row>
    <row r="2" spans="2:32" x14ac:dyDescent="0.25">
      <c r="B2" s="314" t="s">
        <v>619</v>
      </c>
    </row>
    <row r="3" spans="2:32" ht="6" customHeight="1" x14ac:dyDescent="0.25">
      <c r="B3" s="4"/>
    </row>
    <row r="4" spans="2:32" x14ac:dyDescent="0.25">
      <c r="B4" s="19" t="s">
        <v>482</v>
      </c>
      <c r="E4" s="3"/>
      <c r="G4" s="3"/>
      <c r="I4" s="3"/>
      <c r="K4" s="3"/>
      <c r="M4" s="3"/>
      <c r="O4" s="3"/>
      <c r="Q4" s="3"/>
      <c r="S4" s="3"/>
    </row>
    <row r="5" spans="2:32" ht="6" customHeight="1" x14ac:dyDescent="0.25">
      <c r="B5" s="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x14ac:dyDescent="0.25">
      <c r="B6" s="545"/>
      <c r="C6" s="545" t="s">
        <v>483</v>
      </c>
      <c r="D6" s="547" t="s">
        <v>484</v>
      </c>
      <c r="E6" s="505">
        <v>2000</v>
      </c>
      <c r="F6" s="505"/>
      <c r="G6" s="505">
        <v>2001</v>
      </c>
      <c r="H6" s="505"/>
      <c r="I6" s="505">
        <v>2002</v>
      </c>
      <c r="J6" s="505"/>
      <c r="K6" s="505">
        <v>2003</v>
      </c>
      <c r="L6" s="505"/>
      <c r="M6" s="505">
        <v>2004</v>
      </c>
      <c r="N6" s="505"/>
      <c r="O6" s="505">
        <v>2005</v>
      </c>
      <c r="P6" s="505"/>
      <c r="Q6" s="505">
        <v>2006</v>
      </c>
      <c r="R6" s="505"/>
      <c r="S6" s="505">
        <v>2007</v>
      </c>
      <c r="T6" s="505"/>
      <c r="U6" s="505">
        <v>2008</v>
      </c>
      <c r="V6" s="505"/>
      <c r="W6" s="505">
        <v>2009</v>
      </c>
      <c r="X6" s="505"/>
      <c r="Y6" s="505">
        <v>2010</v>
      </c>
      <c r="Z6" s="505"/>
      <c r="AA6" s="505">
        <v>2011</v>
      </c>
      <c r="AB6" s="505"/>
      <c r="AC6" s="505">
        <v>2012</v>
      </c>
      <c r="AD6" s="505"/>
      <c r="AE6" s="505">
        <v>2013</v>
      </c>
      <c r="AF6" s="505"/>
    </row>
    <row r="7" spans="2:32" x14ac:dyDescent="0.25">
      <c r="B7" s="554"/>
      <c r="C7" s="543" t="s">
        <v>485</v>
      </c>
      <c r="D7" s="544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</row>
    <row r="8" spans="2:32" ht="6" customHeight="1" x14ac:dyDescent="0.25">
      <c r="B8" s="52"/>
      <c r="C8" s="52"/>
      <c r="D8" s="78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25"/>
      <c r="T8" s="25"/>
      <c r="U8" s="25"/>
      <c r="V8" s="25"/>
      <c r="W8" s="25"/>
      <c r="X8" s="25"/>
      <c r="Y8" s="25"/>
      <c r="Z8" s="25"/>
      <c r="AA8" s="213"/>
      <c r="AB8" s="213"/>
      <c r="AC8" s="386"/>
      <c r="AD8" s="386"/>
      <c r="AE8" s="25"/>
      <c r="AF8" s="25"/>
    </row>
    <row r="9" spans="2:32" ht="10.5" customHeight="1" x14ac:dyDescent="0.25">
      <c r="B9" s="52">
        <v>1</v>
      </c>
      <c r="C9" s="52"/>
      <c r="D9" s="141" t="s">
        <v>486</v>
      </c>
      <c r="E9" s="92" t="s">
        <v>92</v>
      </c>
      <c r="G9" s="92" t="s">
        <v>92</v>
      </c>
      <c r="I9" s="92" t="s">
        <v>92</v>
      </c>
      <c r="K9" s="92" t="s">
        <v>92</v>
      </c>
      <c r="M9" s="92" t="s">
        <v>92</v>
      </c>
      <c r="O9" s="92" t="s">
        <v>92</v>
      </c>
      <c r="Q9" s="92" t="s">
        <v>92</v>
      </c>
      <c r="S9" s="92" t="s">
        <v>92</v>
      </c>
      <c r="U9" s="92">
        <v>7710.6337800000156</v>
      </c>
      <c r="V9" s="25"/>
      <c r="W9" s="92">
        <v>7703.4367900000052</v>
      </c>
      <c r="Y9" s="92">
        <v>8169.2631800000017</v>
      </c>
      <c r="Z9" s="95"/>
      <c r="AA9" s="92">
        <v>8181.0548981672382</v>
      </c>
      <c r="AB9" s="213"/>
      <c r="AC9" s="92">
        <v>8477.70737238941</v>
      </c>
      <c r="AD9" s="386"/>
      <c r="AE9" s="92">
        <v>8913.2090070090726</v>
      </c>
      <c r="AF9" s="25"/>
    </row>
    <row r="10" spans="2:32" ht="10.5" customHeight="1" x14ac:dyDescent="0.25">
      <c r="B10" s="52"/>
      <c r="C10" s="52"/>
      <c r="D10" s="176" t="s">
        <v>487</v>
      </c>
      <c r="E10" s="92"/>
      <c r="G10" s="92"/>
      <c r="I10" s="92"/>
      <c r="K10" s="92"/>
      <c r="M10" s="92"/>
      <c r="O10" s="92"/>
      <c r="Q10" s="92"/>
      <c r="S10" s="92"/>
      <c r="U10" s="92"/>
      <c r="V10" s="31"/>
      <c r="W10" s="92"/>
      <c r="Y10" s="92"/>
      <c r="Z10" s="95"/>
      <c r="AA10" s="92"/>
      <c r="AB10" s="31"/>
      <c r="AC10" s="92"/>
      <c r="AD10" s="31"/>
      <c r="AE10" s="92"/>
      <c r="AF10" s="31"/>
    </row>
    <row r="11" spans="2:32" ht="10.5" customHeight="1" x14ac:dyDescent="0.25">
      <c r="B11" s="52">
        <v>2</v>
      </c>
      <c r="C11" s="52"/>
      <c r="D11" s="24" t="s">
        <v>580</v>
      </c>
      <c r="E11" s="92" t="s">
        <v>92</v>
      </c>
      <c r="G11" s="92" t="s">
        <v>92</v>
      </c>
      <c r="I11" s="92" t="s">
        <v>92</v>
      </c>
      <c r="K11" s="92" t="s">
        <v>92</v>
      </c>
      <c r="M11" s="92" t="s">
        <v>92</v>
      </c>
      <c r="O11" s="92" t="s">
        <v>92</v>
      </c>
      <c r="Q11" s="92" t="s">
        <v>92</v>
      </c>
      <c r="S11" s="92" t="s">
        <v>92</v>
      </c>
      <c r="U11" s="92">
        <v>244.93608</v>
      </c>
      <c r="V11" s="25"/>
      <c r="W11" s="92">
        <v>59.971460000000008</v>
      </c>
      <c r="Y11" s="92">
        <v>278.77733999999998</v>
      </c>
      <c r="Z11" s="95"/>
      <c r="AA11" s="92">
        <v>250.33425000000003</v>
      </c>
      <c r="AB11" s="213"/>
      <c r="AC11" s="92">
        <v>279.08800000000002</v>
      </c>
      <c r="AD11" s="386"/>
      <c r="AE11" s="92">
        <v>184.77480705081197</v>
      </c>
      <c r="AF11" s="25"/>
    </row>
    <row r="12" spans="2:32" ht="10.5" customHeight="1" x14ac:dyDescent="0.25">
      <c r="B12" s="52">
        <v>3</v>
      </c>
      <c r="C12" s="52"/>
      <c r="D12" s="24" t="s">
        <v>488</v>
      </c>
      <c r="E12" s="92" t="s">
        <v>92</v>
      </c>
      <c r="G12" s="92" t="s">
        <v>92</v>
      </c>
      <c r="I12" s="92" t="s">
        <v>92</v>
      </c>
      <c r="K12" s="92" t="s">
        <v>92</v>
      </c>
      <c r="M12" s="92" t="s">
        <v>92</v>
      </c>
      <c r="O12" s="92" t="s">
        <v>92</v>
      </c>
      <c r="Q12" s="92" t="s">
        <v>92</v>
      </c>
      <c r="S12" s="92" t="s">
        <v>92</v>
      </c>
      <c r="U12" s="92">
        <v>28503.940340000001</v>
      </c>
      <c r="V12" s="25"/>
      <c r="W12" s="92">
        <v>22362.215185000001</v>
      </c>
      <c r="Y12" s="92">
        <v>30619.845501000003</v>
      </c>
      <c r="Z12" s="95"/>
      <c r="AA12" s="92">
        <v>29468.727948000003</v>
      </c>
      <c r="AB12" s="213"/>
      <c r="AC12" s="92">
        <v>29450.105283361288</v>
      </c>
      <c r="AD12" s="386"/>
      <c r="AE12" s="92">
        <v>30783.091686699023</v>
      </c>
      <c r="AF12" s="25"/>
    </row>
    <row r="13" spans="2:32" ht="10.5" customHeight="1" x14ac:dyDescent="0.25">
      <c r="B13" s="52"/>
      <c r="C13" s="52"/>
      <c r="D13" s="78" t="s">
        <v>489</v>
      </c>
      <c r="E13" s="92"/>
      <c r="G13" s="92"/>
      <c r="I13" s="92"/>
      <c r="K13" s="92"/>
      <c r="M13" s="92"/>
      <c r="O13" s="92"/>
      <c r="Q13" s="92"/>
      <c r="S13" s="92"/>
      <c r="U13" s="92"/>
      <c r="V13" s="25"/>
      <c r="W13" s="92"/>
      <c r="Y13" s="92"/>
      <c r="Z13" s="95"/>
      <c r="AA13" s="92"/>
      <c r="AB13" s="213"/>
      <c r="AC13" s="92"/>
      <c r="AD13" s="386"/>
      <c r="AE13" s="92"/>
      <c r="AF13" s="25"/>
    </row>
    <row r="14" spans="2:32" ht="10.5" customHeight="1" x14ac:dyDescent="0.25">
      <c r="B14" s="52">
        <v>4</v>
      </c>
      <c r="C14" s="52"/>
      <c r="D14" s="24" t="s">
        <v>766</v>
      </c>
      <c r="E14" s="92" t="s">
        <v>92</v>
      </c>
      <c r="G14" s="92" t="s">
        <v>92</v>
      </c>
      <c r="I14" s="92" t="s">
        <v>92</v>
      </c>
      <c r="K14" s="92" t="s">
        <v>92</v>
      </c>
      <c r="M14" s="92" t="s">
        <v>92</v>
      </c>
      <c r="O14" s="92" t="s">
        <v>92</v>
      </c>
      <c r="Q14" s="92" t="s">
        <v>92</v>
      </c>
      <c r="S14" s="92" t="s">
        <v>92</v>
      </c>
      <c r="U14" s="92">
        <v>401.36486700000017</v>
      </c>
      <c r="V14" s="25"/>
      <c r="W14" s="92">
        <v>494.20916299999971</v>
      </c>
      <c r="Y14" s="92">
        <v>508.49003000000005</v>
      </c>
      <c r="Z14" s="95"/>
      <c r="AA14" s="92">
        <v>376.7085770000001</v>
      </c>
      <c r="AB14" s="213"/>
      <c r="AC14" s="92">
        <v>349.21068422634954</v>
      </c>
      <c r="AD14" s="386"/>
      <c r="AE14" s="92">
        <v>859.67491469039248</v>
      </c>
      <c r="AF14" s="25"/>
    </row>
    <row r="15" spans="2:32" ht="10.5" customHeight="1" x14ac:dyDescent="0.25">
      <c r="B15" s="52">
        <v>5</v>
      </c>
      <c r="C15" s="52"/>
      <c r="D15" s="24" t="s">
        <v>490</v>
      </c>
      <c r="E15" s="92" t="s">
        <v>92</v>
      </c>
      <c r="G15" s="92" t="s">
        <v>92</v>
      </c>
      <c r="I15" s="92" t="s">
        <v>92</v>
      </c>
      <c r="K15" s="92" t="s">
        <v>92</v>
      </c>
      <c r="M15" s="92" t="s">
        <v>92</v>
      </c>
      <c r="O15" s="92" t="s">
        <v>92</v>
      </c>
      <c r="Q15" s="92" t="s">
        <v>92</v>
      </c>
      <c r="S15" s="92" t="s">
        <v>92</v>
      </c>
      <c r="U15" s="92">
        <v>1.2602200000000001</v>
      </c>
      <c r="V15" s="25"/>
      <c r="W15" s="92">
        <v>1.3363999999999998</v>
      </c>
      <c r="Y15" s="92">
        <v>1.11629</v>
      </c>
      <c r="Z15" s="95"/>
      <c r="AA15" s="92">
        <v>0.34388999999999997</v>
      </c>
      <c r="AB15" s="213"/>
      <c r="AC15" s="92">
        <v>1.949E-2</v>
      </c>
      <c r="AD15" s="386"/>
      <c r="AE15" s="92">
        <v>0.50510200000000016</v>
      </c>
      <c r="AF15" s="25"/>
    </row>
    <row r="16" spans="2:32" ht="10.5" customHeight="1" x14ac:dyDescent="0.25">
      <c r="B16" s="52"/>
      <c r="C16" s="52"/>
      <c r="D16" s="78" t="s">
        <v>491</v>
      </c>
      <c r="E16" s="92"/>
      <c r="G16" s="92"/>
      <c r="I16" s="92"/>
      <c r="K16" s="92"/>
      <c r="M16" s="92"/>
      <c r="O16" s="92"/>
      <c r="Q16" s="92"/>
      <c r="S16" s="92"/>
      <c r="U16" s="92"/>
      <c r="V16" s="25"/>
      <c r="W16" s="92"/>
      <c r="Y16" s="92"/>
      <c r="Z16" s="95"/>
      <c r="AA16" s="92"/>
      <c r="AB16" s="213"/>
      <c r="AC16" s="92"/>
      <c r="AD16" s="386"/>
      <c r="AE16" s="92"/>
      <c r="AF16" s="25"/>
    </row>
    <row r="17" spans="2:32" ht="10.5" customHeight="1" x14ac:dyDescent="0.25">
      <c r="E17" s="92"/>
      <c r="G17" s="92"/>
      <c r="I17" s="92"/>
      <c r="K17" s="92"/>
      <c r="M17" s="92"/>
      <c r="O17" s="92"/>
      <c r="Q17" s="92"/>
      <c r="S17" s="92"/>
      <c r="V17" s="25"/>
      <c r="W17" s="92"/>
      <c r="Y17" s="92"/>
      <c r="Z17" s="95"/>
      <c r="AA17" s="92"/>
      <c r="AB17" s="213"/>
      <c r="AC17" s="92"/>
      <c r="AD17" s="386"/>
      <c r="AE17" s="92"/>
      <c r="AF17" s="25"/>
    </row>
    <row r="18" spans="2:32" ht="10.5" customHeight="1" x14ac:dyDescent="0.25">
      <c r="B18" s="52">
        <v>6</v>
      </c>
      <c r="C18" s="52"/>
      <c r="D18" s="24" t="s">
        <v>492</v>
      </c>
      <c r="E18" s="92" t="s">
        <v>92</v>
      </c>
      <c r="G18" s="92" t="s">
        <v>92</v>
      </c>
      <c r="I18" s="92" t="s">
        <v>92</v>
      </c>
      <c r="K18" s="92" t="s">
        <v>92</v>
      </c>
      <c r="M18" s="92" t="s">
        <v>92</v>
      </c>
      <c r="O18" s="92" t="s">
        <v>92</v>
      </c>
      <c r="Q18" s="92" t="s">
        <v>92</v>
      </c>
      <c r="S18" s="92" t="s">
        <v>92</v>
      </c>
      <c r="U18" s="92">
        <v>7212.0962410000038</v>
      </c>
      <c r="V18" s="25"/>
      <c r="W18" s="92">
        <v>7299.4341433333375</v>
      </c>
      <c r="Y18" s="92">
        <v>6903.5863700000045</v>
      </c>
      <c r="Z18" s="95"/>
      <c r="AA18" s="92">
        <v>6916.7015278327672</v>
      </c>
      <c r="AB18" s="213"/>
      <c r="AC18" s="92">
        <v>6397.2863214728604</v>
      </c>
      <c r="AD18" s="386"/>
      <c r="AE18" s="92">
        <v>6557.5406746181498</v>
      </c>
      <c r="AF18" s="25"/>
    </row>
    <row r="19" spans="2:32" ht="10.5" customHeight="1" x14ac:dyDescent="0.25">
      <c r="B19" s="52"/>
      <c r="C19" s="52"/>
      <c r="D19" s="78" t="s">
        <v>493</v>
      </c>
      <c r="E19" s="92"/>
      <c r="G19" s="92"/>
      <c r="I19" s="92"/>
      <c r="K19" s="92"/>
      <c r="M19" s="92"/>
      <c r="O19" s="92"/>
      <c r="Q19" s="92"/>
      <c r="S19" s="92"/>
      <c r="U19" s="92"/>
      <c r="V19" s="25"/>
      <c r="W19" s="92"/>
      <c r="Y19" s="92"/>
      <c r="Z19" s="95"/>
      <c r="AA19" s="92"/>
      <c r="AB19" s="213"/>
      <c r="AC19" s="92"/>
      <c r="AD19" s="386"/>
      <c r="AE19" s="92"/>
      <c r="AF19" s="25"/>
    </row>
    <row r="20" spans="2:32" ht="10.5" customHeight="1" x14ac:dyDescent="0.25">
      <c r="B20" s="52">
        <v>7</v>
      </c>
      <c r="C20" s="52"/>
      <c r="D20" s="24" t="s">
        <v>494</v>
      </c>
      <c r="E20" s="92" t="s">
        <v>92</v>
      </c>
      <c r="G20" s="92" t="s">
        <v>92</v>
      </c>
      <c r="I20" s="92" t="s">
        <v>92</v>
      </c>
      <c r="K20" s="92" t="s">
        <v>92</v>
      </c>
      <c r="M20" s="92" t="s">
        <v>92</v>
      </c>
      <c r="O20" s="92" t="s">
        <v>92</v>
      </c>
      <c r="Q20" s="92" t="s">
        <v>92</v>
      </c>
      <c r="S20" s="92" t="s">
        <v>92</v>
      </c>
      <c r="U20" s="92">
        <v>1524.3432600000001</v>
      </c>
      <c r="V20" s="92"/>
      <c r="W20" s="92">
        <v>1308.181615</v>
      </c>
      <c r="Y20" s="92">
        <v>1419.0068800000006</v>
      </c>
      <c r="Z20" s="95"/>
      <c r="AA20" s="92">
        <v>1469.2541699999999</v>
      </c>
      <c r="AB20" s="92"/>
      <c r="AC20" s="92">
        <v>1409.4695900000002</v>
      </c>
      <c r="AD20" s="92"/>
      <c r="AE20" s="92">
        <v>1448.7630158863633</v>
      </c>
      <c r="AF20" s="92"/>
    </row>
    <row r="21" spans="2:32" ht="10.5" customHeight="1" x14ac:dyDescent="0.25">
      <c r="B21" s="52"/>
      <c r="C21" s="52"/>
      <c r="D21" s="78" t="s">
        <v>495</v>
      </c>
      <c r="E21" s="92"/>
      <c r="G21" s="92"/>
      <c r="I21" s="92"/>
      <c r="K21" s="92"/>
      <c r="M21" s="92"/>
      <c r="O21" s="92"/>
      <c r="Q21" s="92"/>
      <c r="S21" s="92"/>
      <c r="U21" s="92"/>
      <c r="V21" s="25"/>
      <c r="W21" s="92"/>
      <c r="Y21" s="92"/>
      <c r="Z21" s="95"/>
      <c r="AA21" s="92"/>
      <c r="AB21" s="213"/>
      <c r="AC21" s="92"/>
      <c r="AD21" s="386"/>
      <c r="AE21" s="92"/>
      <c r="AF21" s="25"/>
    </row>
    <row r="22" spans="2:32" ht="10.5" customHeight="1" x14ac:dyDescent="0.25">
      <c r="B22" s="52">
        <v>8</v>
      </c>
      <c r="C22" s="52"/>
      <c r="D22" s="24" t="s">
        <v>496</v>
      </c>
      <c r="E22" s="92" t="s">
        <v>92</v>
      </c>
      <c r="G22" s="92" t="s">
        <v>92</v>
      </c>
      <c r="I22" s="92" t="s">
        <v>92</v>
      </c>
      <c r="K22" s="92" t="s">
        <v>92</v>
      </c>
      <c r="M22" s="92" t="s">
        <v>92</v>
      </c>
      <c r="O22" s="92" t="s">
        <v>92</v>
      </c>
      <c r="Q22" s="92" t="s">
        <v>92</v>
      </c>
      <c r="S22" s="92" t="s">
        <v>92</v>
      </c>
      <c r="U22" s="92">
        <v>815.80191066666669</v>
      </c>
      <c r="V22" s="25"/>
      <c r="W22" s="92">
        <v>773.9812100000006</v>
      </c>
      <c r="Y22" s="92">
        <v>862.53748500000074</v>
      </c>
      <c r="Z22" s="95"/>
      <c r="AA22" s="92">
        <v>1241.7580609999995</v>
      </c>
      <c r="AB22" s="213"/>
      <c r="AC22" s="92">
        <v>1309.8554051389681</v>
      </c>
      <c r="AD22" s="386"/>
      <c r="AE22" s="92">
        <v>1296.8718031796047</v>
      </c>
      <c r="AF22" s="25"/>
    </row>
    <row r="23" spans="2:32" ht="10.5" customHeight="1" x14ac:dyDescent="0.25">
      <c r="B23" s="52"/>
      <c r="C23" s="52"/>
      <c r="D23" s="78" t="s">
        <v>497</v>
      </c>
      <c r="E23" s="92"/>
      <c r="G23" s="92"/>
      <c r="I23" s="92"/>
      <c r="K23" s="92"/>
      <c r="M23" s="92"/>
      <c r="O23" s="92"/>
      <c r="Q23" s="92"/>
      <c r="S23" s="92"/>
      <c r="U23" s="92"/>
      <c r="V23" s="25"/>
      <c r="W23" s="92"/>
      <c r="Y23" s="92"/>
      <c r="Z23" s="95"/>
      <c r="AA23" s="92"/>
      <c r="AB23" s="213"/>
      <c r="AC23" s="92"/>
      <c r="AD23" s="386"/>
      <c r="AE23" s="92"/>
      <c r="AF23" s="25"/>
    </row>
    <row r="24" spans="2:32" ht="10.5" customHeight="1" x14ac:dyDescent="0.25">
      <c r="B24" s="52">
        <v>9</v>
      </c>
      <c r="C24" s="52"/>
      <c r="D24" s="24" t="s">
        <v>498</v>
      </c>
      <c r="E24" s="92" t="s">
        <v>92</v>
      </c>
      <c r="G24" s="92" t="s">
        <v>92</v>
      </c>
      <c r="I24" s="92" t="s">
        <v>92</v>
      </c>
      <c r="K24" s="92" t="s">
        <v>92</v>
      </c>
      <c r="M24" s="92" t="s">
        <v>92</v>
      </c>
      <c r="O24" s="92" t="s">
        <v>92</v>
      </c>
      <c r="Q24" s="92" t="s">
        <v>92</v>
      </c>
      <c r="S24" s="92" t="s">
        <v>92</v>
      </c>
      <c r="U24" s="92">
        <v>567.58749799999975</v>
      </c>
      <c r="V24" s="25"/>
      <c r="W24" s="92">
        <v>591.91171300000008</v>
      </c>
      <c r="Y24" s="92">
        <v>552.30783000000008</v>
      </c>
      <c r="Z24" s="95"/>
      <c r="AA24" s="92">
        <v>499.40768400000002</v>
      </c>
      <c r="AB24" s="213"/>
      <c r="AC24" s="92">
        <v>485.78236754660901</v>
      </c>
      <c r="AD24" s="386"/>
      <c r="AE24" s="92">
        <v>489.40897782432819</v>
      </c>
      <c r="AF24" s="25"/>
    </row>
    <row r="25" spans="2:32" ht="10.5" customHeight="1" x14ac:dyDescent="0.25">
      <c r="B25" s="52"/>
      <c r="C25" s="52"/>
      <c r="D25" s="78" t="s">
        <v>499</v>
      </c>
      <c r="E25" s="92"/>
      <c r="G25" s="92"/>
      <c r="I25" s="92"/>
      <c r="K25" s="92"/>
      <c r="M25" s="92"/>
      <c r="O25" s="92"/>
      <c r="Q25" s="92"/>
      <c r="S25" s="92"/>
      <c r="U25" s="92"/>
      <c r="V25" s="92"/>
      <c r="W25" s="92"/>
      <c r="Y25" s="92"/>
      <c r="Z25" s="95"/>
      <c r="AA25" s="92"/>
      <c r="AB25" s="92"/>
      <c r="AC25" s="92"/>
      <c r="AD25" s="92"/>
      <c r="AE25" s="92"/>
      <c r="AF25" s="92"/>
    </row>
    <row r="26" spans="2:32" ht="10.5" customHeight="1" x14ac:dyDescent="0.25">
      <c r="B26" s="52">
        <v>10</v>
      </c>
      <c r="C26" s="52"/>
      <c r="D26" s="24" t="s">
        <v>500</v>
      </c>
      <c r="E26" s="92" t="s">
        <v>92</v>
      </c>
      <c r="G26" s="92" t="s">
        <v>92</v>
      </c>
      <c r="I26" s="92" t="s">
        <v>92</v>
      </c>
      <c r="K26" s="92" t="s">
        <v>92</v>
      </c>
      <c r="M26" s="92" t="s">
        <v>92</v>
      </c>
      <c r="O26" s="92" t="s">
        <v>92</v>
      </c>
      <c r="Q26" s="92" t="s">
        <v>92</v>
      </c>
      <c r="S26" s="92" t="s">
        <v>92</v>
      </c>
      <c r="U26" s="92">
        <v>5944.4614440000287</v>
      </c>
      <c r="V26" s="25"/>
      <c r="W26" s="92">
        <v>3832.8248790000148</v>
      </c>
      <c r="Y26" s="92">
        <v>5783.4853659999972</v>
      </c>
      <c r="Z26" s="95"/>
      <c r="AA26" s="92">
        <v>5270.148512000007</v>
      </c>
      <c r="AB26" s="213"/>
      <c r="AC26" s="92">
        <v>4030.6293701756649</v>
      </c>
      <c r="AD26" s="386"/>
      <c r="AE26" s="92">
        <v>5127.423344731862</v>
      </c>
      <c r="AF26" s="25"/>
    </row>
    <row r="27" spans="2:32" ht="10.5" customHeight="1" x14ac:dyDescent="0.25">
      <c r="B27" s="52"/>
      <c r="C27" s="52"/>
      <c r="D27" s="78" t="s">
        <v>501</v>
      </c>
      <c r="E27" s="92"/>
      <c r="G27" s="92"/>
      <c r="I27" s="92"/>
      <c r="K27" s="92"/>
      <c r="M27" s="92"/>
      <c r="O27" s="92"/>
      <c r="Q27" s="92"/>
      <c r="S27" s="92"/>
      <c r="U27" s="92"/>
      <c r="V27" s="25"/>
      <c r="W27" s="92"/>
      <c r="Y27" s="92"/>
      <c r="Z27" s="31"/>
      <c r="AA27" s="92"/>
      <c r="AB27" s="213"/>
      <c r="AC27" s="92"/>
      <c r="AD27" s="386"/>
      <c r="AE27" s="92"/>
      <c r="AF27" s="25"/>
    </row>
    <row r="28" spans="2:32" ht="10.5" customHeight="1" x14ac:dyDescent="0.25">
      <c r="B28" s="52"/>
      <c r="C28" s="52"/>
      <c r="D28" s="24"/>
      <c r="E28" s="92"/>
      <c r="G28" s="92"/>
      <c r="I28" s="92"/>
      <c r="K28" s="92"/>
      <c r="M28" s="92"/>
      <c r="O28" s="92"/>
      <c r="Q28" s="92"/>
      <c r="S28" s="92"/>
      <c r="U28" s="92"/>
      <c r="V28" s="25"/>
      <c r="W28" s="92"/>
      <c r="Y28" s="92"/>
      <c r="Z28" s="31"/>
      <c r="AA28" s="92"/>
      <c r="AB28" s="213"/>
      <c r="AC28" s="92"/>
      <c r="AD28" s="386"/>
      <c r="AE28" s="92"/>
      <c r="AF28" s="25"/>
    </row>
    <row r="29" spans="2:32" ht="10.5" customHeight="1" x14ac:dyDescent="0.25">
      <c r="B29" s="52">
        <v>11</v>
      </c>
      <c r="C29" s="52"/>
      <c r="D29" s="24" t="s">
        <v>581</v>
      </c>
      <c r="E29" s="92" t="s">
        <v>92</v>
      </c>
      <c r="G29" s="92" t="s">
        <v>92</v>
      </c>
      <c r="I29" s="92" t="s">
        <v>92</v>
      </c>
      <c r="K29" s="92" t="s">
        <v>92</v>
      </c>
      <c r="M29" s="92" t="s">
        <v>92</v>
      </c>
      <c r="O29" s="92" t="s">
        <v>92</v>
      </c>
      <c r="Q29" s="92" t="s">
        <v>92</v>
      </c>
      <c r="S29" s="92" t="s">
        <v>92</v>
      </c>
      <c r="U29" s="92">
        <v>89.969619999999935</v>
      </c>
      <c r="V29" s="25"/>
      <c r="W29" s="92">
        <v>95.840159999999997</v>
      </c>
      <c r="Y29" s="92">
        <v>87.658141000000043</v>
      </c>
      <c r="Z29" s="31"/>
      <c r="AA29" s="92">
        <v>95.054119</v>
      </c>
      <c r="AB29" s="213"/>
      <c r="AC29" s="92">
        <v>95.317484321147731</v>
      </c>
      <c r="AD29" s="386"/>
      <c r="AE29" s="92">
        <v>69.023538802881205</v>
      </c>
      <c r="AF29" s="25"/>
    </row>
    <row r="30" spans="2:32" ht="10.5" customHeight="1" x14ac:dyDescent="0.25">
      <c r="B30" s="52">
        <v>12</v>
      </c>
      <c r="C30" s="52"/>
      <c r="D30" s="24" t="s">
        <v>582</v>
      </c>
      <c r="E30" s="92" t="s">
        <v>92</v>
      </c>
      <c r="G30" s="92" t="s">
        <v>92</v>
      </c>
      <c r="I30" s="92" t="s">
        <v>92</v>
      </c>
      <c r="K30" s="92" t="s">
        <v>92</v>
      </c>
      <c r="M30" s="92" t="s">
        <v>92</v>
      </c>
      <c r="O30" s="92" t="s">
        <v>92</v>
      </c>
      <c r="Q30" s="92" t="s">
        <v>92</v>
      </c>
      <c r="S30" s="92" t="s">
        <v>92</v>
      </c>
      <c r="U30" s="92">
        <v>770.57958399999973</v>
      </c>
      <c r="V30" s="25"/>
      <c r="W30" s="92">
        <v>589.07428899999979</v>
      </c>
      <c r="Y30" s="92">
        <v>690.70420166666611</v>
      </c>
      <c r="Z30" s="31"/>
      <c r="AA30" s="92">
        <v>794.20493099999999</v>
      </c>
      <c r="AB30" s="213"/>
      <c r="AC30" s="92">
        <v>931.15216115684916</v>
      </c>
      <c r="AD30" s="386"/>
      <c r="AE30" s="92">
        <v>839.19966646756427</v>
      </c>
      <c r="AF30" s="25"/>
    </row>
    <row r="31" spans="2:32" ht="10.5" customHeight="1" x14ac:dyDescent="0.25">
      <c r="B31" s="52">
        <v>13</v>
      </c>
      <c r="C31" s="52"/>
      <c r="D31" s="24" t="s">
        <v>583</v>
      </c>
      <c r="E31" s="92" t="s">
        <v>92</v>
      </c>
      <c r="G31" s="92" t="s">
        <v>92</v>
      </c>
      <c r="I31" s="92" t="s">
        <v>92</v>
      </c>
      <c r="K31" s="92" t="s">
        <v>92</v>
      </c>
      <c r="M31" s="92" t="s">
        <v>92</v>
      </c>
      <c r="O31" s="92" t="s">
        <v>92</v>
      </c>
      <c r="Q31" s="92" t="s">
        <v>92</v>
      </c>
      <c r="S31" s="92" t="s">
        <v>92</v>
      </c>
      <c r="U31" s="92">
        <v>102.63620999999995</v>
      </c>
      <c r="V31" s="25"/>
      <c r="W31" s="92">
        <v>96.714840000000009</v>
      </c>
      <c r="Y31" s="92">
        <v>60.645657000000014</v>
      </c>
      <c r="Z31" s="31"/>
      <c r="AA31" s="92">
        <v>78.920466999999974</v>
      </c>
      <c r="AB31" s="213"/>
      <c r="AC31" s="92">
        <v>113.06082814171224</v>
      </c>
      <c r="AD31" s="386"/>
      <c r="AE31" s="92">
        <v>61.147911279834304</v>
      </c>
      <c r="AF31" s="25"/>
    </row>
    <row r="32" spans="2:32" ht="10.5" customHeight="1" x14ac:dyDescent="0.25">
      <c r="B32" s="52">
        <v>14</v>
      </c>
      <c r="C32" s="52"/>
      <c r="D32" s="24" t="s">
        <v>584</v>
      </c>
      <c r="E32" s="92" t="s">
        <v>92</v>
      </c>
      <c r="G32" s="92" t="s">
        <v>92</v>
      </c>
      <c r="I32" s="92" t="s">
        <v>92</v>
      </c>
      <c r="K32" s="92" t="s">
        <v>92</v>
      </c>
      <c r="M32" s="92" t="s">
        <v>92</v>
      </c>
      <c r="O32" s="92" t="s">
        <v>92</v>
      </c>
      <c r="Q32" s="92" t="s">
        <v>92</v>
      </c>
      <c r="S32" s="92" t="s">
        <v>92</v>
      </c>
      <c r="U32" s="92">
        <v>1664.0226980000004</v>
      </c>
      <c r="V32" s="92"/>
      <c r="W32" s="92">
        <v>1334.5063919999998</v>
      </c>
      <c r="Y32" s="92">
        <v>1596.0178989999988</v>
      </c>
      <c r="Z32" s="31"/>
      <c r="AA32" s="92">
        <v>1655.198766</v>
      </c>
      <c r="AB32" s="92"/>
      <c r="AC32" s="92">
        <v>1124.1412898492488</v>
      </c>
      <c r="AD32" s="92"/>
      <c r="AE32" s="92">
        <v>1426.7288897574001</v>
      </c>
      <c r="AF32" s="92"/>
    </row>
    <row r="33" spans="2:32" ht="10.5" customHeight="1" x14ac:dyDescent="0.25">
      <c r="B33" s="52">
        <v>15</v>
      </c>
      <c r="C33" s="52"/>
      <c r="D33" s="24" t="s">
        <v>585</v>
      </c>
      <c r="E33" s="92" t="s">
        <v>92</v>
      </c>
      <c r="G33" s="92" t="s">
        <v>92</v>
      </c>
      <c r="I33" s="92" t="s">
        <v>92</v>
      </c>
      <c r="K33" s="92" t="s">
        <v>92</v>
      </c>
      <c r="M33" s="92" t="s">
        <v>92</v>
      </c>
      <c r="O33" s="92" t="s">
        <v>92</v>
      </c>
      <c r="Q33" s="92" t="s">
        <v>92</v>
      </c>
      <c r="S33" s="92" t="s">
        <v>92</v>
      </c>
      <c r="U33" s="92">
        <v>247.80330000000004</v>
      </c>
      <c r="V33" s="25"/>
      <c r="W33" s="92" t="s">
        <v>91</v>
      </c>
      <c r="Y33" s="92" t="s">
        <v>91</v>
      </c>
      <c r="Z33" s="31"/>
      <c r="AA33" s="92" t="s">
        <v>91</v>
      </c>
      <c r="AB33" s="213"/>
      <c r="AC33" s="92" t="s">
        <v>91</v>
      </c>
      <c r="AD33" s="386"/>
      <c r="AE33" s="92" t="s">
        <v>91</v>
      </c>
      <c r="AF33" s="25"/>
    </row>
    <row r="34" spans="2:32" ht="10.5" customHeight="1" x14ac:dyDescent="0.25">
      <c r="B34" s="52"/>
      <c r="C34" s="52"/>
      <c r="D34" s="78"/>
      <c r="E34" s="92"/>
      <c r="G34" s="92"/>
      <c r="I34" s="92"/>
      <c r="K34" s="92"/>
      <c r="M34" s="92"/>
      <c r="O34" s="92"/>
      <c r="Q34" s="92"/>
      <c r="S34" s="92"/>
      <c r="U34" s="92"/>
      <c r="V34" s="25"/>
      <c r="Z34" s="31"/>
      <c r="AA34" s="92"/>
      <c r="AB34" s="213"/>
      <c r="AC34" s="92"/>
      <c r="AD34" s="386"/>
      <c r="AE34" s="92"/>
      <c r="AF34" s="25"/>
    </row>
    <row r="35" spans="2:32" ht="10.5" customHeight="1" x14ac:dyDescent="0.25">
      <c r="B35" s="52">
        <v>16</v>
      </c>
      <c r="C35" s="52"/>
      <c r="D35" s="24" t="s">
        <v>502</v>
      </c>
      <c r="E35" s="92" t="s">
        <v>92</v>
      </c>
      <c r="G35" s="92" t="s">
        <v>92</v>
      </c>
      <c r="I35" s="92" t="s">
        <v>92</v>
      </c>
      <c r="K35" s="92" t="s">
        <v>92</v>
      </c>
      <c r="M35" s="92" t="s">
        <v>92</v>
      </c>
      <c r="O35" s="92" t="s">
        <v>92</v>
      </c>
      <c r="Q35" s="92" t="s">
        <v>92</v>
      </c>
      <c r="S35" s="92" t="s">
        <v>92</v>
      </c>
      <c r="U35" s="92">
        <v>1059.1841061611874</v>
      </c>
      <c r="V35" s="92"/>
      <c r="W35" s="92">
        <v>1168.5405918287206</v>
      </c>
      <c r="Y35" s="92">
        <v>1228.9102073333327</v>
      </c>
      <c r="Z35" s="31"/>
      <c r="AA35" s="92">
        <v>1188.8026647117383</v>
      </c>
      <c r="AB35" s="92"/>
      <c r="AC35" s="92">
        <v>1186.6012287046765</v>
      </c>
      <c r="AD35" s="92"/>
      <c r="AE35" s="92">
        <v>1018.7186432843532</v>
      </c>
      <c r="AF35" s="92"/>
    </row>
    <row r="36" spans="2:32" ht="10.5" customHeight="1" x14ac:dyDescent="0.25">
      <c r="B36" s="52"/>
      <c r="C36" s="52"/>
      <c r="D36" s="78" t="s">
        <v>503</v>
      </c>
      <c r="E36" s="92"/>
      <c r="G36" s="92"/>
      <c r="I36" s="92"/>
      <c r="K36" s="92"/>
      <c r="M36" s="92"/>
      <c r="O36" s="92"/>
      <c r="Q36" s="92"/>
      <c r="S36" s="92"/>
      <c r="U36" s="92"/>
      <c r="V36" s="25"/>
      <c r="W36" s="92"/>
      <c r="X36" s="31"/>
      <c r="Y36" s="92"/>
      <c r="Z36" s="31"/>
      <c r="AA36" s="92"/>
      <c r="AB36" s="213"/>
      <c r="AC36" s="92"/>
      <c r="AD36" s="386"/>
      <c r="AE36" s="92"/>
      <c r="AF36" s="25"/>
    </row>
    <row r="37" spans="2:32" ht="10.5" customHeight="1" x14ac:dyDescent="0.25">
      <c r="B37" s="52">
        <v>17</v>
      </c>
      <c r="C37" s="52"/>
      <c r="D37" s="24" t="s">
        <v>586</v>
      </c>
      <c r="E37" s="92" t="s">
        <v>92</v>
      </c>
      <c r="G37" s="92" t="s">
        <v>92</v>
      </c>
      <c r="I37" s="92" t="s">
        <v>92</v>
      </c>
      <c r="K37" s="92" t="s">
        <v>92</v>
      </c>
      <c r="M37" s="92" t="s">
        <v>92</v>
      </c>
      <c r="O37" s="92" t="s">
        <v>92</v>
      </c>
      <c r="Q37" s="92" t="s">
        <v>92</v>
      </c>
      <c r="S37" s="92" t="s">
        <v>92</v>
      </c>
      <c r="U37" s="92" t="s">
        <v>91</v>
      </c>
      <c r="V37" s="25"/>
      <c r="W37" s="92" t="s">
        <v>91</v>
      </c>
      <c r="X37" s="31"/>
      <c r="Y37" s="92">
        <v>1.8</v>
      </c>
      <c r="Z37" s="31"/>
      <c r="AA37" s="92" t="s">
        <v>91</v>
      </c>
      <c r="AB37" s="213"/>
      <c r="AC37" s="92" t="s">
        <v>91</v>
      </c>
      <c r="AD37" s="386"/>
      <c r="AE37" s="92" t="s">
        <v>91</v>
      </c>
      <c r="AF37" s="25"/>
    </row>
    <row r="38" spans="2:32" ht="10.5" customHeight="1" x14ac:dyDescent="0.25">
      <c r="B38" s="52"/>
      <c r="C38" s="52"/>
      <c r="D38" s="78" t="s">
        <v>504</v>
      </c>
      <c r="E38" s="92"/>
      <c r="G38" s="92"/>
      <c r="I38" s="92"/>
      <c r="K38" s="92"/>
      <c r="M38" s="92"/>
      <c r="O38" s="92"/>
      <c r="Q38" s="92"/>
      <c r="S38" s="92"/>
      <c r="U38" s="92"/>
      <c r="V38" s="25"/>
      <c r="W38" s="92"/>
      <c r="X38" s="31"/>
      <c r="Y38" s="92"/>
      <c r="Z38" s="31"/>
      <c r="AA38" s="92"/>
      <c r="AB38" s="213"/>
      <c r="AC38" s="92"/>
      <c r="AD38" s="386"/>
      <c r="AE38" s="92"/>
      <c r="AF38" s="25"/>
    </row>
    <row r="39" spans="2:32" ht="10.5" customHeight="1" x14ac:dyDescent="0.25">
      <c r="B39" s="52">
        <v>18</v>
      </c>
      <c r="C39" s="52"/>
      <c r="D39" s="24" t="s">
        <v>587</v>
      </c>
      <c r="E39" s="92" t="s">
        <v>92</v>
      </c>
      <c r="G39" s="92" t="s">
        <v>92</v>
      </c>
      <c r="I39" s="92" t="s">
        <v>92</v>
      </c>
      <c r="K39" s="92" t="s">
        <v>92</v>
      </c>
      <c r="M39" s="92" t="s">
        <v>92</v>
      </c>
      <c r="O39" s="92" t="s">
        <v>92</v>
      </c>
      <c r="Q39" s="92" t="s">
        <v>92</v>
      </c>
      <c r="S39" s="92" t="s">
        <v>92</v>
      </c>
      <c r="U39" s="92">
        <v>1.5998500000000002</v>
      </c>
      <c r="V39" s="25"/>
      <c r="W39" s="92">
        <v>2.7120500000000001</v>
      </c>
      <c r="X39" s="31"/>
      <c r="Y39" s="92">
        <v>5.973427</v>
      </c>
      <c r="Z39" s="31"/>
      <c r="AA39" s="92">
        <v>90.342066000000003</v>
      </c>
      <c r="AB39" s="213"/>
      <c r="AC39" s="92">
        <v>38.895756179567705</v>
      </c>
      <c r="AD39" s="386"/>
      <c r="AE39" s="92">
        <v>234.49957602577098</v>
      </c>
      <c r="AF39" s="25"/>
    </row>
    <row r="40" spans="2:32" ht="10.5" customHeight="1" x14ac:dyDescent="0.25">
      <c r="B40" s="52">
        <v>19</v>
      </c>
      <c r="C40" s="52"/>
      <c r="D40" s="24" t="s">
        <v>588</v>
      </c>
      <c r="E40" s="92" t="s">
        <v>92</v>
      </c>
      <c r="G40" s="92" t="s">
        <v>92</v>
      </c>
      <c r="I40" s="92" t="s">
        <v>92</v>
      </c>
      <c r="K40" s="92" t="s">
        <v>92</v>
      </c>
      <c r="M40" s="92" t="s">
        <v>92</v>
      </c>
      <c r="O40" s="92" t="s">
        <v>92</v>
      </c>
      <c r="Q40" s="92" t="s">
        <v>92</v>
      </c>
      <c r="S40" s="92" t="s">
        <v>92</v>
      </c>
      <c r="U40" s="92">
        <v>8770.0423000588562</v>
      </c>
      <c r="V40" s="177"/>
      <c r="W40" s="92">
        <v>8751.4896968379489</v>
      </c>
      <c r="X40" s="31">
        <v>2</v>
      </c>
      <c r="Y40" s="92">
        <v>9562.6816659700125</v>
      </c>
      <c r="Z40" s="31"/>
      <c r="AA40" s="92">
        <v>10307.986009822635</v>
      </c>
      <c r="AB40" s="213"/>
      <c r="AC40" s="92">
        <v>10092.426288765026</v>
      </c>
      <c r="AD40" s="386"/>
      <c r="AE40" s="92">
        <v>7975.5341308743482</v>
      </c>
      <c r="AF40" s="25"/>
    </row>
    <row r="41" spans="2:32" ht="10.5" customHeight="1" x14ac:dyDescent="0.25">
      <c r="B41" s="52">
        <v>20</v>
      </c>
      <c r="C41" s="52"/>
      <c r="D41" s="24" t="s">
        <v>589</v>
      </c>
      <c r="E41" s="92" t="s">
        <v>92</v>
      </c>
      <c r="G41" s="92" t="s">
        <v>92</v>
      </c>
      <c r="I41" s="92" t="s">
        <v>92</v>
      </c>
      <c r="K41" s="92" t="s">
        <v>92</v>
      </c>
      <c r="M41" s="92" t="s">
        <v>92</v>
      </c>
      <c r="O41" s="92" t="s">
        <v>92</v>
      </c>
      <c r="Q41" s="92" t="s">
        <v>92</v>
      </c>
      <c r="S41" s="92" t="s">
        <v>92</v>
      </c>
      <c r="U41" s="92" t="s">
        <v>91</v>
      </c>
      <c r="V41" s="25"/>
      <c r="W41" s="92" t="s">
        <v>91</v>
      </c>
      <c r="X41" s="31"/>
      <c r="Y41" s="92">
        <v>9.9529700000000005</v>
      </c>
      <c r="Z41" s="31"/>
      <c r="AA41" s="92">
        <v>21.735660000000003</v>
      </c>
      <c r="AB41" s="213"/>
      <c r="AC41" s="92">
        <v>17.9465</v>
      </c>
      <c r="AD41" s="386"/>
      <c r="AE41" s="92">
        <v>43.997874688264062</v>
      </c>
      <c r="AF41" s="25"/>
    </row>
    <row r="42" spans="2:32" ht="10.5" customHeight="1" x14ac:dyDescent="0.25">
      <c r="B42" s="52"/>
      <c r="C42" s="52"/>
      <c r="D42" s="24"/>
      <c r="E42" s="92"/>
      <c r="G42" s="92"/>
      <c r="I42" s="92"/>
      <c r="K42" s="92"/>
      <c r="M42" s="92"/>
      <c r="O42" s="92"/>
      <c r="Q42" s="92"/>
      <c r="S42" s="92"/>
      <c r="U42" s="92"/>
      <c r="V42" s="92"/>
      <c r="W42" s="92"/>
      <c r="X42" s="31"/>
      <c r="Y42" s="92"/>
      <c r="Z42" s="31"/>
      <c r="AA42" s="92"/>
      <c r="AB42" s="92"/>
      <c r="AC42" s="92"/>
      <c r="AD42" s="92"/>
      <c r="AE42" s="92"/>
      <c r="AF42" s="92"/>
    </row>
    <row r="43" spans="2:32" ht="10.5" customHeight="1" x14ac:dyDescent="0.25">
      <c r="B43" s="52">
        <v>21</v>
      </c>
      <c r="D43" s="26" t="s">
        <v>590</v>
      </c>
      <c r="E43" s="158">
        <v>57253.137999999999</v>
      </c>
      <c r="F43" s="53"/>
      <c r="G43" s="158">
        <v>55205.343999999997</v>
      </c>
      <c r="H43" s="53"/>
      <c r="I43" s="158">
        <v>54779.626189999995</v>
      </c>
      <c r="J43" s="53"/>
      <c r="K43" s="158">
        <v>57874.039436666666</v>
      </c>
      <c r="L43" s="53"/>
      <c r="M43" s="158">
        <v>60157.406900000002</v>
      </c>
      <c r="N43" s="53"/>
      <c r="O43" s="158">
        <v>63198.091080342543</v>
      </c>
      <c r="P43" s="53"/>
      <c r="Q43" s="158">
        <v>64944.474279999995</v>
      </c>
      <c r="R43" s="53"/>
      <c r="S43" s="158">
        <v>67808.589775383924</v>
      </c>
      <c r="T43" s="53"/>
      <c r="U43" s="158">
        <v>65632.263308886759</v>
      </c>
      <c r="V43" s="178"/>
      <c r="W43" s="158">
        <v>56466.380578000018</v>
      </c>
      <c r="X43" s="84">
        <v>2</v>
      </c>
      <c r="Y43" s="158">
        <v>68342.760440970014</v>
      </c>
      <c r="Z43" s="84"/>
      <c r="AA43" s="158">
        <v>67906.684201534386</v>
      </c>
      <c r="AB43" s="213"/>
      <c r="AC43" s="158">
        <v>65788.69542142938</v>
      </c>
      <c r="AD43" s="386"/>
      <c r="AE43" s="158">
        <v>67330.113564870029</v>
      </c>
      <c r="AF43" s="25"/>
    </row>
    <row r="44" spans="2:32" ht="6" customHeight="1" x14ac:dyDescent="0.25">
      <c r="B44" s="44"/>
      <c r="C44" s="94"/>
      <c r="D44" s="71"/>
      <c r="E44" s="166"/>
      <c r="F44" s="155"/>
      <c r="G44" s="166"/>
      <c r="H44" s="155"/>
      <c r="I44" s="166"/>
      <c r="J44" s="155"/>
      <c r="K44" s="166"/>
      <c r="L44" s="155"/>
      <c r="M44" s="166"/>
      <c r="N44" s="155"/>
      <c r="O44" s="166"/>
      <c r="P44" s="155"/>
      <c r="Q44" s="166"/>
      <c r="R44" s="155"/>
      <c r="S44" s="166"/>
      <c r="T44" s="155"/>
      <c r="U44" s="166"/>
      <c r="V44" s="103"/>
      <c r="W44" s="166"/>
      <c r="X44" s="104"/>
      <c r="Y44" s="166"/>
      <c r="Z44" s="104"/>
      <c r="AA44" s="166"/>
      <c r="AB44" s="166"/>
      <c r="AC44" s="166"/>
      <c r="AD44" s="386"/>
      <c r="AE44" s="166"/>
      <c r="AF44" s="25"/>
    </row>
    <row r="45" spans="2:32" ht="6" customHeight="1" x14ac:dyDescent="0.25">
      <c r="B45" s="52"/>
      <c r="D45" s="24"/>
      <c r="E45" s="92"/>
      <c r="G45" s="92"/>
      <c r="I45" s="92"/>
      <c r="K45" s="92"/>
      <c r="M45" s="92"/>
      <c r="O45" s="92"/>
      <c r="Q45" s="92"/>
      <c r="S45" s="92"/>
      <c r="U45" s="92"/>
      <c r="V45" s="92"/>
      <c r="W45" s="37"/>
      <c r="X45" s="31"/>
      <c r="Y45" s="92"/>
      <c r="Z45" s="31"/>
      <c r="AA45" s="92"/>
      <c r="AB45" s="92"/>
      <c r="AC45" s="92"/>
      <c r="AD45" s="92"/>
      <c r="AE45" s="92"/>
      <c r="AF45" s="92"/>
    </row>
    <row r="46" spans="2:32" ht="10.5" customHeight="1" x14ac:dyDescent="0.25">
      <c r="B46" s="52"/>
      <c r="D46" s="86" t="s">
        <v>505</v>
      </c>
      <c r="E46" s="92"/>
      <c r="G46" s="92"/>
      <c r="I46" s="92"/>
      <c r="K46" s="92"/>
      <c r="M46" s="92"/>
      <c r="O46" s="92"/>
      <c r="Q46" s="92"/>
      <c r="S46" s="92"/>
      <c r="U46" s="92"/>
      <c r="V46" s="25"/>
      <c r="W46" s="37"/>
      <c r="Y46" s="92"/>
      <c r="Z46" s="31"/>
      <c r="AA46" s="92"/>
      <c r="AB46" s="213"/>
      <c r="AC46" s="92"/>
      <c r="AD46" s="386"/>
      <c r="AE46" s="92"/>
      <c r="AF46" s="25"/>
    </row>
    <row r="47" spans="2:32" ht="10.5" customHeight="1" x14ac:dyDescent="0.25">
      <c r="B47" s="52">
        <v>22</v>
      </c>
      <c r="D47" s="35" t="s">
        <v>591</v>
      </c>
      <c r="E47" s="37">
        <v>5459.5</v>
      </c>
      <c r="F47" s="31"/>
      <c r="G47" s="37">
        <v>5169</v>
      </c>
      <c r="H47" s="31"/>
      <c r="I47" s="37">
        <v>5447.7489999999998</v>
      </c>
      <c r="J47" s="31"/>
      <c r="K47" s="37">
        <v>5426.7509999999993</v>
      </c>
      <c r="L47" s="31"/>
      <c r="M47" s="37">
        <v>5268.5309999999999</v>
      </c>
      <c r="N47" s="31"/>
      <c r="O47" s="37">
        <v>7853.8888900000002</v>
      </c>
      <c r="P47" s="31"/>
      <c r="Q47" s="37">
        <v>7467.8271200000008</v>
      </c>
      <c r="R47" s="31"/>
      <c r="S47" s="37">
        <v>7579.9375938777721</v>
      </c>
      <c r="T47" s="31"/>
      <c r="U47" s="37">
        <v>7375.8224000000064</v>
      </c>
      <c r="W47" s="92">
        <v>7148.6741210000037</v>
      </c>
      <c r="Y47" s="92">
        <v>7382.0550591030933</v>
      </c>
      <c r="Z47" s="31"/>
      <c r="AA47" s="92">
        <v>7368.5653986353691</v>
      </c>
      <c r="AB47" s="31"/>
      <c r="AC47" s="92">
        <v>7367.8010414563005</v>
      </c>
      <c r="AD47" s="31"/>
      <c r="AE47" s="92">
        <v>6681.3455833013968</v>
      </c>
      <c r="AF47" s="31"/>
    </row>
    <row r="48" spans="2:32" ht="12.75" customHeight="1" x14ac:dyDescent="0.25">
      <c r="B48" s="52">
        <v>23</v>
      </c>
      <c r="D48" s="35" t="s">
        <v>592</v>
      </c>
      <c r="E48" s="37">
        <v>822.5</v>
      </c>
      <c r="F48" s="92"/>
      <c r="G48" s="37">
        <v>717.5</v>
      </c>
      <c r="H48" s="92"/>
      <c r="I48" s="37">
        <v>615.375</v>
      </c>
      <c r="J48" s="92"/>
      <c r="K48" s="37">
        <v>566.31899999999996</v>
      </c>
      <c r="L48" s="92"/>
      <c r="M48" s="37">
        <v>419.13299999999998</v>
      </c>
      <c r="N48" s="92"/>
      <c r="O48" s="37">
        <v>378.34830999999997</v>
      </c>
      <c r="P48" s="92"/>
      <c r="Q48" s="37">
        <v>321.09953999999999</v>
      </c>
      <c r="R48" s="92"/>
      <c r="S48" s="37">
        <v>394.309663</v>
      </c>
      <c r="T48" s="92"/>
      <c r="U48" s="37">
        <v>359.42530399999987</v>
      </c>
      <c r="W48" s="92">
        <v>514.07869399999981</v>
      </c>
      <c r="Y48" s="92">
        <v>471.60635999999994</v>
      </c>
      <c r="Z48" s="31"/>
      <c r="AA48" s="92">
        <v>460.70255900000001</v>
      </c>
      <c r="AB48" s="92"/>
      <c r="AC48" s="92">
        <v>417.49931093808129</v>
      </c>
      <c r="AD48" s="92"/>
      <c r="AE48" s="92">
        <v>462.30777599999993</v>
      </c>
      <c r="AF48" s="92"/>
    </row>
    <row r="49" spans="2:32" ht="10.5" customHeight="1" x14ac:dyDescent="0.25">
      <c r="B49" s="52">
        <v>24</v>
      </c>
      <c r="D49" s="35" t="s">
        <v>593</v>
      </c>
      <c r="E49" s="37">
        <v>477</v>
      </c>
      <c r="F49" s="332"/>
      <c r="G49" s="37">
        <v>577</v>
      </c>
      <c r="H49" s="332"/>
      <c r="I49" s="37">
        <v>500.27300000000002</v>
      </c>
      <c r="J49" s="332"/>
      <c r="K49" s="37">
        <v>459.24200000000002</v>
      </c>
      <c r="L49" s="332"/>
      <c r="M49" s="37">
        <v>399.07299999999998</v>
      </c>
      <c r="N49" s="332"/>
      <c r="O49" s="37">
        <v>387.48955000000001</v>
      </c>
      <c r="P49" s="332"/>
      <c r="Q49" s="37">
        <v>336.98385999999999</v>
      </c>
      <c r="R49" s="332"/>
      <c r="S49" s="37">
        <v>373.06229999999999</v>
      </c>
      <c r="T49" s="25"/>
      <c r="U49" s="37">
        <v>300.11678000000001</v>
      </c>
      <c r="W49" s="92">
        <v>522.53182000000004</v>
      </c>
      <c r="Y49" s="92">
        <v>706.21011989690714</v>
      </c>
      <c r="Z49" s="31"/>
      <c r="AA49" s="92">
        <v>676.31600953186842</v>
      </c>
      <c r="AB49" s="213"/>
      <c r="AC49" s="92">
        <v>680.31820569175318</v>
      </c>
      <c r="AD49" s="386"/>
      <c r="AE49" s="92">
        <v>770.15720394964433</v>
      </c>
      <c r="AF49" s="25"/>
    </row>
    <row r="50" spans="2:32" ht="10.5" customHeight="1" x14ac:dyDescent="0.25">
      <c r="B50" s="52">
        <v>25</v>
      </c>
      <c r="D50" s="35" t="s">
        <v>594</v>
      </c>
      <c r="E50" s="37">
        <v>176</v>
      </c>
      <c r="F50" s="332"/>
      <c r="G50" s="37">
        <v>152</v>
      </c>
      <c r="H50" s="332"/>
      <c r="I50" s="37">
        <v>143.62700000000001</v>
      </c>
      <c r="J50" s="332"/>
      <c r="K50" s="37">
        <v>153.274</v>
      </c>
      <c r="L50" s="332"/>
      <c r="M50" s="37">
        <v>154.18</v>
      </c>
      <c r="N50" s="332"/>
      <c r="O50" s="37">
        <v>160.82987</v>
      </c>
      <c r="P50" s="332"/>
      <c r="Q50" s="37">
        <v>176.33886999999999</v>
      </c>
      <c r="R50" s="332"/>
      <c r="S50" s="37">
        <v>187.83061999999998</v>
      </c>
      <c r="T50" s="25"/>
      <c r="U50" s="37">
        <v>205.75932</v>
      </c>
      <c r="W50" s="92">
        <v>166.12540900000005</v>
      </c>
      <c r="Y50" s="92">
        <v>152.468895</v>
      </c>
      <c r="Z50" s="31"/>
      <c r="AA50" s="92">
        <v>186.54590000000002</v>
      </c>
      <c r="AB50" s="213"/>
      <c r="AC50" s="92">
        <v>197.74628000000001</v>
      </c>
      <c r="AD50" s="386"/>
      <c r="AE50" s="92">
        <v>163.05558199999999</v>
      </c>
      <c r="AF50" s="25"/>
    </row>
    <row r="51" spans="2:32" ht="10.5" customHeight="1" x14ac:dyDescent="0.25">
      <c r="B51" s="52">
        <v>26</v>
      </c>
      <c r="D51" s="35" t="s">
        <v>595</v>
      </c>
      <c r="E51" s="37">
        <v>4506</v>
      </c>
      <c r="F51" s="92"/>
      <c r="G51" s="37">
        <v>4313</v>
      </c>
      <c r="H51" s="92"/>
      <c r="I51" s="37">
        <v>4376.9080000000004</v>
      </c>
      <c r="J51" s="92"/>
      <c r="K51" s="37">
        <v>4415.1949999999997</v>
      </c>
      <c r="L51" s="92"/>
      <c r="M51" s="37">
        <v>4836.96</v>
      </c>
      <c r="N51" s="92"/>
      <c r="O51" s="37">
        <v>4992.2629500000003</v>
      </c>
      <c r="P51" s="92"/>
      <c r="Q51" s="37">
        <v>5616.31351</v>
      </c>
      <c r="R51" s="92"/>
      <c r="S51" s="37">
        <v>5601.3177511162894</v>
      </c>
      <c r="T51" s="92"/>
      <c r="U51" s="37">
        <v>5217.8287500000033</v>
      </c>
      <c r="W51" s="92">
        <v>5084.4736933333334</v>
      </c>
      <c r="Y51" s="92">
        <v>5017.0284400000019</v>
      </c>
      <c r="Z51" s="31"/>
      <c r="AA51" s="92">
        <v>4834.5452730000034</v>
      </c>
      <c r="AB51" s="92"/>
      <c r="AC51" s="92">
        <v>5275.3032309999999</v>
      </c>
      <c r="AD51" s="92"/>
      <c r="AE51" s="92">
        <v>5155.1946540000008</v>
      </c>
      <c r="AF51" s="92"/>
    </row>
    <row r="52" spans="2:32" ht="6" customHeight="1" x14ac:dyDescent="0.25">
      <c r="B52" s="21"/>
      <c r="C52" s="21"/>
      <c r="D52" s="179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21"/>
      <c r="Z52" s="142"/>
      <c r="AA52" s="22"/>
      <c r="AB52" s="142"/>
      <c r="AC52" s="22"/>
      <c r="AD52" s="142"/>
      <c r="AE52" s="22"/>
      <c r="AF52" s="142"/>
    </row>
    <row r="53" spans="2:32" ht="3.75" customHeight="1" x14ac:dyDescent="0.25"/>
    <row r="54" spans="2:32" ht="15" customHeight="1" x14ac:dyDescent="0.25">
      <c r="B54" s="555" t="s">
        <v>596</v>
      </c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</row>
    <row r="55" spans="2:32" ht="15" customHeight="1" x14ac:dyDescent="0.25">
      <c r="B55" s="556" t="s">
        <v>506</v>
      </c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6"/>
      <c r="AA55" s="556"/>
      <c r="AB55" s="556"/>
      <c r="AC55" s="556"/>
      <c r="AD55" s="556"/>
      <c r="AE55" s="556"/>
    </row>
    <row r="56" spans="2:32" ht="15" customHeight="1" x14ac:dyDescent="0.25">
      <c r="B56" s="553" t="s">
        <v>507</v>
      </c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</row>
    <row r="57" spans="2:32" ht="15" customHeight="1" x14ac:dyDescent="0.25">
      <c r="B57" s="553" t="s">
        <v>508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</row>
    <row r="58" spans="2:32" ht="15" customHeight="1" x14ac:dyDescent="0.25">
      <c r="B58" s="24" t="s">
        <v>597</v>
      </c>
      <c r="D58" s="35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Z58" s="92"/>
      <c r="AA58" s="213"/>
      <c r="AB58" s="92"/>
      <c r="AC58" s="386"/>
      <c r="AD58" s="92"/>
      <c r="AE58" s="25"/>
      <c r="AF58" s="92"/>
    </row>
    <row r="59" spans="2:32" ht="15" customHeight="1" x14ac:dyDescent="0.25">
      <c r="B59" s="78" t="s">
        <v>481</v>
      </c>
      <c r="C59" s="24"/>
      <c r="D59" s="24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24"/>
      <c r="T59" s="24"/>
      <c r="U59" s="24"/>
      <c r="V59" s="24"/>
      <c r="W59" s="24"/>
      <c r="X59" s="24"/>
      <c r="Y59" s="24"/>
      <c r="Z59" s="24"/>
      <c r="AA59" s="218"/>
      <c r="AC59" s="389"/>
      <c r="AE59" s="24"/>
    </row>
    <row r="60" spans="2:32" ht="15" customHeight="1" x14ac:dyDescent="0.25">
      <c r="B60" s="78"/>
    </row>
    <row r="63" spans="2:32" x14ac:dyDescent="0.2">
      <c r="B63" s="187"/>
    </row>
    <row r="64" spans="2:32" x14ac:dyDescent="0.2">
      <c r="B64" s="188"/>
    </row>
    <row r="65" spans="2:2" x14ac:dyDescent="0.2">
      <c r="B65" s="188"/>
    </row>
  </sheetData>
  <mergeCells count="21">
    <mergeCell ref="B57:AE57"/>
    <mergeCell ref="B6:B7"/>
    <mergeCell ref="C6:D6"/>
    <mergeCell ref="S6:T7"/>
    <mergeCell ref="U6:V7"/>
    <mergeCell ref="W6:X7"/>
    <mergeCell ref="Y6:Z7"/>
    <mergeCell ref="AE6:AF7"/>
    <mergeCell ref="C7:D7"/>
    <mergeCell ref="B54:AE54"/>
    <mergeCell ref="B55:AE55"/>
    <mergeCell ref="B56:AE56"/>
    <mergeCell ref="AA6:AB7"/>
    <mergeCell ref="E6:F7"/>
    <mergeCell ref="Q6:R7"/>
    <mergeCell ref="O6:P7"/>
    <mergeCell ref="M6:N7"/>
    <mergeCell ref="K6:L7"/>
    <mergeCell ref="I6:J7"/>
    <mergeCell ref="G6:H7"/>
    <mergeCell ref="AC6:AD7"/>
  </mergeCells>
  <printOptions horizontalCentered="1"/>
  <pageMargins left="0" right="0" top="0" bottom="0" header="0" footer="0"/>
  <pageSetup paperSize="9" scale="9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workbookViewId="0"/>
  </sheetViews>
  <sheetFormatPr defaultRowHeight="14.25" outlineLevelCol="1" x14ac:dyDescent="0.25"/>
  <cols>
    <col min="1" max="1" width="1.28515625" style="20" customWidth="1"/>
    <col min="2" max="2" width="4.28515625" style="20" customWidth="1"/>
    <col min="3" max="3" width="0.85546875" style="20" customWidth="1"/>
    <col min="4" max="4" width="54.5703125" style="20" bestFit="1" customWidth="1"/>
    <col min="5" max="5" width="6.7109375" style="331" hidden="1" customWidth="1" outlineLevel="1"/>
    <col min="6" max="6" width="1.28515625" style="331" hidden="1" customWidth="1" outlineLevel="1"/>
    <col min="7" max="7" width="6.7109375" style="331" hidden="1" customWidth="1" outlineLevel="1"/>
    <col min="8" max="8" width="1.28515625" style="331" hidden="1" customWidth="1" outlineLevel="1"/>
    <col min="9" max="9" width="6.7109375" style="331" hidden="1" customWidth="1" outlineLevel="1"/>
    <col min="10" max="10" width="1.28515625" style="331" hidden="1" customWidth="1" outlineLevel="1"/>
    <col min="11" max="11" width="6.7109375" style="331" hidden="1" customWidth="1" outlineLevel="1"/>
    <col min="12" max="12" width="1.28515625" style="331" hidden="1" customWidth="1" outlineLevel="1"/>
    <col min="13" max="13" width="6.7109375" style="331" hidden="1" customWidth="1" outlineLevel="1"/>
    <col min="14" max="14" width="1.28515625" style="331" hidden="1" customWidth="1" outlineLevel="1"/>
    <col min="15" max="15" width="6.7109375" style="331" hidden="1" customWidth="1" outlineLevel="1"/>
    <col min="16" max="16" width="1.28515625" style="331" hidden="1" customWidth="1" outlineLevel="1"/>
    <col min="17" max="17" width="6.7109375" style="331" hidden="1" customWidth="1" outlineLevel="1"/>
    <col min="18" max="18" width="1.28515625" style="331" hidden="1" customWidth="1" outlineLevel="1"/>
    <col min="19" max="19" width="6.7109375" style="20" hidden="1" customWidth="1" outlineLevel="1"/>
    <col min="20" max="20" width="1.28515625" style="20" hidden="1" customWidth="1" outlineLevel="1"/>
    <col min="21" max="21" width="6.7109375" style="20" customWidth="1" collapsed="1"/>
    <col min="22" max="22" width="1.28515625" style="20" customWidth="1"/>
    <col min="23" max="23" width="6.7109375" style="20" customWidth="1"/>
    <col min="24" max="24" width="1.28515625" style="20" customWidth="1"/>
    <col min="25" max="25" width="6.7109375" style="20" customWidth="1"/>
    <col min="26" max="26" width="1.28515625" style="20" customWidth="1"/>
    <col min="27" max="27" width="6.7109375" style="210" customWidth="1"/>
    <col min="28" max="28" width="1.28515625" style="210" customWidth="1"/>
    <col min="29" max="29" width="6.7109375" style="384" customWidth="1"/>
    <col min="30" max="30" width="1.28515625" style="384" customWidth="1"/>
    <col min="31" max="31" width="6.7109375" style="20" customWidth="1"/>
    <col min="32" max="32" width="1.28515625" style="20" customWidth="1"/>
    <col min="33" max="33" width="10.85546875" style="20" customWidth="1"/>
    <col min="34" max="16384" width="9.140625" style="20"/>
  </cols>
  <sheetData>
    <row r="1" spans="2:32" s="306" customFormat="1" x14ac:dyDescent="0.25">
      <c r="B1" s="64" t="s">
        <v>618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AC1" s="384"/>
      <c r="AD1" s="384"/>
    </row>
    <row r="2" spans="2:32" x14ac:dyDescent="0.25">
      <c r="B2" s="314" t="s">
        <v>619</v>
      </c>
    </row>
    <row r="3" spans="2:32" ht="6" customHeight="1" x14ac:dyDescent="0.25">
      <c r="B3" s="4"/>
    </row>
    <row r="4" spans="2:32" x14ac:dyDescent="0.25">
      <c r="B4" s="19" t="s">
        <v>509</v>
      </c>
      <c r="E4" s="3"/>
      <c r="G4" s="3"/>
      <c r="I4" s="3"/>
      <c r="K4" s="3"/>
      <c r="M4" s="3"/>
      <c r="O4" s="3"/>
      <c r="Q4" s="3"/>
      <c r="S4" s="3"/>
    </row>
    <row r="5" spans="2:32" ht="6" customHeight="1" x14ac:dyDescent="0.25">
      <c r="B5" s="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x14ac:dyDescent="0.25">
      <c r="B6" s="545"/>
      <c r="C6" s="545" t="s">
        <v>483</v>
      </c>
      <c r="D6" s="547"/>
      <c r="E6" s="505">
        <v>2000</v>
      </c>
      <c r="F6" s="505"/>
      <c r="G6" s="505">
        <v>2001</v>
      </c>
      <c r="H6" s="505"/>
      <c r="I6" s="505">
        <v>2002</v>
      </c>
      <c r="J6" s="505"/>
      <c r="K6" s="505">
        <v>2003</v>
      </c>
      <c r="L6" s="505"/>
      <c r="M6" s="505">
        <v>2004</v>
      </c>
      <c r="N6" s="505"/>
      <c r="O6" s="505">
        <v>2005</v>
      </c>
      <c r="P6" s="505"/>
      <c r="Q6" s="505">
        <v>2006</v>
      </c>
      <c r="R6" s="505"/>
      <c r="S6" s="505">
        <v>2007</v>
      </c>
      <c r="T6" s="505"/>
      <c r="U6" s="505">
        <v>2008</v>
      </c>
      <c r="V6" s="505"/>
      <c r="W6" s="505">
        <v>2009</v>
      </c>
      <c r="X6" s="505"/>
      <c r="Y6" s="505">
        <v>2010</v>
      </c>
      <c r="Z6" s="505"/>
      <c r="AA6" s="505">
        <v>2011</v>
      </c>
      <c r="AB6" s="505"/>
      <c r="AC6" s="505">
        <v>2012</v>
      </c>
      <c r="AD6" s="505"/>
      <c r="AE6" s="505">
        <v>2013</v>
      </c>
      <c r="AF6" s="505"/>
    </row>
    <row r="7" spans="2:32" x14ac:dyDescent="0.25">
      <c r="B7" s="554"/>
      <c r="C7" s="543" t="s">
        <v>485</v>
      </c>
      <c r="D7" s="544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</row>
    <row r="8" spans="2:32" ht="6" customHeight="1" x14ac:dyDescent="0.25">
      <c r="B8" s="52"/>
      <c r="C8" s="52"/>
      <c r="D8" s="78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25"/>
      <c r="T8" s="25"/>
      <c r="U8" s="25"/>
      <c r="V8" s="25"/>
      <c r="W8" s="25"/>
      <c r="X8" s="25"/>
      <c r="Y8" s="25"/>
      <c r="Z8" s="25"/>
      <c r="AA8" s="213"/>
      <c r="AB8" s="213"/>
      <c r="AC8" s="386"/>
      <c r="AD8" s="386"/>
      <c r="AE8" s="25"/>
      <c r="AF8" s="25"/>
    </row>
    <row r="9" spans="2:32" ht="10.5" customHeight="1" x14ac:dyDescent="0.25">
      <c r="B9" s="52">
        <v>27</v>
      </c>
      <c r="C9" s="52"/>
      <c r="D9" s="141" t="s">
        <v>598</v>
      </c>
      <c r="E9" s="92" t="s">
        <v>92</v>
      </c>
      <c r="G9" s="92" t="s">
        <v>92</v>
      </c>
      <c r="I9" s="92" t="s">
        <v>92</v>
      </c>
      <c r="K9" s="92" t="s">
        <v>92</v>
      </c>
      <c r="M9" s="92" t="s">
        <v>92</v>
      </c>
      <c r="O9" s="92" t="s">
        <v>92</v>
      </c>
      <c r="Q9" s="92" t="s">
        <v>92</v>
      </c>
      <c r="S9" s="92" t="s">
        <v>92</v>
      </c>
      <c r="U9" s="92">
        <v>2028.3434313899977</v>
      </c>
      <c r="V9" s="25"/>
      <c r="W9" s="92">
        <v>1981.1724368500002</v>
      </c>
      <c r="Y9" s="92">
        <v>2104.0385072084655</v>
      </c>
      <c r="Z9" s="95"/>
      <c r="AA9" s="92">
        <v>1985.3202345307363</v>
      </c>
      <c r="AB9" s="213"/>
      <c r="AC9" s="92">
        <v>2176.8926274142182</v>
      </c>
      <c r="AD9" s="386"/>
      <c r="AE9" s="92">
        <v>2427.5983422702611</v>
      </c>
      <c r="AF9" s="25"/>
    </row>
    <row r="10" spans="2:32" ht="10.5" customHeight="1" x14ac:dyDescent="0.25">
      <c r="B10" s="52"/>
      <c r="C10" s="52"/>
      <c r="D10" s="176" t="s">
        <v>487</v>
      </c>
      <c r="E10" s="92"/>
      <c r="G10" s="92"/>
      <c r="I10" s="92"/>
      <c r="K10" s="92"/>
      <c r="M10" s="92"/>
      <c r="O10" s="92"/>
      <c r="Q10" s="92"/>
      <c r="S10" s="92"/>
      <c r="U10" s="92"/>
      <c r="V10" s="31"/>
      <c r="W10" s="92"/>
      <c r="Y10" s="92"/>
      <c r="Z10" s="95"/>
      <c r="AA10" s="92"/>
      <c r="AB10" s="31"/>
      <c r="AC10" s="92"/>
      <c r="AD10" s="31"/>
      <c r="AE10" s="92"/>
      <c r="AF10" s="31"/>
    </row>
    <row r="11" spans="2:32" ht="10.5" customHeight="1" x14ac:dyDescent="0.25">
      <c r="B11" s="52">
        <v>28</v>
      </c>
      <c r="C11" s="52"/>
      <c r="D11" s="24" t="s">
        <v>580</v>
      </c>
      <c r="E11" s="92" t="s">
        <v>92</v>
      </c>
      <c r="G11" s="92" t="s">
        <v>92</v>
      </c>
      <c r="I11" s="92" t="s">
        <v>92</v>
      </c>
      <c r="K11" s="92" t="s">
        <v>92</v>
      </c>
      <c r="M11" s="92" t="s">
        <v>92</v>
      </c>
      <c r="O11" s="92" t="s">
        <v>92</v>
      </c>
      <c r="Q11" s="92" t="s">
        <v>92</v>
      </c>
      <c r="S11" s="92" t="s">
        <v>92</v>
      </c>
      <c r="U11" s="92">
        <v>75.041977639999999</v>
      </c>
      <c r="V11" s="25"/>
      <c r="W11" s="92">
        <v>33.509391199999996</v>
      </c>
      <c r="Y11" s="92">
        <v>85.528035040000006</v>
      </c>
      <c r="Z11" s="95"/>
      <c r="AA11" s="92">
        <v>76.795172249999993</v>
      </c>
      <c r="AB11" s="213"/>
      <c r="AC11" s="92">
        <v>85.512563199999988</v>
      </c>
      <c r="AD11" s="386"/>
      <c r="AE11" s="92">
        <v>56.585765914069846</v>
      </c>
      <c r="AF11" s="25"/>
    </row>
    <row r="12" spans="2:32" ht="10.5" customHeight="1" x14ac:dyDescent="0.25">
      <c r="B12" s="52">
        <v>29</v>
      </c>
      <c r="C12" s="52"/>
      <c r="D12" s="24" t="s">
        <v>488</v>
      </c>
      <c r="E12" s="92" t="s">
        <v>92</v>
      </c>
      <c r="G12" s="92" t="s">
        <v>92</v>
      </c>
      <c r="I12" s="92" t="s">
        <v>92</v>
      </c>
      <c r="K12" s="92" t="s">
        <v>92</v>
      </c>
      <c r="M12" s="92" t="s">
        <v>92</v>
      </c>
      <c r="O12" s="92" t="s">
        <v>92</v>
      </c>
      <c r="Q12" s="92" t="s">
        <v>92</v>
      </c>
      <c r="S12" s="92" t="s">
        <v>92</v>
      </c>
      <c r="U12" s="92">
        <v>4482.8795293400008</v>
      </c>
      <c r="V12" s="25"/>
      <c r="W12" s="92">
        <v>3548.7863965339993</v>
      </c>
      <c r="Y12" s="92">
        <v>4771.6096320917677</v>
      </c>
      <c r="Z12" s="95"/>
      <c r="AA12" s="92">
        <v>4743.5464632790008</v>
      </c>
      <c r="AB12" s="213"/>
      <c r="AC12" s="92">
        <v>4804.1211752268828</v>
      </c>
      <c r="AD12" s="386"/>
      <c r="AE12" s="92">
        <v>5069.1474137903297</v>
      </c>
      <c r="AF12" s="25"/>
    </row>
    <row r="13" spans="2:32" ht="10.5" customHeight="1" x14ac:dyDescent="0.25">
      <c r="B13" s="52"/>
      <c r="C13" s="52"/>
      <c r="D13" s="78" t="s">
        <v>489</v>
      </c>
      <c r="E13" s="92"/>
      <c r="G13" s="92"/>
      <c r="I13" s="92"/>
      <c r="K13" s="92"/>
      <c r="M13" s="92"/>
      <c r="O13" s="92"/>
      <c r="Q13" s="92"/>
      <c r="S13" s="92"/>
      <c r="U13" s="92"/>
      <c r="V13" s="25"/>
      <c r="W13" s="92"/>
      <c r="Y13" s="92"/>
      <c r="Z13" s="95"/>
      <c r="AA13" s="92"/>
      <c r="AB13" s="213"/>
      <c r="AC13" s="92"/>
      <c r="AD13" s="386"/>
      <c r="AE13" s="92"/>
      <c r="AF13" s="25"/>
    </row>
    <row r="14" spans="2:32" ht="10.5" customHeight="1" x14ac:dyDescent="0.25">
      <c r="B14" s="52">
        <v>30</v>
      </c>
      <c r="C14" s="52"/>
      <c r="D14" s="24" t="s">
        <v>599</v>
      </c>
      <c r="E14" s="92" t="s">
        <v>92</v>
      </c>
      <c r="G14" s="92" t="s">
        <v>92</v>
      </c>
      <c r="I14" s="92" t="s">
        <v>92</v>
      </c>
      <c r="K14" s="92" t="s">
        <v>92</v>
      </c>
      <c r="M14" s="92" t="s">
        <v>92</v>
      </c>
      <c r="O14" s="92" t="s">
        <v>92</v>
      </c>
      <c r="Q14" s="92" t="s">
        <v>92</v>
      </c>
      <c r="S14" s="92" t="s">
        <v>92</v>
      </c>
      <c r="U14" s="92">
        <v>249.25969916999992</v>
      </c>
      <c r="V14" s="25"/>
      <c r="W14" s="92">
        <v>264.9166017500001</v>
      </c>
      <c r="Y14" s="92">
        <v>265.07502721589725</v>
      </c>
      <c r="Z14" s="95"/>
      <c r="AA14" s="92">
        <v>228.98579049499997</v>
      </c>
      <c r="AB14" s="213"/>
      <c r="AC14" s="92">
        <v>230.03018234000001</v>
      </c>
      <c r="AD14" s="386"/>
      <c r="AE14" s="92">
        <v>243.51032830775486</v>
      </c>
      <c r="AF14" s="25"/>
    </row>
    <row r="15" spans="2:32" ht="10.5" customHeight="1" x14ac:dyDescent="0.25">
      <c r="B15" s="52">
        <v>31</v>
      </c>
      <c r="C15" s="52"/>
      <c r="D15" s="24" t="s">
        <v>490</v>
      </c>
      <c r="E15" s="92" t="s">
        <v>92</v>
      </c>
      <c r="G15" s="92" t="s">
        <v>92</v>
      </c>
      <c r="I15" s="92" t="s">
        <v>92</v>
      </c>
      <c r="K15" s="92" t="s">
        <v>92</v>
      </c>
      <c r="M15" s="92" t="s">
        <v>92</v>
      </c>
      <c r="O15" s="92" t="s">
        <v>92</v>
      </c>
      <c r="Q15" s="92" t="s">
        <v>92</v>
      </c>
      <c r="S15" s="92" t="s">
        <v>92</v>
      </c>
      <c r="U15" s="92">
        <v>0.86936248999999999</v>
      </c>
      <c r="V15" s="25"/>
      <c r="W15" s="92">
        <v>0.86712959999999994</v>
      </c>
      <c r="Y15" s="92">
        <v>0.88820034000000003</v>
      </c>
      <c r="Z15" s="95"/>
      <c r="AA15" s="92">
        <v>0.27097779</v>
      </c>
      <c r="AB15" s="213"/>
      <c r="AC15" s="92">
        <v>7.4936200000000003E-3</v>
      </c>
      <c r="AD15" s="386"/>
      <c r="AE15" s="92">
        <v>0.24244895994181956</v>
      </c>
      <c r="AF15" s="25"/>
    </row>
    <row r="16" spans="2:32" ht="10.5" customHeight="1" x14ac:dyDescent="0.25">
      <c r="B16" s="52"/>
      <c r="C16" s="52"/>
      <c r="D16" s="78" t="s">
        <v>491</v>
      </c>
      <c r="E16" s="92"/>
      <c r="G16" s="92"/>
      <c r="I16" s="92"/>
      <c r="K16" s="92"/>
      <c r="M16" s="92"/>
      <c r="O16" s="92"/>
      <c r="Q16" s="92"/>
      <c r="S16" s="92"/>
      <c r="U16" s="92"/>
      <c r="V16" s="25"/>
      <c r="W16" s="92"/>
      <c r="Y16" s="92"/>
      <c r="Z16" s="95"/>
      <c r="AA16" s="92"/>
      <c r="AB16" s="213"/>
      <c r="AC16" s="92"/>
      <c r="AD16" s="386"/>
      <c r="AE16" s="92"/>
      <c r="AF16" s="25"/>
    </row>
    <row r="17" spans="2:32" ht="10.5" customHeight="1" x14ac:dyDescent="0.25">
      <c r="E17" s="92"/>
      <c r="G17" s="92"/>
      <c r="I17" s="92"/>
      <c r="K17" s="92"/>
      <c r="M17" s="92"/>
      <c r="O17" s="92"/>
      <c r="Q17" s="92"/>
      <c r="S17" s="92"/>
      <c r="V17" s="25"/>
      <c r="W17" s="92"/>
      <c r="Y17" s="92"/>
      <c r="Z17" s="95"/>
      <c r="AA17" s="92"/>
      <c r="AB17" s="213"/>
      <c r="AC17" s="92"/>
      <c r="AD17" s="386"/>
      <c r="AE17" s="92"/>
      <c r="AF17" s="25"/>
    </row>
    <row r="18" spans="2:32" ht="10.5" customHeight="1" x14ac:dyDescent="0.25">
      <c r="B18" s="52">
        <v>32</v>
      </c>
      <c r="C18" s="52"/>
      <c r="D18" s="24" t="s">
        <v>492</v>
      </c>
      <c r="E18" s="92" t="s">
        <v>92</v>
      </c>
      <c r="G18" s="92" t="s">
        <v>92</v>
      </c>
      <c r="I18" s="92" t="s">
        <v>92</v>
      </c>
      <c r="K18" s="92" t="s">
        <v>92</v>
      </c>
      <c r="M18" s="92" t="s">
        <v>92</v>
      </c>
      <c r="O18" s="92" t="s">
        <v>92</v>
      </c>
      <c r="Q18" s="92" t="s">
        <v>92</v>
      </c>
      <c r="S18" s="92" t="s">
        <v>92</v>
      </c>
      <c r="U18" s="92">
        <v>3667.1831806400023</v>
      </c>
      <c r="V18" s="25"/>
      <c r="W18" s="92">
        <v>3614.1249360984252</v>
      </c>
      <c r="Y18" s="92">
        <v>3473.8025227231174</v>
      </c>
      <c r="Z18" s="95"/>
      <c r="AA18" s="92">
        <v>3446.7256412922643</v>
      </c>
      <c r="AB18" s="213"/>
      <c r="AC18" s="92">
        <v>3576.6370028075207</v>
      </c>
      <c r="AD18" s="386"/>
      <c r="AE18" s="92">
        <v>2649.893137163464</v>
      </c>
      <c r="AF18" s="25"/>
    </row>
    <row r="19" spans="2:32" ht="10.5" customHeight="1" x14ac:dyDescent="0.25">
      <c r="B19" s="52"/>
      <c r="C19" s="52"/>
      <c r="D19" s="78" t="s">
        <v>493</v>
      </c>
      <c r="E19" s="92"/>
      <c r="G19" s="92"/>
      <c r="I19" s="92"/>
      <c r="K19" s="92"/>
      <c r="M19" s="92"/>
      <c r="O19" s="92"/>
      <c r="Q19" s="92"/>
      <c r="S19" s="92"/>
      <c r="U19" s="92"/>
      <c r="V19" s="25"/>
      <c r="W19" s="92"/>
      <c r="Y19" s="92"/>
      <c r="Z19" s="95"/>
      <c r="AA19" s="92"/>
      <c r="AB19" s="213"/>
      <c r="AC19" s="92"/>
      <c r="AD19" s="386"/>
      <c r="AE19" s="92"/>
      <c r="AF19" s="25"/>
    </row>
    <row r="20" spans="2:32" ht="10.5" customHeight="1" x14ac:dyDescent="0.25">
      <c r="B20" s="52">
        <v>33</v>
      </c>
      <c r="C20" s="52"/>
      <c r="D20" s="24" t="s">
        <v>494</v>
      </c>
      <c r="E20" s="92" t="s">
        <v>92</v>
      </c>
      <c r="G20" s="92" t="s">
        <v>92</v>
      </c>
      <c r="I20" s="92" t="s">
        <v>92</v>
      </c>
      <c r="K20" s="92" t="s">
        <v>92</v>
      </c>
      <c r="M20" s="92" t="s">
        <v>92</v>
      </c>
      <c r="O20" s="92" t="s">
        <v>92</v>
      </c>
      <c r="Q20" s="92" t="s">
        <v>92</v>
      </c>
      <c r="S20" s="92" t="s">
        <v>92</v>
      </c>
      <c r="U20" s="92">
        <v>405.16110003000006</v>
      </c>
      <c r="V20" s="92"/>
      <c r="W20" s="92">
        <v>330.16710789000007</v>
      </c>
      <c r="Y20" s="92">
        <v>370.92246179000017</v>
      </c>
      <c r="Z20" s="95"/>
      <c r="AA20" s="92">
        <v>374.43996191000008</v>
      </c>
      <c r="AB20" s="92"/>
      <c r="AC20" s="92">
        <v>354.88105348000005</v>
      </c>
      <c r="AD20" s="92"/>
      <c r="AE20" s="92">
        <v>335.24176036218421</v>
      </c>
      <c r="AF20" s="92"/>
    </row>
    <row r="21" spans="2:32" ht="10.5" customHeight="1" x14ac:dyDescent="0.25">
      <c r="B21" s="52"/>
      <c r="C21" s="52"/>
      <c r="D21" s="78" t="s">
        <v>495</v>
      </c>
      <c r="E21" s="92"/>
      <c r="G21" s="92"/>
      <c r="I21" s="92"/>
      <c r="K21" s="92"/>
      <c r="M21" s="92"/>
      <c r="O21" s="92"/>
      <c r="Q21" s="92"/>
      <c r="S21" s="92"/>
      <c r="U21" s="92"/>
      <c r="V21" s="25"/>
      <c r="W21" s="92"/>
      <c r="Y21" s="92"/>
      <c r="Z21" s="95"/>
      <c r="AA21" s="92"/>
      <c r="AB21" s="213"/>
      <c r="AC21" s="92"/>
      <c r="AD21" s="386"/>
      <c r="AE21" s="92"/>
      <c r="AF21" s="25"/>
    </row>
    <row r="22" spans="2:32" ht="10.5" customHeight="1" x14ac:dyDescent="0.25">
      <c r="B22" s="52">
        <v>34</v>
      </c>
      <c r="C22" s="52"/>
      <c r="D22" s="24" t="s">
        <v>510</v>
      </c>
      <c r="E22" s="92" t="s">
        <v>92</v>
      </c>
      <c r="G22" s="92" t="s">
        <v>92</v>
      </c>
      <c r="I22" s="92" t="s">
        <v>92</v>
      </c>
      <c r="K22" s="92" t="s">
        <v>92</v>
      </c>
      <c r="M22" s="92" t="s">
        <v>92</v>
      </c>
      <c r="O22" s="92" t="s">
        <v>92</v>
      </c>
      <c r="Q22" s="92" t="s">
        <v>92</v>
      </c>
      <c r="S22" s="92" t="s">
        <v>92</v>
      </c>
      <c r="U22" s="92">
        <v>414.68064847633303</v>
      </c>
      <c r="V22" s="25"/>
      <c r="W22" s="92">
        <v>414.31714879499987</v>
      </c>
      <c r="Y22" s="92">
        <v>434.81733115000003</v>
      </c>
      <c r="Z22" s="95"/>
      <c r="AA22" s="92">
        <v>813.45538161799982</v>
      </c>
      <c r="AB22" s="213"/>
      <c r="AC22" s="92">
        <v>1014.71921461</v>
      </c>
      <c r="AD22" s="386"/>
      <c r="AE22" s="92">
        <v>889.8318336433224</v>
      </c>
      <c r="AF22" s="25"/>
    </row>
    <row r="23" spans="2:32" ht="10.5" customHeight="1" x14ac:dyDescent="0.25">
      <c r="B23" s="52"/>
      <c r="C23" s="52"/>
      <c r="D23" s="78" t="s">
        <v>497</v>
      </c>
      <c r="E23" s="92"/>
      <c r="G23" s="92"/>
      <c r="I23" s="92"/>
      <c r="K23" s="92"/>
      <c r="M23" s="92"/>
      <c r="O23" s="92"/>
      <c r="Q23" s="92"/>
      <c r="S23" s="92"/>
      <c r="U23" s="92"/>
      <c r="V23" s="25"/>
      <c r="W23" s="92"/>
      <c r="Y23" s="92"/>
      <c r="Z23" s="95"/>
      <c r="AA23" s="92"/>
      <c r="AB23" s="213"/>
      <c r="AC23" s="92"/>
      <c r="AD23" s="386"/>
      <c r="AE23" s="92"/>
      <c r="AF23" s="25"/>
    </row>
    <row r="24" spans="2:32" ht="10.5" customHeight="1" x14ac:dyDescent="0.25">
      <c r="B24" s="52">
        <v>35</v>
      </c>
      <c r="C24" s="52"/>
      <c r="D24" s="24" t="s">
        <v>498</v>
      </c>
      <c r="E24" s="92" t="s">
        <v>92</v>
      </c>
      <c r="G24" s="92" t="s">
        <v>92</v>
      </c>
      <c r="I24" s="92" t="s">
        <v>92</v>
      </c>
      <c r="K24" s="92" t="s">
        <v>92</v>
      </c>
      <c r="M24" s="92" t="s">
        <v>92</v>
      </c>
      <c r="O24" s="92" t="s">
        <v>92</v>
      </c>
      <c r="Q24" s="92" t="s">
        <v>92</v>
      </c>
      <c r="S24" s="92" t="s">
        <v>92</v>
      </c>
      <c r="U24" s="92">
        <v>237.60641527500005</v>
      </c>
      <c r="V24" s="25"/>
      <c r="W24" s="92">
        <v>267.3261263899999</v>
      </c>
      <c r="Y24" s="92">
        <v>202.21335956433504</v>
      </c>
      <c r="Z24" s="95"/>
      <c r="AA24" s="92">
        <v>176.13340030000003</v>
      </c>
      <c r="AB24" s="213"/>
      <c r="AC24" s="92">
        <v>189.5401973699999</v>
      </c>
      <c r="AD24" s="386"/>
      <c r="AE24" s="92">
        <v>158.23648900295427</v>
      </c>
      <c r="AF24" s="25"/>
    </row>
    <row r="25" spans="2:32" ht="10.5" customHeight="1" x14ac:dyDescent="0.25">
      <c r="B25" s="52"/>
      <c r="C25" s="52"/>
      <c r="D25" s="78" t="s">
        <v>499</v>
      </c>
      <c r="E25" s="92"/>
      <c r="G25" s="92"/>
      <c r="I25" s="92"/>
      <c r="K25" s="92"/>
      <c r="M25" s="92"/>
      <c r="O25" s="92"/>
      <c r="Q25" s="92"/>
      <c r="S25" s="92"/>
      <c r="U25" s="92"/>
      <c r="V25" s="92"/>
      <c r="W25" s="92"/>
      <c r="Y25" s="92"/>
      <c r="Z25" s="95"/>
      <c r="AA25" s="92"/>
      <c r="AB25" s="92"/>
      <c r="AC25" s="92"/>
      <c r="AD25" s="92"/>
      <c r="AE25" s="92"/>
      <c r="AF25" s="92"/>
    </row>
    <row r="26" spans="2:32" ht="10.5" customHeight="1" x14ac:dyDescent="0.25">
      <c r="B26" s="52">
        <v>36</v>
      </c>
      <c r="C26" s="52"/>
      <c r="D26" s="24" t="s">
        <v>500</v>
      </c>
      <c r="E26" s="92" t="s">
        <v>92</v>
      </c>
      <c r="G26" s="92" t="s">
        <v>92</v>
      </c>
      <c r="I26" s="92" t="s">
        <v>92</v>
      </c>
      <c r="K26" s="92" t="s">
        <v>92</v>
      </c>
      <c r="M26" s="92" t="s">
        <v>92</v>
      </c>
      <c r="O26" s="92" t="s">
        <v>92</v>
      </c>
      <c r="Q26" s="92" t="s">
        <v>92</v>
      </c>
      <c r="S26" s="92" t="s">
        <v>92</v>
      </c>
      <c r="U26" s="92">
        <v>4015.6935716500002</v>
      </c>
      <c r="V26" s="25"/>
      <c r="W26" s="92">
        <v>2911.8405698819952</v>
      </c>
      <c r="Y26" s="92">
        <v>4029.8355074059964</v>
      </c>
      <c r="Z26" s="95"/>
      <c r="AA26" s="92">
        <v>3562.3982603379982</v>
      </c>
      <c r="AB26" s="213"/>
      <c r="AC26" s="92">
        <v>2850.6102285300035</v>
      </c>
      <c r="AD26" s="386"/>
      <c r="AE26" s="92">
        <v>3126.8442619511629</v>
      </c>
      <c r="AF26" s="25"/>
    </row>
    <row r="27" spans="2:32" ht="10.5" customHeight="1" x14ac:dyDescent="0.25">
      <c r="B27" s="52"/>
      <c r="C27" s="52"/>
      <c r="D27" s="78" t="s">
        <v>501</v>
      </c>
      <c r="E27" s="92"/>
      <c r="G27" s="92"/>
      <c r="I27" s="92"/>
      <c r="K27" s="92"/>
      <c r="M27" s="92"/>
      <c r="O27" s="92"/>
      <c r="Q27" s="92"/>
      <c r="S27" s="92"/>
      <c r="U27" s="92"/>
      <c r="V27" s="25"/>
      <c r="W27" s="92"/>
      <c r="Y27" s="92"/>
      <c r="Z27" s="31"/>
      <c r="AA27" s="92"/>
      <c r="AB27" s="213"/>
      <c r="AC27" s="92"/>
      <c r="AD27" s="386"/>
      <c r="AE27" s="92"/>
      <c r="AF27" s="25"/>
    </row>
    <row r="28" spans="2:32" ht="10.5" customHeight="1" x14ac:dyDescent="0.25">
      <c r="B28" s="52"/>
      <c r="C28" s="52"/>
      <c r="D28" s="24"/>
      <c r="E28" s="92"/>
      <c r="G28" s="92"/>
      <c r="I28" s="92"/>
      <c r="K28" s="92"/>
      <c r="M28" s="92"/>
      <c r="O28" s="92"/>
      <c r="Q28" s="92"/>
      <c r="S28" s="92"/>
      <c r="U28" s="92"/>
      <c r="V28" s="25"/>
      <c r="W28" s="92"/>
      <c r="Y28" s="92"/>
      <c r="Z28" s="31"/>
      <c r="AA28" s="92"/>
      <c r="AB28" s="213"/>
      <c r="AC28" s="92"/>
      <c r="AD28" s="386"/>
      <c r="AE28" s="92"/>
      <c r="AF28" s="25"/>
    </row>
    <row r="29" spans="2:32" ht="10.5" customHeight="1" x14ac:dyDescent="0.25">
      <c r="B29" s="52">
        <v>37</v>
      </c>
      <c r="C29" s="52"/>
      <c r="D29" s="24" t="s">
        <v>581</v>
      </c>
      <c r="E29" s="92" t="s">
        <v>92</v>
      </c>
      <c r="G29" s="92" t="s">
        <v>92</v>
      </c>
      <c r="I29" s="92" t="s">
        <v>92</v>
      </c>
      <c r="K29" s="92" t="s">
        <v>92</v>
      </c>
      <c r="M29" s="92" t="s">
        <v>92</v>
      </c>
      <c r="O29" s="92" t="s">
        <v>92</v>
      </c>
      <c r="Q29" s="92" t="s">
        <v>92</v>
      </c>
      <c r="S29" s="92" t="s">
        <v>92</v>
      </c>
      <c r="U29" s="92">
        <v>49.752472999999988</v>
      </c>
      <c r="V29" s="25"/>
      <c r="W29" s="92">
        <v>51.07674188999998</v>
      </c>
      <c r="Y29" s="92">
        <v>44.31703129000001</v>
      </c>
      <c r="Z29" s="31"/>
      <c r="AA29" s="92">
        <v>44.475077760000019</v>
      </c>
      <c r="AB29" s="213"/>
      <c r="AC29" s="92">
        <v>48.140410770000017</v>
      </c>
      <c r="AD29" s="386"/>
      <c r="AE29" s="92">
        <v>34.436968224387229</v>
      </c>
      <c r="AF29" s="25"/>
    </row>
    <row r="30" spans="2:32" ht="10.5" customHeight="1" x14ac:dyDescent="0.25">
      <c r="B30" s="52">
        <v>38</v>
      </c>
      <c r="C30" s="52"/>
      <c r="D30" s="24" t="s">
        <v>582</v>
      </c>
      <c r="E30" s="92" t="s">
        <v>92</v>
      </c>
      <c r="G30" s="92" t="s">
        <v>92</v>
      </c>
      <c r="I30" s="92" t="s">
        <v>92</v>
      </c>
      <c r="K30" s="92" t="s">
        <v>92</v>
      </c>
      <c r="M30" s="92" t="s">
        <v>92</v>
      </c>
      <c r="O30" s="92" t="s">
        <v>92</v>
      </c>
      <c r="Q30" s="92" t="s">
        <v>92</v>
      </c>
      <c r="S30" s="92" t="s">
        <v>92</v>
      </c>
      <c r="U30" s="92">
        <v>392.7980139340001</v>
      </c>
      <c r="V30" s="25"/>
      <c r="W30" s="92">
        <v>279.79634497000023</v>
      </c>
      <c r="Y30" s="92">
        <v>334.11906119176797</v>
      </c>
      <c r="Z30" s="31"/>
      <c r="AA30" s="92">
        <v>396.9496684400001</v>
      </c>
      <c r="AB30" s="213"/>
      <c r="AC30" s="92">
        <v>544.11711922487677</v>
      </c>
      <c r="AD30" s="386"/>
      <c r="AE30" s="92">
        <v>389.45236203810316</v>
      </c>
      <c r="AF30" s="25"/>
    </row>
    <row r="31" spans="2:32" ht="10.5" customHeight="1" x14ac:dyDescent="0.25">
      <c r="B31" s="52">
        <v>39</v>
      </c>
      <c r="C31" s="52"/>
      <c r="D31" s="24" t="s">
        <v>583</v>
      </c>
      <c r="E31" s="92" t="s">
        <v>92</v>
      </c>
      <c r="G31" s="92" t="s">
        <v>92</v>
      </c>
      <c r="I31" s="92" t="s">
        <v>92</v>
      </c>
      <c r="K31" s="92" t="s">
        <v>92</v>
      </c>
      <c r="M31" s="92" t="s">
        <v>92</v>
      </c>
      <c r="O31" s="92" t="s">
        <v>92</v>
      </c>
      <c r="Q31" s="92" t="s">
        <v>92</v>
      </c>
      <c r="S31" s="92" t="s">
        <v>92</v>
      </c>
      <c r="U31" s="92">
        <v>60.99488481999996</v>
      </c>
      <c r="V31" s="25"/>
      <c r="W31" s="92">
        <v>52.208321510000012</v>
      </c>
      <c r="Y31" s="92">
        <v>24.910144576999983</v>
      </c>
      <c r="Z31" s="31"/>
      <c r="AA31" s="92">
        <v>29.045813809999999</v>
      </c>
      <c r="AB31" s="213"/>
      <c r="AC31" s="92">
        <v>99.526840460000003</v>
      </c>
      <c r="AD31" s="386"/>
      <c r="AE31" s="92">
        <v>21.082991647086896</v>
      </c>
      <c r="AF31" s="25"/>
    </row>
    <row r="32" spans="2:32" ht="10.5" customHeight="1" x14ac:dyDescent="0.25">
      <c r="B32" s="52">
        <v>40</v>
      </c>
      <c r="C32" s="52"/>
      <c r="D32" s="24" t="s">
        <v>584</v>
      </c>
      <c r="E32" s="92" t="s">
        <v>92</v>
      </c>
      <c r="G32" s="92" t="s">
        <v>92</v>
      </c>
      <c r="I32" s="92" t="s">
        <v>92</v>
      </c>
      <c r="K32" s="92" t="s">
        <v>92</v>
      </c>
      <c r="M32" s="92" t="s">
        <v>92</v>
      </c>
      <c r="O32" s="92" t="s">
        <v>92</v>
      </c>
      <c r="Q32" s="92" t="s">
        <v>92</v>
      </c>
      <c r="S32" s="92" t="s">
        <v>92</v>
      </c>
      <c r="U32" s="92">
        <v>891.41719006000005</v>
      </c>
      <c r="V32" s="92"/>
      <c r="W32" s="92">
        <v>837.89601265999988</v>
      </c>
      <c r="Y32" s="92">
        <v>917.02490626999975</v>
      </c>
      <c r="Z32" s="31"/>
      <c r="AA32" s="92">
        <v>726.67456031200027</v>
      </c>
      <c r="AB32" s="92"/>
      <c r="AC32" s="92">
        <v>595.6706889400001</v>
      </c>
      <c r="AD32" s="92"/>
      <c r="AE32" s="92">
        <v>582.62100207220146</v>
      </c>
      <c r="AF32" s="92"/>
    </row>
    <row r="33" spans="2:32" ht="10.5" customHeight="1" x14ac:dyDescent="0.25">
      <c r="B33" s="52">
        <v>41</v>
      </c>
      <c r="C33" s="52"/>
      <c r="D33" s="24" t="s">
        <v>585</v>
      </c>
      <c r="E33" s="92" t="s">
        <v>92</v>
      </c>
      <c r="G33" s="92" t="s">
        <v>92</v>
      </c>
      <c r="I33" s="92" t="s">
        <v>92</v>
      </c>
      <c r="K33" s="92" t="s">
        <v>92</v>
      </c>
      <c r="M33" s="92" t="s">
        <v>92</v>
      </c>
      <c r="O33" s="92" t="s">
        <v>92</v>
      </c>
      <c r="Q33" s="92" t="s">
        <v>92</v>
      </c>
      <c r="S33" s="92" t="s">
        <v>92</v>
      </c>
      <c r="U33" s="92">
        <v>124.41457019999999</v>
      </c>
      <c r="V33" s="25"/>
      <c r="W33" s="92" t="s">
        <v>91</v>
      </c>
      <c r="Y33" s="92" t="s">
        <v>91</v>
      </c>
      <c r="Z33" s="31"/>
      <c r="AA33" s="92" t="s">
        <v>91</v>
      </c>
      <c r="AB33" s="213"/>
      <c r="AC33" s="92" t="s">
        <v>91</v>
      </c>
      <c r="AD33" s="386"/>
      <c r="AE33" s="92" t="s">
        <v>91</v>
      </c>
      <c r="AF33" s="25"/>
    </row>
    <row r="34" spans="2:32" ht="10.5" customHeight="1" x14ac:dyDescent="0.25">
      <c r="B34" s="52"/>
      <c r="C34" s="52"/>
      <c r="D34" s="78"/>
      <c r="E34" s="92"/>
      <c r="G34" s="92"/>
      <c r="I34" s="92"/>
      <c r="K34" s="92"/>
      <c r="M34" s="92"/>
      <c r="O34" s="92"/>
      <c r="Q34" s="92"/>
      <c r="S34" s="92"/>
      <c r="U34" s="92"/>
      <c r="V34" s="25"/>
      <c r="Z34" s="31"/>
      <c r="AA34" s="92"/>
      <c r="AB34" s="213"/>
      <c r="AC34" s="92"/>
      <c r="AD34" s="386"/>
      <c r="AE34" s="92"/>
      <c r="AF34" s="25"/>
    </row>
    <row r="35" spans="2:32" ht="10.5" customHeight="1" x14ac:dyDescent="0.25">
      <c r="B35" s="52">
        <v>42</v>
      </c>
      <c r="C35" s="52"/>
      <c r="D35" s="24" t="s">
        <v>502</v>
      </c>
      <c r="E35" s="92" t="s">
        <v>92</v>
      </c>
      <c r="G35" s="92" t="s">
        <v>92</v>
      </c>
      <c r="I35" s="92" t="s">
        <v>92</v>
      </c>
      <c r="K35" s="92" t="s">
        <v>92</v>
      </c>
      <c r="M35" s="92" t="s">
        <v>92</v>
      </c>
      <c r="O35" s="92" t="s">
        <v>92</v>
      </c>
      <c r="Q35" s="92" t="s">
        <v>92</v>
      </c>
      <c r="S35" s="92" t="s">
        <v>92</v>
      </c>
      <c r="U35" s="92">
        <v>499.25683361034618</v>
      </c>
      <c r="V35" s="92"/>
      <c r="W35" s="92">
        <v>528.3874197370194</v>
      </c>
      <c r="Y35" s="92">
        <v>552.44366933154834</v>
      </c>
      <c r="Z35" s="31" t="s">
        <v>94</v>
      </c>
      <c r="AA35" s="92">
        <v>531.57321627184899</v>
      </c>
      <c r="AB35" s="92"/>
      <c r="AC35" s="92">
        <v>518.14233414164767</v>
      </c>
      <c r="AD35" s="92"/>
      <c r="AE35" s="92">
        <v>476.01842649824363</v>
      </c>
      <c r="AF35" s="92"/>
    </row>
    <row r="36" spans="2:32" ht="10.5" customHeight="1" x14ac:dyDescent="0.25">
      <c r="B36" s="52"/>
      <c r="C36" s="52"/>
      <c r="D36" s="78" t="s">
        <v>503</v>
      </c>
      <c r="E36" s="92"/>
      <c r="G36" s="92"/>
      <c r="I36" s="92"/>
      <c r="K36" s="92"/>
      <c r="M36" s="92"/>
      <c r="O36" s="92"/>
      <c r="Q36" s="92"/>
      <c r="S36" s="92"/>
      <c r="U36" s="92"/>
      <c r="V36" s="25"/>
      <c r="W36" s="92"/>
      <c r="X36" s="31"/>
      <c r="Y36" s="92"/>
      <c r="Z36" s="31"/>
      <c r="AA36" s="92"/>
      <c r="AB36" s="213"/>
      <c r="AC36" s="92"/>
      <c r="AD36" s="386"/>
      <c r="AE36" s="92"/>
      <c r="AF36" s="25"/>
    </row>
    <row r="37" spans="2:32" ht="10.5" customHeight="1" x14ac:dyDescent="0.25">
      <c r="B37" s="52">
        <v>43</v>
      </c>
      <c r="C37" s="52"/>
      <c r="D37" s="24" t="s">
        <v>586</v>
      </c>
      <c r="E37" s="92" t="s">
        <v>92</v>
      </c>
      <c r="G37" s="92" t="s">
        <v>92</v>
      </c>
      <c r="I37" s="92" t="s">
        <v>92</v>
      </c>
      <c r="K37" s="92" t="s">
        <v>92</v>
      </c>
      <c r="M37" s="92" t="s">
        <v>92</v>
      </c>
      <c r="O37" s="92" t="s">
        <v>92</v>
      </c>
      <c r="Q37" s="92" t="s">
        <v>92</v>
      </c>
      <c r="S37" s="92" t="s">
        <v>92</v>
      </c>
      <c r="U37" s="92" t="s">
        <v>91</v>
      </c>
      <c r="V37" s="25"/>
      <c r="W37" s="92" t="s">
        <v>91</v>
      </c>
      <c r="X37" s="31"/>
      <c r="Y37" s="92">
        <v>1.1000000000000001</v>
      </c>
      <c r="Z37" s="31"/>
      <c r="AA37" s="92" t="s">
        <v>91</v>
      </c>
      <c r="AB37" s="213"/>
      <c r="AC37" s="92" t="s">
        <v>91</v>
      </c>
      <c r="AD37" s="386"/>
      <c r="AE37" s="92" t="s">
        <v>91</v>
      </c>
      <c r="AF37" s="25"/>
    </row>
    <row r="38" spans="2:32" ht="10.5" customHeight="1" x14ac:dyDescent="0.25">
      <c r="B38" s="52"/>
      <c r="C38" s="52"/>
      <c r="D38" s="78" t="s">
        <v>504</v>
      </c>
      <c r="E38" s="92"/>
      <c r="G38" s="92"/>
      <c r="I38" s="92"/>
      <c r="K38" s="92"/>
      <c r="M38" s="92"/>
      <c r="O38" s="92"/>
      <c r="Q38" s="92"/>
      <c r="S38" s="92"/>
      <c r="U38" s="92"/>
      <c r="V38" s="25"/>
      <c r="W38" s="92"/>
      <c r="X38" s="31"/>
      <c r="Y38" s="92"/>
      <c r="Z38" s="31"/>
      <c r="AA38" s="92"/>
      <c r="AB38" s="213"/>
      <c r="AC38" s="92"/>
      <c r="AD38" s="386"/>
      <c r="AE38" s="92"/>
      <c r="AF38" s="25"/>
    </row>
    <row r="39" spans="2:32" ht="10.5" customHeight="1" x14ac:dyDescent="0.25">
      <c r="B39" s="52">
        <v>44</v>
      </c>
      <c r="C39" s="52"/>
      <c r="D39" s="24" t="s">
        <v>587</v>
      </c>
      <c r="E39" s="92" t="s">
        <v>92</v>
      </c>
      <c r="G39" s="92" t="s">
        <v>92</v>
      </c>
      <c r="I39" s="92" t="s">
        <v>92</v>
      </c>
      <c r="K39" s="92" t="s">
        <v>92</v>
      </c>
      <c r="M39" s="92" t="s">
        <v>92</v>
      </c>
      <c r="O39" s="92" t="s">
        <v>92</v>
      </c>
      <c r="Q39" s="92" t="s">
        <v>92</v>
      </c>
      <c r="S39" s="92" t="s">
        <v>92</v>
      </c>
      <c r="U39" s="92">
        <v>0.91894098000000002</v>
      </c>
      <c r="V39" s="25"/>
      <c r="W39" s="92">
        <v>0.43509979999999998</v>
      </c>
      <c r="X39" s="31"/>
      <c r="Y39" s="92">
        <v>0.87795219999999996</v>
      </c>
      <c r="Z39" s="31"/>
      <c r="AA39" s="92">
        <v>3.3075729799999998</v>
      </c>
      <c r="AB39" s="213"/>
      <c r="AC39" s="92">
        <v>1.3605255000000001</v>
      </c>
      <c r="AD39" s="386"/>
      <c r="AE39" s="92">
        <v>7.5541545174182474</v>
      </c>
      <c r="AF39" s="25"/>
    </row>
    <row r="40" spans="2:32" ht="10.5" customHeight="1" x14ac:dyDescent="0.25">
      <c r="B40" s="52">
        <v>45</v>
      </c>
      <c r="C40" s="52"/>
      <c r="D40" s="24" t="s">
        <v>588</v>
      </c>
      <c r="E40" s="92" t="s">
        <v>92</v>
      </c>
      <c r="G40" s="92" t="s">
        <v>92</v>
      </c>
      <c r="I40" s="92" t="s">
        <v>92</v>
      </c>
      <c r="K40" s="92" t="s">
        <v>92</v>
      </c>
      <c r="M40" s="92" t="s">
        <v>92</v>
      </c>
      <c r="O40" s="92" t="s">
        <v>92</v>
      </c>
      <c r="Q40" s="92" t="s">
        <v>92</v>
      </c>
      <c r="S40" s="92" t="s">
        <v>92</v>
      </c>
      <c r="U40" s="92">
        <v>5327.4734615009465</v>
      </c>
      <c r="V40" s="177"/>
      <c r="W40" s="92">
        <v>5271.9548978601424</v>
      </c>
      <c r="X40" s="31">
        <v>2</v>
      </c>
      <c r="Y40" s="92">
        <v>5859.6256646174234</v>
      </c>
      <c r="Z40" s="31"/>
      <c r="AA40" s="92">
        <v>5721.3418638154753</v>
      </c>
      <c r="AB40" s="213"/>
      <c r="AC40" s="92">
        <v>4950.6956913292088</v>
      </c>
      <c r="AD40" s="386"/>
      <c r="AE40" s="92">
        <v>4290.9165228573002</v>
      </c>
      <c r="AF40" s="25"/>
    </row>
    <row r="41" spans="2:32" ht="10.5" customHeight="1" x14ac:dyDescent="0.25">
      <c r="B41" s="52">
        <v>46</v>
      </c>
      <c r="C41" s="52"/>
      <c r="D41" s="24" t="s">
        <v>600</v>
      </c>
      <c r="E41" s="92" t="s">
        <v>92</v>
      </c>
      <c r="G41" s="92" t="s">
        <v>92</v>
      </c>
      <c r="I41" s="92" t="s">
        <v>92</v>
      </c>
      <c r="K41" s="92" t="s">
        <v>92</v>
      </c>
      <c r="M41" s="92" t="s">
        <v>92</v>
      </c>
      <c r="O41" s="92" t="s">
        <v>92</v>
      </c>
      <c r="Q41" s="92" t="s">
        <v>92</v>
      </c>
      <c r="S41" s="92" t="s">
        <v>92</v>
      </c>
      <c r="U41" s="92" t="s">
        <v>91</v>
      </c>
      <c r="V41" s="25"/>
      <c r="W41" s="92" t="s">
        <v>91</v>
      </c>
      <c r="X41" s="31"/>
      <c r="Y41" s="92">
        <v>0.77193317999999989</v>
      </c>
      <c r="Z41" s="31"/>
      <c r="AA41" s="92">
        <v>2.8746952400000008</v>
      </c>
      <c r="AB41" s="213"/>
      <c r="AC41" s="92">
        <v>2.0343017900000002</v>
      </c>
      <c r="AD41" s="386"/>
      <c r="AE41" s="92">
        <v>3.9766961563814256</v>
      </c>
      <c r="AF41" s="25"/>
    </row>
    <row r="42" spans="2:32" ht="10.5" customHeight="1" x14ac:dyDescent="0.25">
      <c r="B42" s="52"/>
      <c r="C42" s="52"/>
      <c r="D42" s="24"/>
      <c r="E42" s="92"/>
      <c r="G42" s="92"/>
      <c r="I42" s="92"/>
      <c r="K42" s="92"/>
      <c r="M42" s="92"/>
      <c r="O42" s="92"/>
      <c r="Q42" s="92"/>
      <c r="S42" s="92"/>
      <c r="U42" s="92"/>
      <c r="V42" s="92"/>
      <c r="W42" s="92"/>
      <c r="X42" s="31"/>
      <c r="Y42" s="92"/>
      <c r="Z42" s="31"/>
      <c r="AA42" s="92"/>
      <c r="AB42" s="92"/>
      <c r="AC42" s="92"/>
      <c r="AD42" s="92"/>
      <c r="AE42" s="92"/>
      <c r="AF42" s="92"/>
    </row>
    <row r="43" spans="2:32" ht="10.5" customHeight="1" x14ac:dyDescent="0.25">
      <c r="B43" s="52">
        <v>47</v>
      </c>
      <c r="D43" s="26" t="s">
        <v>590</v>
      </c>
      <c r="E43" s="158">
        <v>20083.036625000001</v>
      </c>
      <c r="F43" s="53"/>
      <c r="G43" s="158">
        <v>19547.320933999999</v>
      </c>
      <c r="H43" s="53"/>
      <c r="I43" s="158">
        <v>19196.639254000002</v>
      </c>
      <c r="J43" s="53"/>
      <c r="K43" s="158">
        <v>20169.596828666665</v>
      </c>
      <c r="L43" s="53"/>
      <c r="M43" s="158">
        <v>20856.236783</v>
      </c>
      <c r="N43" s="53"/>
      <c r="O43" s="158">
        <v>21674.886677491828</v>
      </c>
      <c r="P43" s="53"/>
      <c r="Q43" s="158">
        <v>22271.432596099214</v>
      </c>
      <c r="R43" s="53"/>
      <c r="S43" s="158">
        <v>23250.308103429517</v>
      </c>
      <c r="T43" s="53"/>
      <c r="U43" s="158">
        <v>22923.74528420663</v>
      </c>
      <c r="V43" s="178"/>
      <c r="W43" s="158">
        <v>20388.782683416586</v>
      </c>
      <c r="X43" s="84">
        <v>2</v>
      </c>
      <c r="Y43" s="158">
        <v>23473.920947187322</v>
      </c>
      <c r="Z43" s="84"/>
      <c r="AA43" s="158">
        <v>22864.313752432328</v>
      </c>
      <c r="AB43" s="213"/>
      <c r="AC43" s="158">
        <v>22042.639650754358</v>
      </c>
      <c r="AD43" s="386"/>
      <c r="AE43" s="158">
        <v>20763.190905376563</v>
      </c>
      <c r="AF43" s="25"/>
    </row>
    <row r="44" spans="2:32" ht="6" customHeight="1" x14ac:dyDescent="0.25">
      <c r="B44" s="44"/>
      <c r="C44" s="94"/>
      <c r="D44" s="71"/>
      <c r="E44" s="166"/>
      <c r="F44" s="155"/>
      <c r="G44" s="166"/>
      <c r="H44" s="155"/>
      <c r="I44" s="166"/>
      <c r="J44" s="155"/>
      <c r="K44" s="166"/>
      <c r="L44" s="155"/>
      <c r="M44" s="166"/>
      <c r="N44" s="155"/>
      <c r="O44" s="166"/>
      <c r="P44" s="155"/>
      <c r="Q44" s="166"/>
      <c r="R44" s="155"/>
      <c r="S44" s="166"/>
      <c r="T44" s="155"/>
      <c r="U44" s="166"/>
      <c r="V44" s="103"/>
      <c r="W44" s="166"/>
      <c r="X44" s="104"/>
      <c r="Y44" s="166"/>
      <c r="Z44" s="104"/>
      <c r="AA44" s="166"/>
      <c r="AB44" s="51"/>
      <c r="AC44" s="166"/>
      <c r="AD44" s="51"/>
      <c r="AE44" s="166"/>
      <c r="AF44" s="51"/>
    </row>
    <row r="45" spans="2:32" ht="6" customHeight="1" x14ac:dyDescent="0.25">
      <c r="B45" s="52"/>
      <c r="D45" s="24"/>
      <c r="E45" s="92"/>
      <c r="G45" s="92"/>
      <c r="I45" s="92"/>
      <c r="K45" s="92"/>
      <c r="M45" s="92"/>
      <c r="O45" s="92"/>
      <c r="Q45" s="92"/>
      <c r="S45" s="92"/>
      <c r="U45" s="92"/>
      <c r="V45" s="92"/>
      <c r="W45" s="37"/>
      <c r="X45" s="31"/>
      <c r="Y45" s="92"/>
      <c r="Z45" s="31"/>
      <c r="AA45" s="92"/>
      <c r="AB45" s="92"/>
      <c r="AC45" s="92"/>
      <c r="AD45" s="92"/>
      <c r="AE45" s="92"/>
      <c r="AF45" s="92"/>
    </row>
    <row r="46" spans="2:32" ht="10.5" customHeight="1" x14ac:dyDescent="0.25">
      <c r="B46" s="52"/>
      <c r="D46" s="86" t="s">
        <v>505</v>
      </c>
      <c r="E46" s="92"/>
      <c r="G46" s="92"/>
      <c r="I46" s="92"/>
      <c r="K46" s="92"/>
      <c r="M46" s="92"/>
      <c r="O46" s="92"/>
      <c r="Q46" s="92"/>
      <c r="S46" s="92"/>
      <c r="U46" s="92"/>
      <c r="V46" s="25"/>
      <c r="W46" s="37"/>
      <c r="Y46" s="92"/>
      <c r="Z46" s="31"/>
      <c r="AA46" s="92"/>
      <c r="AB46" s="213"/>
      <c r="AC46" s="92"/>
      <c r="AD46" s="386"/>
      <c r="AE46" s="92"/>
      <c r="AF46" s="25"/>
    </row>
    <row r="47" spans="2:32" ht="10.5" customHeight="1" x14ac:dyDescent="0.25">
      <c r="B47" s="52">
        <v>48</v>
      </c>
      <c r="D47" s="35" t="s">
        <v>591</v>
      </c>
      <c r="E47" s="37">
        <v>1231.45</v>
      </c>
      <c r="F47" s="31"/>
      <c r="G47" s="37">
        <v>1158.8</v>
      </c>
      <c r="H47" s="31"/>
      <c r="I47" s="37">
        <v>1260.055584</v>
      </c>
      <c r="J47" s="31"/>
      <c r="K47" s="37">
        <v>1224.3683590000001</v>
      </c>
      <c r="L47" s="31"/>
      <c r="M47" s="37">
        <v>1169.1000690000001</v>
      </c>
      <c r="N47" s="31"/>
      <c r="O47" s="37">
        <v>2290.3415880000002</v>
      </c>
      <c r="P47" s="31"/>
      <c r="Q47" s="37">
        <v>2038.4544711999999</v>
      </c>
      <c r="R47" s="31"/>
      <c r="S47" s="37">
        <v>1978.1900389999998</v>
      </c>
      <c r="T47" s="31"/>
      <c r="U47" s="37">
        <v>1937.1668033300007</v>
      </c>
      <c r="W47" s="92">
        <v>1801.0061981399999</v>
      </c>
      <c r="Y47" s="92">
        <v>1893.7595576846154</v>
      </c>
      <c r="Z47" s="31"/>
      <c r="AA47" s="92">
        <v>1756.9492620188371</v>
      </c>
      <c r="AB47" s="31"/>
      <c r="AC47" s="92">
        <v>1829.8127604399072</v>
      </c>
      <c r="AD47" s="31"/>
      <c r="AE47" s="92">
        <v>1383.7257916289864</v>
      </c>
      <c r="AF47" s="31"/>
    </row>
    <row r="48" spans="2:32" ht="12.75" customHeight="1" x14ac:dyDescent="0.25">
      <c r="B48" s="52">
        <v>49</v>
      </c>
      <c r="D48" s="35" t="s">
        <v>592</v>
      </c>
      <c r="E48" s="37">
        <v>733.40499999999997</v>
      </c>
      <c r="F48" s="92"/>
      <c r="G48" s="37">
        <v>654.09</v>
      </c>
      <c r="H48" s="92"/>
      <c r="I48" s="37">
        <v>518.32588899999996</v>
      </c>
      <c r="J48" s="92"/>
      <c r="K48" s="37">
        <v>461.25073300000003</v>
      </c>
      <c r="L48" s="92"/>
      <c r="M48" s="37">
        <v>373.40947599999998</v>
      </c>
      <c r="N48" s="92"/>
      <c r="O48" s="37">
        <v>306.27821399999999</v>
      </c>
      <c r="P48" s="92"/>
      <c r="Q48" s="37">
        <v>201.15075999999999</v>
      </c>
      <c r="R48" s="92"/>
      <c r="S48" s="37">
        <v>260.58029399999998</v>
      </c>
      <c r="T48" s="92"/>
      <c r="U48" s="37">
        <v>204.71676882999989</v>
      </c>
      <c r="W48" s="92">
        <v>208.97341168</v>
      </c>
      <c r="Y48" s="92">
        <v>173.76503171999997</v>
      </c>
      <c r="Z48" s="31"/>
      <c r="AA48" s="92">
        <v>123.82108104200003</v>
      </c>
      <c r="AB48" s="92"/>
      <c r="AC48" s="92">
        <v>118.11113985030147</v>
      </c>
      <c r="AD48" s="92"/>
      <c r="AE48" s="92">
        <v>127.18230068</v>
      </c>
      <c r="AF48" s="92"/>
    </row>
    <row r="49" spans="1:32" ht="10.5" customHeight="1" x14ac:dyDescent="0.25">
      <c r="B49" s="52">
        <v>50</v>
      </c>
      <c r="D49" s="35" t="s">
        <v>593</v>
      </c>
      <c r="E49" s="37">
        <v>100</v>
      </c>
      <c r="F49" s="332"/>
      <c r="G49" s="37">
        <v>137</v>
      </c>
      <c r="H49" s="332"/>
      <c r="I49" s="37">
        <v>112.169876</v>
      </c>
      <c r="J49" s="332"/>
      <c r="K49" s="37">
        <v>94.215759000000006</v>
      </c>
      <c r="L49" s="332"/>
      <c r="M49" s="37">
        <v>78.246360999999993</v>
      </c>
      <c r="N49" s="332"/>
      <c r="O49" s="37">
        <v>76.462648999999999</v>
      </c>
      <c r="P49" s="332"/>
      <c r="Q49" s="37">
        <v>68.816624000000004</v>
      </c>
      <c r="R49" s="332"/>
      <c r="S49" s="37">
        <v>82.968502000000001</v>
      </c>
      <c r="T49" s="25"/>
      <c r="U49" s="37">
        <v>73.540931860000001</v>
      </c>
      <c r="W49" s="92">
        <v>156.24359868000002</v>
      </c>
      <c r="Y49" s="92">
        <v>168.62195859538463</v>
      </c>
      <c r="Z49" s="31"/>
      <c r="AA49" s="92">
        <v>160.87593839189933</v>
      </c>
      <c r="AB49" s="213"/>
      <c r="AC49" s="92">
        <v>163.66840707431115</v>
      </c>
      <c r="AD49" s="386"/>
      <c r="AE49" s="92">
        <v>174.75090517203978</v>
      </c>
      <c r="AF49" s="25"/>
    </row>
    <row r="50" spans="1:32" ht="10.5" customHeight="1" x14ac:dyDescent="0.25">
      <c r="B50" s="52">
        <v>51</v>
      </c>
      <c r="D50" s="35" t="s">
        <v>594</v>
      </c>
      <c r="E50" s="37">
        <v>49</v>
      </c>
      <c r="F50" s="332"/>
      <c r="G50" s="37">
        <v>40</v>
      </c>
      <c r="H50" s="332"/>
      <c r="I50" s="37">
        <v>34.749645999999998</v>
      </c>
      <c r="J50" s="332"/>
      <c r="K50" s="37">
        <v>37.017291999999998</v>
      </c>
      <c r="L50" s="332"/>
      <c r="M50" s="37">
        <v>38.374915000000001</v>
      </c>
      <c r="N50" s="332"/>
      <c r="O50" s="37">
        <v>40.978079999999999</v>
      </c>
      <c r="P50" s="332"/>
      <c r="Q50" s="37">
        <v>43.963531000000003</v>
      </c>
      <c r="R50" s="332"/>
      <c r="S50" s="37">
        <v>47.440474000000002</v>
      </c>
      <c r="T50" s="25"/>
      <c r="U50" s="37">
        <v>48.780678619999989</v>
      </c>
      <c r="W50" s="92">
        <v>38.257919710000017</v>
      </c>
      <c r="Y50" s="92">
        <v>39.648487090000003</v>
      </c>
      <c r="Z50" s="31"/>
      <c r="AA50" s="92">
        <v>58.299908569999992</v>
      </c>
      <c r="AB50" s="213"/>
      <c r="AC50" s="92">
        <v>58.86766532</v>
      </c>
      <c r="AD50" s="386"/>
      <c r="AE50" s="92">
        <v>50.877786529999995</v>
      </c>
      <c r="AF50" s="25"/>
    </row>
    <row r="51" spans="1:32" ht="10.5" customHeight="1" x14ac:dyDescent="0.25">
      <c r="B51" s="52">
        <v>52</v>
      </c>
      <c r="D51" s="35" t="s">
        <v>595</v>
      </c>
      <c r="E51" s="37">
        <v>2654</v>
      </c>
      <c r="F51" s="92"/>
      <c r="G51" s="37">
        <v>2434</v>
      </c>
      <c r="H51" s="92"/>
      <c r="I51" s="37">
        <v>2422.5815779999998</v>
      </c>
      <c r="J51" s="92"/>
      <c r="K51" s="37">
        <v>2553.390942</v>
      </c>
      <c r="L51" s="92"/>
      <c r="M51" s="37">
        <v>2703.075186</v>
      </c>
      <c r="N51" s="92"/>
      <c r="O51" s="37">
        <v>2688.4949919999999</v>
      </c>
      <c r="P51" s="92"/>
      <c r="Q51" s="37">
        <v>2716.2105655</v>
      </c>
      <c r="R51" s="92"/>
      <c r="S51" s="37">
        <v>2810.1961810834605</v>
      </c>
      <c r="T51" s="92"/>
      <c r="U51" s="37">
        <v>2809.6406222599999</v>
      </c>
      <c r="W51" s="92">
        <v>2757.7896744538452</v>
      </c>
      <c r="Y51" s="92">
        <v>2729.3482277128346</v>
      </c>
      <c r="Z51" s="31"/>
      <c r="AA51" s="92">
        <v>2716.4482602739999</v>
      </c>
      <c r="AB51" s="92"/>
      <c r="AC51" s="92">
        <v>3120.8828805153694</v>
      </c>
      <c r="AD51" s="92"/>
      <c r="AE51" s="92">
        <v>2180.7127865405027</v>
      </c>
      <c r="AF51" s="92"/>
    </row>
    <row r="52" spans="1:32" ht="6" customHeight="1" x14ac:dyDescent="0.25">
      <c r="A52" s="21"/>
      <c r="B52" s="21"/>
      <c r="C52" s="21"/>
      <c r="D52" s="179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21"/>
      <c r="Z52" s="142"/>
      <c r="AA52" s="22"/>
      <c r="AB52" s="142"/>
      <c r="AC52" s="22"/>
      <c r="AD52" s="142"/>
      <c r="AE52" s="22"/>
      <c r="AF52" s="142"/>
    </row>
    <row r="53" spans="1:32" ht="3.75" customHeight="1" x14ac:dyDescent="0.25"/>
    <row r="54" spans="1:32" ht="15" customHeight="1" x14ac:dyDescent="0.25">
      <c r="B54" s="555" t="s">
        <v>596</v>
      </c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</row>
    <row r="55" spans="1:32" ht="15" customHeight="1" x14ac:dyDescent="0.25">
      <c r="B55" s="556" t="s">
        <v>506</v>
      </c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6"/>
      <c r="AA55" s="556"/>
      <c r="AB55" s="556"/>
      <c r="AC55" s="556"/>
      <c r="AD55" s="556"/>
      <c r="AE55" s="556"/>
    </row>
    <row r="56" spans="1:32" ht="15" customHeight="1" x14ac:dyDescent="0.25">
      <c r="B56" s="553" t="s">
        <v>507</v>
      </c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</row>
    <row r="57" spans="1:32" ht="15" customHeight="1" x14ac:dyDescent="0.25">
      <c r="B57" s="553" t="s">
        <v>508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</row>
    <row r="58" spans="1:32" ht="15" customHeight="1" x14ac:dyDescent="0.25">
      <c r="B58" s="24" t="s">
        <v>597</v>
      </c>
      <c r="D58" s="35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Z58" s="92"/>
      <c r="AA58" s="213"/>
      <c r="AC58" s="386"/>
      <c r="AE58" s="25"/>
    </row>
    <row r="59" spans="1:32" ht="15" customHeight="1" x14ac:dyDescent="0.25">
      <c r="B59" s="78" t="s">
        <v>481</v>
      </c>
      <c r="C59" s="24"/>
      <c r="D59" s="24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24"/>
      <c r="T59" s="24"/>
      <c r="U59" s="24"/>
      <c r="V59" s="24"/>
      <c r="W59" s="24"/>
      <c r="X59" s="24"/>
      <c r="Y59" s="24"/>
      <c r="Z59" s="24"/>
      <c r="AA59" s="218"/>
      <c r="AC59" s="389"/>
      <c r="AE59" s="24"/>
    </row>
    <row r="60" spans="1:32" ht="10.5" customHeight="1" x14ac:dyDescent="0.25">
      <c r="B60" s="78"/>
    </row>
  </sheetData>
  <mergeCells count="21">
    <mergeCell ref="O6:P7"/>
    <mergeCell ref="M6:N7"/>
    <mergeCell ref="K6:L7"/>
    <mergeCell ref="I6:J7"/>
    <mergeCell ref="G6:H7"/>
    <mergeCell ref="E6:F7"/>
    <mergeCell ref="B57:AE57"/>
    <mergeCell ref="B6:B7"/>
    <mergeCell ref="C6:D6"/>
    <mergeCell ref="S6:T7"/>
    <mergeCell ref="U6:V7"/>
    <mergeCell ref="W6:X7"/>
    <mergeCell ref="Y6:Z7"/>
    <mergeCell ref="AE6:AF7"/>
    <mergeCell ref="C7:D7"/>
    <mergeCell ref="B54:AE54"/>
    <mergeCell ref="B55:AE55"/>
    <mergeCell ref="B56:AE56"/>
    <mergeCell ref="AA6:AB7"/>
    <mergeCell ref="Q6:R7"/>
    <mergeCell ref="AC6:AD7"/>
  </mergeCells>
  <printOptions horizontalCentered="1"/>
  <pageMargins left="0" right="0" top="0" bottom="0" header="0" footer="0"/>
  <pageSetup paperSize="9" scale="9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workbookViewId="0"/>
  </sheetViews>
  <sheetFormatPr defaultRowHeight="14.25" outlineLevelCol="1" x14ac:dyDescent="0.25"/>
  <cols>
    <col min="1" max="1" width="1.28515625" style="20" customWidth="1"/>
    <col min="2" max="2" width="4.28515625" style="18" customWidth="1"/>
    <col min="3" max="3" width="0.85546875" style="18" customWidth="1"/>
    <col min="4" max="4" width="48.42578125" style="18" customWidth="1"/>
    <col min="5" max="5" width="5.7109375" style="18" hidden="1" customWidth="1" outlineLevel="1"/>
    <col min="6" max="6" width="1.28515625" style="18" hidden="1" customWidth="1" outlineLevel="1"/>
    <col min="7" max="7" width="5.7109375" style="18" hidden="1" customWidth="1" outlineLevel="1"/>
    <col min="8" max="8" width="1.28515625" style="18" hidden="1" customWidth="1" outlineLevel="1"/>
    <col min="9" max="9" width="5.7109375" style="18" hidden="1" customWidth="1" outlineLevel="1"/>
    <col min="10" max="10" width="1.28515625" style="18" hidden="1" customWidth="1" outlineLevel="1"/>
    <col min="11" max="11" width="5.7109375" style="18" hidden="1" customWidth="1" outlineLevel="1"/>
    <col min="12" max="12" width="1.28515625" style="18" hidden="1" customWidth="1" outlineLevel="1"/>
    <col min="13" max="13" width="5.7109375" style="18" hidden="1" customWidth="1" outlineLevel="1"/>
    <col min="14" max="14" width="1.28515625" style="18" hidden="1" customWidth="1" outlineLevel="1"/>
    <col min="15" max="15" width="5.7109375" style="18" hidden="1" customWidth="1" outlineLevel="1"/>
    <col min="16" max="16" width="1.28515625" style="18" hidden="1" customWidth="1" outlineLevel="1"/>
    <col min="17" max="17" width="5.7109375" style="18" hidden="1" customWidth="1" outlineLevel="1"/>
    <col min="18" max="18" width="1.28515625" style="18" hidden="1" customWidth="1" outlineLevel="1"/>
    <col min="19" max="19" width="6.7109375" style="18" hidden="1" customWidth="1" outlineLevel="1"/>
    <col min="20" max="20" width="1.28515625" style="18" hidden="1" customWidth="1" outlineLevel="1"/>
    <col min="21" max="21" width="6.7109375" style="18" customWidth="1" collapsed="1"/>
    <col min="22" max="22" width="1.28515625" style="18" customWidth="1"/>
    <col min="23" max="23" width="6.7109375" style="18" customWidth="1"/>
    <col min="24" max="24" width="1.28515625" style="18" customWidth="1"/>
    <col min="25" max="25" width="6.7109375" style="18" customWidth="1"/>
    <col min="26" max="26" width="1.28515625" style="18" customWidth="1"/>
    <col min="27" max="27" width="6.7109375" style="18" customWidth="1"/>
    <col min="28" max="28" width="1.28515625" style="18" customWidth="1"/>
    <col min="29" max="29" width="6.7109375" style="18" customWidth="1"/>
    <col min="30" max="30" width="1.28515625" style="18" customWidth="1"/>
    <col min="31" max="31" width="6.7109375" style="18" customWidth="1"/>
    <col min="32" max="32" width="1.28515625" style="18" customWidth="1"/>
    <col min="33" max="33" width="8" style="18" customWidth="1"/>
    <col min="34" max="16384" width="9.140625" style="18"/>
  </cols>
  <sheetData>
    <row r="1" spans="2:33" s="306" customFormat="1" x14ac:dyDescent="0.25">
      <c r="B1" s="16" t="s">
        <v>855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3"/>
      <c r="AC1" s="384"/>
      <c r="AD1" s="384"/>
    </row>
    <row r="2" spans="2:33" s="20" customFormat="1" x14ac:dyDescent="0.25">
      <c r="B2" s="310" t="s">
        <v>853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"/>
      <c r="AA2" s="210"/>
      <c r="AB2" s="210"/>
      <c r="AC2" s="384"/>
      <c r="AD2" s="384"/>
      <c r="AG2" s="233"/>
    </row>
    <row r="3" spans="2:33" s="20" customFormat="1" ht="5.2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33"/>
    </row>
    <row r="4" spans="2:33" s="20" customFormat="1" ht="15" customHeight="1" x14ac:dyDescent="0.25">
      <c r="B4" s="545"/>
      <c r="C4" s="55"/>
      <c r="D4" s="55" t="s">
        <v>460</v>
      </c>
      <c r="E4" s="505">
        <v>2000</v>
      </c>
      <c r="F4" s="505"/>
      <c r="G4" s="505">
        <v>2001</v>
      </c>
      <c r="H4" s="505"/>
      <c r="I4" s="505">
        <v>2002</v>
      </c>
      <c r="J4" s="505"/>
      <c r="K4" s="505">
        <v>2003</v>
      </c>
      <c r="L4" s="505"/>
      <c r="M4" s="505">
        <v>2004</v>
      </c>
      <c r="N4" s="505"/>
      <c r="O4" s="505">
        <v>2005</v>
      </c>
      <c r="P4" s="505"/>
      <c r="Q4" s="505">
        <v>2006</v>
      </c>
      <c r="R4" s="505"/>
      <c r="S4" s="505">
        <v>2007</v>
      </c>
      <c r="T4" s="505"/>
      <c r="U4" s="505">
        <v>2008</v>
      </c>
      <c r="V4" s="505"/>
      <c r="W4" s="505">
        <v>2009</v>
      </c>
      <c r="X4" s="505"/>
      <c r="Y4" s="505">
        <v>2010</v>
      </c>
      <c r="Z4" s="505"/>
      <c r="AA4" s="505">
        <v>2011</v>
      </c>
      <c r="AB4" s="505"/>
      <c r="AC4" s="505">
        <v>2012</v>
      </c>
      <c r="AD4" s="505"/>
      <c r="AE4" s="505">
        <v>2013</v>
      </c>
      <c r="AF4" s="505"/>
      <c r="AG4" s="241"/>
    </row>
    <row r="5" spans="2:33" s="20" customFormat="1" x14ac:dyDescent="0.25">
      <c r="B5" s="543"/>
      <c r="C5" s="154"/>
      <c r="D5" s="96" t="s">
        <v>556</v>
      </c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241"/>
    </row>
    <row r="6" spans="2:33" s="20" customFormat="1" ht="6" customHeight="1" x14ac:dyDescent="0.25">
      <c r="B6" s="52"/>
      <c r="C6" s="52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13"/>
      <c r="AB6" s="213"/>
      <c r="AC6" s="386"/>
      <c r="AD6" s="386"/>
      <c r="AE6" s="25"/>
      <c r="AF6" s="25"/>
      <c r="AG6" s="237"/>
    </row>
    <row r="7" spans="2:33" s="20" customFormat="1" ht="10.5" customHeight="1" x14ac:dyDescent="0.25">
      <c r="B7" s="52">
        <v>1</v>
      </c>
      <c r="C7" s="52"/>
      <c r="D7" s="24" t="s">
        <v>511</v>
      </c>
      <c r="E7" s="37">
        <v>0.65700000000000003</v>
      </c>
      <c r="F7" s="25"/>
      <c r="G7" s="37">
        <v>2.0150000000000001</v>
      </c>
      <c r="H7" s="25"/>
      <c r="I7" s="37">
        <v>0.51400000000000001</v>
      </c>
      <c r="J7" s="25"/>
      <c r="K7" s="37">
        <v>0.92600000000000005</v>
      </c>
      <c r="L7" s="25"/>
      <c r="M7" s="37">
        <v>0.51768000000000003</v>
      </c>
      <c r="N7" s="25"/>
      <c r="O7" s="37">
        <v>1.02257</v>
      </c>
      <c r="P7" s="25"/>
      <c r="Q7" s="37">
        <v>0.60424999999999995</v>
      </c>
      <c r="R7" s="25"/>
      <c r="S7" s="92">
        <v>1.0765499999999999</v>
      </c>
      <c r="T7" s="25"/>
      <c r="U7" s="37">
        <v>0.2329</v>
      </c>
      <c r="V7" s="25"/>
      <c r="W7" s="37">
        <v>0.49730000000000002</v>
      </c>
      <c r="X7" s="25"/>
      <c r="Y7" s="37">
        <v>4.1200000000000001E-2</v>
      </c>
      <c r="Z7" s="25"/>
      <c r="AA7" s="37">
        <v>2.1100000000000001E-2</v>
      </c>
      <c r="AB7" s="31"/>
      <c r="AC7" s="37">
        <v>7.5323021778428891E-3</v>
      </c>
      <c r="AD7" s="31"/>
      <c r="AE7" s="37">
        <v>1.1849999999999994E-2</v>
      </c>
      <c r="AF7" s="31"/>
      <c r="AG7" s="237"/>
    </row>
    <row r="8" spans="2:33" s="20" customFormat="1" ht="10.5" customHeight="1" x14ac:dyDescent="0.25">
      <c r="B8" s="52"/>
      <c r="C8" s="52"/>
      <c r="D8" s="78" t="s">
        <v>512</v>
      </c>
      <c r="E8" s="37"/>
      <c r="F8" s="25"/>
      <c r="G8" s="37"/>
      <c r="H8" s="25"/>
      <c r="I8" s="37"/>
      <c r="J8" s="25"/>
      <c r="K8" s="37"/>
      <c r="L8" s="25"/>
      <c r="M8" s="37"/>
      <c r="N8" s="25"/>
      <c r="O8" s="37"/>
      <c r="P8" s="25"/>
      <c r="Q8" s="37"/>
      <c r="R8" s="25"/>
      <c r="S8" s="92"/>
      <c r="T8" s="25"/>
      <c r="U8" s="37"/>
      <c r="V8" s="25"/>
      <c r="X8" s="25"/>
      <c r="Y8" s="37"/>
      <c r="Z8" s="25"/>
      <c r="AA8" s="37"/>
      <c r="AB8" s="31"/>
      <c r="AC8" s="37"/>
      <c r="AD8" s="31"/>
      <c r="AE8" s="37"/>
      <c r="AF8" s="31"/>
      <c r="AG8" s="237"/>
    </row>
    <row r="9" spans="2:33" s="20" customFormat="1" ht="10.5" customHeight="1" x14ac:dyDescent="0.25">
      <c r="B9" s="52">
        <v>2</v>
      </c>
      <c r="C9" s="52"/>
      <c r="D9" s="24" t="s">
        <v>513</v>
      </c>
      <c r="E9" s="37">
        <v>632.77700000000004</v>
      </c>
      <c r="F9" s="25"/>
      <c r="G9" s="37">
        <v>630.42200000000003</v>
      </c>
      <c r="H9" s="25"/>
      <c r="I9" s="37">
        <v>681.14800000000002</v>
      </c>
      <c r="J9" s="25"/>
      <c r="K9" s="37">
        <v>862.60500999999999</v>
      </c>
      <c r="L9" s="25"/>
      <c r="M9" s="37">
        <v>954.63480000000004</v>
      </c>
      <c r="N9" s="25"/>
      <c r="O9" s="37">
        <v>886.99317000000008</v>
      </c>
      <c r="P9" s="25"/>
      <c r="Q9" s="37">
        <v>822.00353000000007</v>
      </c>
      <c r="R9" s="25"/>
      <c r="S9" s="92">
        <v>874.11946</v>
      </c>
      <c r="T9" s="25"/>
      <c r="U9" s="37">
        <v>766.6075078000008</v>
      </c>
      <c r="V9" s="25"/>
      <c r="W9" s="37">
        <v>629.77040000000011</v>
      </c>
      <c r="X9" s="25"/>
      <c r="Y9" s="37">
        <v>773.78835000000038</v>
      </c>
      <c r="Z9" s="25"/>
      <c r="AA9" s="37">
        <v>846.82104111068463</v>
      </c>
      <c r="AB9" s="31"/>
      <c r="AC9" s="37">
        <v>747.04331900040461</v>
      </c>
      <c r="AD9" s="31"/>
      <c r="AE9" s="37">
        <v>791.91564814157493</v>
      </c>
      <c r="AF9" s="31"/>
      <c r="AG9" s="237"/>
    </row>
    <row r="10" spans="2:33" s="20" customFormat="1" ht="10.5" customHeight="1" x14ac:dyDescent="0.25">
      <c r="B10" s="52"/>
      <c r="C10" s="52"/>
      <c r="D10" s="78" t="s">
        <v>514</v>
      </c>
      <c r="E10" s="37"/>
      <c r="F10" s="25"/>
      <c r="G10" s="37"/>
      <c r="H10" s="25"/>
      <c r="I10" s="37"/>
      <c r="J10" s="25"/>
      <c r="K10" s="37"/>
      <c r="L10" s="25"/>
      <c r="M10" s="37"/>
      <c r="N10" s="25"/>
      <c r="O10" s="37"/>
      <c r="P10" s="25"/>
      <c r="Q10" s="37"/>
      <c r="R10" s="25"/>
      <c r="S10" s="92"/>
      <c r="T10" s="25"/>
      <c r="U10" s="37"/>
      <c r="V10" s="25"/>
      <c r="X10" s="25"/>
      <c r="Y10" s="37"/>
      <c r="Z10" s="25"/>
      <c r="AA10" s="37"/>
      <c r="AB10" s="31"/>
      <c r="AC10" s="37"/>
      <c r="AD10" s="31"/>
      <c r="AE10" s="37"/>
      <c r="AF10" s="31"/>
      <c r="AG10" s="237"/>
    </row>
    <row r="11" spans="2:33" s="20" customFormat="1" ht="10.5" customHeight="1" x14ac:dyDescent="0.25">
      <c r="B11" s="52">
        <v>3</v>
      </c>
      <c r="C11" s="52"/>
      <c r="D11" s="24" t="s">
        <v>515</v>
      </c>
      <c r="E11" s="37">
        <v>421.46800000000002</v>
      </c>
      <c r="F11" s="25"/>
      <c r="G11" s="37">
        <v>416.303</v>
      </c>
      <c r="H11" s="25"/>
      <c r="I11" s="37">
        <v>440.29199999999997</v>
      </c>
      <c r="J11" s="25"/>
      <c r="K11" s="37">
        <v>481.654</v>
      </c>
      <c r="L11" s="25"/>
      <c r="M11" s="37">
        <v>522.15300000000002</v>
      </c>
      <c r="N11" s="25"/>
      <c r="O11" s="37">
        <v>552.1398200000009</v>
      </c>
      <c r="P11" s="25"/>
      <c r="Q11" s="37">
        <v>680.98087000000089</v>
      </c>
      <c r="R11" s="25"/>
      <c r="S11" s="92">
        <v>1117.7457199999999</v>
      </c>
      <c r="T11" s="25"/>
      <c r="U11" s="37">
        <v>1155.0869600000001</v>
      </c>
      <c r="V11" s="25"/>
      <c r="W11" s="37">
        <v>1087.7902000000001</v>
      </c>
      <c r="X11" s="25"/>
      <c r="Y11" s="37">
        <v>1133.16281</v>
      </c>
      <c r="Z11" s="25"/>
      <c r="AA11" s="37">
        <v>1224.0117247732562</v>
      </c>
      <c r="AB11" s="31"/>
      <c r="AC11" s="37">
        <v>1204.5946164438285</v>
      </c>
      <c r="AD11" s="31"/>
      <c r="AE11" s="37">
        <v>1255.4253533006977</v>
      </c>
      <c r="AF11" s="31"/>
      <c r="AG11" s="237"/>
    </row>
    <row r="12" spans="2:33" s="20" customFormat="1" ht="10.5" customHeight="1" x14ac:dyDescent="0.25">
      <c r="B12" s="52"/>
      <c r="C12" s="52"/>
      <c r="D12" s="78" t="s">
        <v>516</v>
      </c>
      <c r="E12" s="37"/>
      <c r="F12" s="25"/>
      <c r="G12" s="37"/>
      <c r="H12" s="25"/>
      <c r="I12" s="37"/>
      <c r="J12" s="25"/>
      <c r="K12" s="37"/>
      <c r="L12" s="25"/>
      <c r="M12" s="37"/>
      <c r="N12" s="25"/>
      <c r="O12" s="37"/>
      <c r="P12" s="25"/>
      <c r="Q12" s="37"/>
      <c r="R12" s="25"/>
      <c r="S12" s="92"/>
      <c r="T12" s="25"/>
      <c r="U12" s="37"/>
      <c r="V12" s="25"/>
      <c r="W12" s="37"/>
      <c r="X12" s="25"/>
      <c r="Y12" s="37"/>
      <c r="Z12" s="25"/>
      <c r="AA12" s="37"/>
      <c r="AB12" s="31"/>
      <c r="AC12" s="37"/>
      <c r="AD12" s="31"/>
      <c r="AE12" s="37"/>
      <c r="AF12" s="31"/>
      <c r="AG12" s="237"/>
    </row>
    <row r="13" spans="2:33" s="20" customFormat="1" ht="10.5" customHeight="1" x14ac:dyDescent="0.25">
      <c r="B13" s="52">
        <v>4</v>
      </c>
      <c r="C13" s="52"/>
      <c r="D13" s="24" t="s">
        <v>517</v>
      </c>
      <c r="E13" s="37">
        <v>58.859000000000002</v>
      </c>
      <c r="F13" s="25"/>
      <c r="G13" s="37">
        <v>47.493000000000002</v>
      </c>
      <c r="H13" s="25"/>
      <c r="I13" s="37">
        <v>38.622</v>
      </c>
      <c r="J13" s="25"/>
      <c r="K13" s="37">
        <v>17.928000000000001</v>
      </c>
      <c r="L13" s="25"/>
      <c r="M13" s="37">
        <v>11.318</v>
      </c>
      <c r="N13" s="25"/>
      <c r="O13" s="37">
        <v>29.260840000000002</v>
      </c>
      <c r="P13" s="25"/>
      <c r="Q13" s="37">
        <v>17.591720000000002</v>
      </c>
      <c r="R13" s="25"/>
      <c r="S13" s="92">
        <v>14.743459999999999</v>
      </c>
      <c r="T13" s="25"/>
      <c r="U13" s="37">
        <v>7.7421300000000004</v>
      </c>
      <c r="V13" s="25"/>
      <c r="W13" s="37">
        <v>7.5447999999999986</v>
      </c>
      <c r="X13" s="25"/>
      <c r="Y13" s="37">
        <v>7.7722700000000007</v>
      </c>
      <c r="Z13" s="25"/>
      <c r="AA13" s="37">
        <v>8.0104393332053743</v>
      </c>
      <c r="AB13" s="31"/>
      <c r="AC13" s="37">
        <v>7.3723839579403281</v>
      </c>
      <c r="AD13" s="31"/>
      <c r="AE13" s="37">
        <v>3.4383484424725714</v>
      </c>
      <c r="AF13" s="31"/>
      <c r="AG13" s="237"/>
    </row>
    <row r="14" spans="2:33" s="20" customFormat="1" ht="10.5" customHeight="1" x14ac:dyDescent="0.25">
      <c r="B14" s="52"/>
      <c r="C14" s="52"/>
      <c r="D14" s="78" t="s">
        <v>518</v>
      </c>
      <c r="E14" s="37"/>
      <c r="F14" s="25"/>
      <c r="G14" s="37"/>
      <c r="H14" s="25"/>
      <c r="I14" s="37"/>
      <c r="J14" s="25"/>
      <c r="K14" s="37"/>
      <c r="L14" s="25"/>
      <c r="M14" s="37"/>
      <c r="N14" s="25"/>
      <c r="O14" s="37"/>
      <c r="P14" s="25"/>
      <c r="Q14" s="37"/>
      <c r="R14" s="25"/>
      <c r="S14" s="92"/>
      <c r="T14" s="25"/>
      <c r="U14" s="37"/>
      <c r="V14" s="25"/>
      <c r="W14" s="37"/>
      <c r="X14" s="25"/>
      <c r="Y14" s="37"/>
      <c r="Z14" s="25"/>
      <c r="AA14" s="37"/>
      <c r="AB14" s="31"/>
      <c r="AC14" s="37"/>
      <c r="AD14" s="31"/>
      <c r="AE14" s="37"/>
      <c r="AF14" s="31"/>
      <c r="AG14" s="237"/>
    </row>
    <row r="15" spans="2:33" s="20" customFormat="1" ht="10.5" customHeight="1" x14ac:dyDescent="0.25">
      <c r="B15" s="52">
        <v>5</v>
      </c>
      <c r="C15" s="52"/>
      <c r="D15" s="24" t="s">
        <v>519</v>
      </c>
      <c r="E15" s="37">
        <v>30.954999999999998</v>
      </c>
      <c r="F15" s="25"/>
      <c r="G15" s="37">
        <v>41.19</v>
      </c>
      <c r="H15" s="25"/>
      <c r="I15" s="37">
        <v>29.611999999999998</v>
      </c>
      <c r="J15" s="25"/>
      <c r="K15" s="37">
        <v>79.638999999999996</v>
      </c>
      <c r="L15" s="25"/>
      <c r="M15" s="37">
        <v>132.49299999999999</v>
      </c>
      <c r="N15" s="25"/>
      <c r="O15" s="37">
        <v>104.38095</v>
      </c>
      <c r="P15" s="25"/>
      <c r="Q15" s="37">
        <v>66.160499999999999</v>
      </c>
      <c r="R15" s="25"/>
      <c r="S15" s="92">
        <v>53.064790000000002</v>
      </c>
      <c r="T15" s="25"/>
      <c r="U15" s="37">
        <v>46.357320000000001</v>
      </c>
      <c r="V15" s="25"/>
      <c r="W15" s="37">
        <v>49.642370000000007</v>
      </c>
      <c r="X15" s="25"/>
      <c r="Y15" s="37">
        <v>44.544779999999989</v>
      </c>
      <c r="Z15" s="25"/>
      <c r="AA15" s="37">
        <v>26.547700000000006</v>
      </c>
      <c r="AB15" s="31"/>
      <c r="AC15" s="37">
        <v>9.9726331045680521</v>
      </c>
      <c r="AD15" s="31"/>
      <c r="AE15" s="37">
        <v>5.1382260000000004</v>
      </c>
      <c r="AF15" s="31"/>
      <c r="AG15" s="237"/>
    </row>
    <row r="16" spans="2:33" s="20" customFormat="1" ht="10.5" customHeight="1" x14ac:dyDescent="0.25">
      <c r="B16" s="52"/>
      <c r="C16" s="52"/>
      <c r="D16" s="78" t="s">
        <v>520</v>
      </c>
      <c r="E16" s="37"/>
      <c r="F16" s="25"/>
      <c r="G16" s="37"/>
      <c r="H16" s="25"/>
      <c r="I16" s="37"/>
      <c r="J16" s="25"/>
      <c r="K16" s="37"/>
      <c r="L16" s="25"/>
      <c r="M16" s="37"/>
      <c r="N16" s="25"/>
      <c r="O16" s="37"/>
      <c r="P16" s="25"/>
      <c r="Q16" s="37"/>
      <c r="R16" s="25"/>
      <c r="S16" s="92"/>
      <c r="T16" s="25"/>
      <c r="U16" s="37"/>
      <c r="V16" s="25"/>
      <c r="W16" s="37"/>
      <c r="X16" s="25"/>
      <c r="Y16" s="37"/>
      <c r="Z16" s="25"/>
      <c r="AA16" s="37"/>
      <c r="AB16" s="31"/>
      <c r="AC16" s="37"/>
      <c r="AD16" s="31"/>
      <c r="AE16" s="37"/>
      <c r="AF16" s="31"/>
      <c r="AG16" s="237"/>
    </row>
    <row r="17" spans="2:33" s="20" customFormat="1" ht="10.5" customHeight="1" x14ac:dyDescent="0.25">
      <c r="B17" s="52">
        <v>6</v>
      </c>
      <c r="C17" s="52"/>
      <c r="D17" s="24" t="s">
        <v>521</v>
      </c>
      <c r="E17" s="37">
        <v>225.39099999999999</v>
      </c>
      <c r="F17" s="25"/>
      <c r="G17" s="37">
        <v>180.827</v>
      </c>
      <c r="H17" s="25"/>
      <c r="I17" s="37">
        <v>149.309</v>
      </c>
      <c r="J17" s="25"/>
      <c r="K17" s="37">
        <v>167.22300000000001</v>
      </c>
      <c r="L17" s="25"/>
      <c r="M17" s="37">
        <v>145.91499999999999</v>
      </c>
      <c r="N17" s="25"/>
      <c r="O17" s="37">
        <v>145.19998999999999</v>
      </c>
      <c r="P17" s="25"/>
      <c r="Q17" s="37">
        <v>150.05468999999999</v>
      </c>
      <c r="R17" s="25"/>
      <c r="S17" s="92">
        <v>132.71779000000001</v>
      </c>
      <c r="T17" s="25"/>
      <c r="U17" s="37">
        <v>123.59704999999998</v>
      </c>
      <c r="V17" s="25"/>
      <c r="W17" s="37">
        <v>118.68278000000001</v>
      </c>
      <c r="X17" s="25"/>
      <c r="Y17" s="37">
        <v>109.01932000000001</v>
      </c>
      <c r="Z17" s="25"/>
      <c r="AA17" s="37">
        <v>122.08351299999998</v>
      </c>
      <c r="AB17" s="31"/>
      <c r="AC17" s="37">
        <v>129.5154904846394</v>
      </c>
      <c r="AD17" s="31"/>
      <c r="AE17" s="37">
        <v>101.571443</v>
      </c>
      <c r="AF17" s="31"/>
      <c r="AG17" s="237"/>
    </row>
    <row r="18" spans="2:33" s="20" customFormat="1" ht="10.5" customHeight="1" x14ac:dyDescent="0.25">
      <c r="B18" s="52"/>
      <c r="C18" s="52"/>
      <c r="D18" s="78" t="s">
        <v>522</v>
      </c>
      <c r="E18" s="37"/>
      <c r="F18" s="25"/>
      <c r="G18" s="37"/>
      <c r="H18" s="25"/>
      <c r="I18" s="37"/>
      <c r="J18" s="25"/>
      <c r="K18" s="37"/>
      <c r="L18" s="25"/>
      <c r="M18" s="37"/>
      <c r="N18" s="25"/>
      <c r="O18" s="37"/>
      <c r="P18" s="25"/>
      <c r="Q18" s="37"/>
      <c r="R18" s="25"/>
      <c r="S18" s="92"/>
      <c r="T18" s="25"/>
      <c r="U18" s="37"/>
      <c r="V18" s="25"/>
      <c r="W18" s="37"/>
      <c r="X18" s="25"/>
      <c r="Y18" s="37"/>
      <c r="Z18" s="25"/>
      <c r="AA18" s="37"/>
      <c r="AB18" s="31"/>
      <c r="AC18" s="37"/>
      <c r="AD18" s="31"/>
      <c r="AE18" s="37"/>
      <c r="AF18" s="31"/>
      <c r="AG18" s="237"/>
    </row>
    <row r="19" spans="2:33" s="20" customFormat="1" ht="10.5" customHeight="1" x14ac:dyDescent="0.25">
      <c r="B19" s="52">
        <v>7</v>
      </c>
      <c r="C19" s="52"/>
      <c r="D19" s="24" t="s">
        <v>523</v>
      </c>
      <c r="E19" s="37">
        <v>302.173</v>
      </c>
      <c r="F19" s="25"/>
      <c r="G19" s="37">
        <v>329.358</v>
      </c>
      <c r="H19" s="25"/>
      <c r="I19" s="37">
        <v>308.95999999999998</v>
      </c>
      <c r="J19" s="25"/>
      <c r="K19" s="37">
        <v>312.90600000000001</v>
      </c>
      <c r="L19" s="25"/>
      <c r="M19" s="37">
        <v>335.72399999999999</v>
      </c>
      <c r="N19" s="25"/>
      <c r="O19" s="37">
        <v>325.94887000000051</v>
      </c>
      <c r="P19" s="25"/>
      <c r="Q19" s="37">
        <v>355.94585999999998</v>
      </c>
      <c r="R19" s="25"/>
      <c r="S19" s="92">
        <v>364.80437999999998</v>
      </c>
      <c r="T19" s="25"/>
      <c r="U19" s="37">
        <v>361.41190166666661</v>
      </c>
      <c r="V19" s="25"/>
      <c r="W19" s="37">
        <v>308.6590599999999</v>
      </c>
      <c r="X19" s="25"/>
      <c r="Y19" s="37">
        <v>285.05898999999994</v>
      </c>
      <c r="Z19" s="25"/>
      <c r="AA19" s="37">
        <v>424.06690244427381</v>
      </c>
      <c r="AB19" s="31"/>
      <c r="AC19" s="37">
        <v>550.31245960127876</v>
      </c>
      <c r="AD19" s="31"/>
      <c r="AE19" s="37">
        <v>566.65833525662981</v>
      </c>
      <c r="AF19" s="31"/>
      <c r="AG19" s="237"/>
    </row>
    <row r="20" spans="2:33" s="20" customFormat="1" ht="10.5" customHeight="1" x14ac:dyDescent="0.25">
      <c r="B20" s="52"/>
      <c r="C20" s="52"/>
      <c r="D20" s="78" t="s">
        <v>524</v>
      </c>
      <c r="E20" s="37"/>
      <c r="F20" s="25"/>
      <c r="G20" s="37"/>
      <c r="H20" s="25"/>
      <c r="I20" s="37"/>
      <c r="J20" s="25"/>
      <c r="K20" s="37"/>
      <c r="L20" s="25"/>
      <c r="M20" s="37"/>
      <c r="N20" s="25"/>
      <c r="O20" s="37"/>
      <c r="P20" s="25"/>
      <c r="Q20" s="37"/>
      <c r="R20" s="25"/>
      <c r="S20" s="92"/>
      <c r="T20" s="25"/>
      <c r="U20" s="37"/>
      <c r="V20" s="25"/>
      <c r="W20" s="37"/>
      <c r="X20" s="25"/>
      <c r="Y20" s="37"/>
      <c r="Z20" s="25"/>
      <c r="AA20" s="37"/>
      <c r="AB20" s="31"/>
      <c r="AC20" s="37"/>
      <c r="AD20" s="31"/>
      <c r="AE20" s="37"/>
      <c r="AF20" s="31"/>
      <c r="AG20" s="237"/>
    </row>
    <row r="21" spans="2:33" s="20" customFormat="1" ht="10.5" customHeight="1" x14ac:dyDescent="0.25">
      <c r="B21" s="52">
        <v>8</v>
      </c>
      <c r="C21" s="52"/>
      <c r="D21" s="24" t="s">
        <v>525</v>
      </c>
      <c r="E21" s="37">
        <v>13.119</v>
      </c>
      <c r="F21" s="25"/>
      <c r="G21" s="37">
        <v>14.21</v>
      </c>
      <c r="H21" s="25"/>
      <c r="I21" s="37">
        <v>19.260999999999999</v>
      </c>
      <c r="J21" s="25"/>
      <c r="K21" s="37">
        <v>16.074999999999999</v>
      </c>
      <c r="L21" s="25"/>
      <c r="M21" s="37">
        <v>18.077999999999999</v>
      </c>
      <c r="N21" s="25"/>
      <c r="O21" s="37">
        <v>21.461580000000001</v>
      </c>
      <c r="P21" s="25"/>
      <c r="Q21" s="37">
        <v>17.204009999999997</v>
      </c>
      <c r="R21" s="25"/>
      <c r="S21" s="92">
        <v>19.37463</v>
      </c>
      <c r="T21" s="25"/>
      <c r="U21" s="37">
        <v>6.3591499999999996</v>
      </c>
      <c r="V21" s="25"/>
      <c r="W21" s="37">
        <v>10.80767</v>
      </c>
      <c r="X21" s="25"/>
      <c r="Y21" s="37">
        <v>9.8403000000000027</v>
      </c>
      <c r="Z21" s="25"/>
      <c r="AA21" s="37">
        <v>29.143140000000006</v>
      </c>
      <c r="AB21" s="31"/>
      <c r="AC21" s="37">
        <v>14.591101833900302</v>
      </c>
      <c r="AD21" s="31"/>
      <c r="AE21" s="37">
        <v>10.364709999999999</v>
      </c>
      <c r="AF21" s="31"/>
      <c r="AG21" s="237"/>
    </row>
    <row r="22" spans="2:33" s="20" customFormat="1" ht="10.5" customHeight="1" x14ac:dyDescent="0.25">
      <c r="B22" s="52"/>
      <c r="C22" s="52"/>
      <c r="D22" s="78" t="s">
        <v>526</v>
      </c>
      <c r="E22" s="37"/>
      <c r="F22" s="25"/>
      <c r="G22" s="37"/>
      <c r="H22" s="25"/>
      <c r="I22" s="37"/>
      <c r="J22" s="25"/>
      <c r="K22" s="37"/>
      <c r="L22" s="25"/>
      <c r="M22" s="37"/>
      <c r="N22" s="25"/>
      <c r="O22" s="37"/>
      <c r="P22" s="25"/>
      <c r="Q22" s="37"/>
      <c r="R22" s="25"/>
      <c r="S22" s="92"/>
      <c r="T22" s="25"/>
      <c r="U22" s="37"/>
      <c r="V22" s="25"/>
      <c r="W22" s="37"/>
      <c r="X22" s="25"/>
      <c r="Y22" s="37"/>
      <c r="Z22" s="25"/>
      <c r="AA22" s="37"/>
      <c r="AB22" s="31"/>
      <c r="AC22" s="37"/>
      <c r="AD22" s="31"/>
      <c r="AE22" s="37"/>
      <c r="AF22" s="31"/>
      <c r="AG22" s="237"/>
    </row>
    <row r="23" spans="2:33" s="20" customFormat="1" ht="10.5" customHeight="1" x14ac:dyDescent="0.25">
      <c r="B23" s="52">
        <v>9</v>
      </c>
      <c r="C23" s="52"/>
      <c r="D23" s="24" t="s">
        <v>527</v>
      </c>
      <c r="E23" s="37">
        <v>48.91</v>
      </c>
      <c r="F23" s="25"/>
      <c r="G23" s="37">
        <v>42.539000000000001</v>
      </c>
      <c r="H23" s="25"/>
      <c r="I23" s="37">
        <v>43.145000000000003</v>
      </c>
      <c r="J23" s="25"/>
      <c r="K23" s="37">
        <v>48.698999999999998</v>
      </c>
      <c r="L23" s="25"/>
      <c r="M23" s="37">
        <v>49.584000000000003</v>
      </c>
      <c r="N23" s="25"/>
      <c r="O23" s="37">
        <v>48.079550000000005</v>
      </c>
      <c r="P23" s="25"/>
      <c r="Q23" s="37">
        <v>40.930330000000005</v>
      </c>
      <c r="R23" s="25"/>
      <c r="S23" s="92">
        <v>45.188459999999999</v>
      </c>
      <c r="T23" s="25"/>
      <c r="U23" s="37">
        <v>38.645362000000013</v>
      </c>
      <c r="V23" s="25"/>
      <c r="W23" s="37">
        <v>40.754469999999984</v>
      </c>
      <c r="X23" s="25"/>
      <c r="Y23" s="37">
        <v>58.947500000000005</v>
      </c>
      <c r="Z23" s="25"/>
      <c r="AA23" s="37">
        <v>76.420522221369168</v>
      </c>
      <c r="AB23" s="31"/>
      <c r="AC23" s="37">
        <v>63.42561555196589</v>
      </c>
      <c r="AD23" s="31"/>
      <c r="AE23" s="37">
        <v>61.402589283150469</v>
      </c>
      <c r="AF23" s="31"/>
      <c r="AG23" s="237"/>
    </row>
    <row r="24" spans="2:33" s="20" customFormat="1" ht="10.5" customHeight="1" x14ac:dyDescent="0.25">
      <c r="B24" s="52"/>
      <c r="C24" s="52"/>
      <c r="D24" s="78" t="s">
        <v>528</v>
      </c>
      <c r="E24" s="37"/>
      <c r="F24" s="25"/>
      <c r="G24" s="37"/>
      <c r="H24" s="25"/>
      <c r="I24" s="37"/>
      <c r="J24" s="25"/>
      <c r="K24" s="37"/>
      <c r="L24" s="25"/>
      <c r="M24" s="37"/>
      <c r="N24" s="25"/>
      <c r="O24" s="37"/>
      <c r="P24" s="25"/>
      <c r="Q24" s="37"/>
      <c r="R24" s="25"/>
      <c r="S24" s="92"/>
      <c r="T24" s="25"/>
      <c r="U24" s="37"/>
      <c r="V24" s="25"/>
      <c r="W24" s="37"/>
      <c r="X24" s="25"/>
      <c r="Y24" s="37"/>
      <c r="Z24" s="25"/>
      <c r="AA24" s="37"/>
      <c r="AB24" s="31"/>
      <c r="AC24" s="37"/>
      <c r="AD24" s="31"/>
      <c r="AE24" s="37"/>
      <c r="AF24" s="31"/>
      <c r="AG24" s="237"/>
    </row>
    <row r="25" spans="2:33" s="20" customFormat="1" ht="10.5" customHeight="1" x14ac:dyDescent="0.25">
      <c r="B25" s="52">
        <v>10</v>
      </c>
      <c r="C25" s="52"/>
      <c r="D25" s="24" t="s">
        <v>529</v>
      </c>
      <c r="E25" s="92" t="s">
        <v>530</v>
      </c>
      <c r="F25" s="92"/>
      <c r="G25" s="92" t="s">
        <v>530</v>
      </c>
      <c r="H25" s="92"/>
      <c r="I25" s="92" t="s">
        <v>530</v>
      </c>
      <c r="J25" s="92"/>
      <c r="K25" s="92" t="s">
        <v>530</v>
      </c>
      <c r="L25" s="92"/>
      <c r="M25" s="92" t="s">
        <v>530</v>
      </c>
      <c r="N25" s="92"/>
      <c r="O25" s="92" t="s">
        <v>530</v>
      </c>
      <c r="P25" s="92"/>
      <c r="Q25" s="92" t="s">
        <v>530</v>
      </c>
      <c r="R25" s="92"/>
      <c r="S25" s="92" t="s">
        <v>530</v>
      </c>
      <c r="T25" s="92"/>
      <c r="U25" s="92" t="s">
        <v>530</v>
      </c>
      <c r="V25" s="92"/>
      <c r="W25" s="92" t="s">
        <v>530</v>
      </c>
      <c r="X25" s="92"/>
      <c r="Y25" s="92" t="s">
        <v>530</v>
      </c>
      <c r="Z25" s="92"/>
      <c r="AA25" s="92" t="s">
        <v>530</v>
      </c>
      <c r="AB25" s="31"/>
      <c r="AC25" s="92" t="s">
        <v>530</v>
      </c>
      <c r="AD25" s="31"/>
      <c r="AE25" s="92" t="s">
        <v>530</v>
      </c>
      <c r="AF25" s="31"/>
      <c r="AG25" s="92"/>
    </row>
    <row r="26" spans="2:33" s="20" customFormat="1" ht="10.5" customHeight="1" x14ac:dyDescent="0.25">
      <c r="B26" s="52"/>
      <c r="C26" s="52"/>
      <c r="D26" s="78" t="s">
        <v>531</v>
      </c>
      <c r="E26" s="37"/>
      <c r="F26" s="25"/>
      <c r="G26" s="37"/>
      <c r="H26" s="25"/>
      <c r="I26" s="37"/>
      <c r="J26" s="25"/>
      <c r="K26" s="37"/>
      <c r="L26" s="25"/>
      <c r="M26" s="37"/>
      <c r="N26" s="25"/>
      <c r="O26" s="37"/>
      <c r="P26" s="25"/>
      <c r="Q26" s="37"/>
      <c r="R26" s="25"/>
      <c r="S26" s="92"/>
      <c r="T26" s="25"/>
      <c r="U26" s="37"/>
      <c r="V26" s="25"/>
      <c r="W26" s="37"/>
      <c r="X26" s="25"/>
      <c r="Y26" s="37"/>
      <c r="Z26" s="25"/>
      <c r="AA26" s="37"/>
      <c r="AB26" s="31"/>
      <c r="AC26" s="37"/>
      <c r="AD26" s="31"/>
      <c r="AE26" s="37"/>
      <c r="AF26" s="31"/>
      <c r="AG26" s="237"/>
    </row>
    <row r="27" spans="2:33" s="20" customFormat="1" ht="10.5" customHeight="1" x14ac:dyDescent="0.25">
      <c r="B27" s="52">
        <v>11</v>
      </c>
      <c r="C27" s="52"/>
      <c r="D27" s="24" t="s">
        <v>532</v>
      </c>
      <c r="E27" s="37">
        <v>0.36699999999999999</v>
      </c>
      <c r="F27" s="25"/>
      <c r="G27" s="37">
        <v>0.73399999999999999</v>
      </c>
      <c r="H27" s="25"/>
      <c r="I27" s="37">
        <v>0.73599999999999999</v>
      </c>
      <c r="J27" s="25"/>
      <c r="K27" s="37">
        <v>0.66700000000000004</v>
      </c>
      <c r="L27" s="25"/>
      <c r="M27" s="37">
        <v>0.65100000000000002</v>
      </c>
      <c r="N27" s="25"/>
      <c r="O27" s="37">
        <v>0.36501</v>
      </c>
      <c r="P27" s="25"/>
      <c r="Q27" s="37">
        <v>0.79964999999999997</v>
      </c>
      <c r="R27" s="25"/>
      <c r="S27" s="92">
        <v>0.91904999999999992</v>
      </c>
      <c r="T27" s="25"/>
      <c r="U27" s="37">
        <v>0.2666</v>
      </c>
      <c r="V27" s="25"/>
      <c r="W27" s="37">
        <v>1.4949100000000004</v>
      </c>
      <c r="X27" s="25"/>
      <c r="Y27" s="37">
        <v>0.63918000000000008</v>
      </c>
      <c r="Z27" s="25"/>
      <c r="AA27" s="37">
        <v>0.5069499999999999</v>
      </c>
      <c r="AB27" s="31"/>
      <c r="AC27" s="37">
        <v>0.7023100000000001</v>
      </c>
      <c r="AD27" s="31"/>
      <c r="AE27" s="37">
        <v>0.33785000000000009</v>
      </c>
      <c r="AF27" s="31"/>
      <c r="AG27" s="237"/>
    </row>
    <row r="28" spans="2:33" s="20" customFormat="1" ht="10.5" customHeight="1" x14ac:dyDescent="0.25">
      <c r="B28" s="52"/>
      <c r="C28" s="52"/>
      <c r="D28" s="78" t="s">
        <v>533</v>
      </c>
      <c r="E28" s="37"/>
      <c r="F28" s="25"/>
      <c r="G28" s="37"/>
      <c r="H28" s="25"/>
      <c r="I28" s="37"/>
      <c r="J28" s="25"/>
      <c r="K28" s="37"/>
      <c r="L28" s="25"/>
      <c r="M28" s="37"/>
      <c r="N28" s="25"/>
      <c r="O28" s="37"/>
      <c r="P28" s="25"/>
      <c r="Q28" s="37"/>
      <c r="R28" s="25"/>
      <c r="S28" s="92"/>
      <c r="T28" s="25"/>
      <c r="U28" s="37"/>
      <c r="V28" s="25"/>
      <c r="W28" s="37"/>
      <c r="X28" s="25"/>
      <c r="Y28" s="37"/>
      <c r="Z28" s="25"/>
      <c r="AA28" s="37"/>
      <c r="AB28" s="31"/>
      <c r="AC28" s="37"/>
      <c r="AD28" s="31"/>
      <c r="AE28" s="37"/>
      <c r="AF28" s="31"/>
      <c r="AG28" s="237"/>
    </row>
    <row r="29" spans="2:33" s="20" customFormat="1" ht="10.5" customHeight="1" x14ac:dyDescent="0.25">
      <c r="B29" s="52">
        <v>12</v>
      </c>
      <c r="C29" s="52"/>
      <c r="D29" s="24" t="s">
        <v>534</v>
      </c>
      <c r="E29" s="37">
        <v>349.75799999999998</v>
      </c>
      <c r="F29" s="25"/>
      <c r="G29" s="37">
        <v>316.89400000000001</v>
      </c>
      <c r="H29" s="25"/>
      <c r="I29" s="37">
        <v>283.43299999999999</v>
      </c>
      <c r="J29" s="25"/>
      <c r="K29" s="37">
        <v>241.119</v>
      </c>
      <c r="L29" s="25"/>
      <c r="M29" s="37">
        <v>252.352</v>
      </c>
      <c r="N29" s="25"/>
      <c r="O29" s="37">
        <v>268.58884</v>
      </c>
      <c r="P29" s="25"/>
      <c r="Q29" s="37">
        <v>276.54331000000002</v>
      </c>
      <c r="R29" s="25"/>
      <c r="S29" s="92">
        <v>286.70871</v>
      </c>
      <c r="T29" s="25"/>
      <c r="U29" s="37">
        <v>223.91853999999995</v>
      </c>
      <c r="V29" s="25"/>
      <c r="W29" s="37">
        <v>191.62813</v>
      </c>
      <c r="X29" s="25"/>
      <c r="Y29" s="37">
        <v>240.16707</v>
      </c>
      <c r="Z29" s="25"/>
      <c r="AA29" s="37">
        <v>478.07193555495854</v>
      </c>
      <c r="AB29" s="31"/>
      <c r="AC29" s="37">
        <v>503.95117451817367</v>
      </c>
      <c r="AD29" s="31"/>
      <c r="AE29" s="37">
        <v>422.05811739820558</v>
      </c>
      <c r="AF29" s="31"/>
      <c r="AG29" s="237"/>
    </row>
    <row r="30" spans="2:33" s="20" customFormat="1" ht="10.5" customHeight="1" x14ac:dyDescent="0.25">
      <c r="B30" s="52"/>
      <c r="C30" s="52"/>
      <c r="D30" s="78" t="s">
        <v>535</v>
      </c>
      <c r="E30" s="37"/>
      <c r="F30" s="25"/>
      <c r="G30" s="37"/>
      <c r="H30" s="25"/>
      <c r="I30" s="37"/>
      <c r="J30" s="25"/>
      <c r="K30" s="37"/>
      <c r="L30" s="25"/>
      <c r="M30" s="37"/>
      <c r="N30" s="25"/>
      <c r="O30" s="37"/>
      <c r="P30" s="25"/>
      <c r="Q30" s="37"/>
      <c r="R30" s="25"/>
      <c r="S30" s="92"/>
      <c r="T30" s="25"/>
      <c r="U30" s="37"/>
      <c r="V30" s="25"/>
      <c r="W30" s="37"/>
      <c r="X30" s="25"/>
      <c r="Y30" s="37"/>
      <c r="Z30" s="25"/>
      <c r="AA30" s="37"/>
      <c r="AB30" s="31"/>
      <c r="AC30" s="37"/>
      <c r="AD30" s="31"/>
      <c r="AE30" s="37"/>
      <c r="AF30" s="31"/>
      <c r="AG30" s="237"/>
    </row>
    <row r="31" spans="2:33" s="20" customFormat="1" ht="10.5" customHeight="1" x14ac:dyDescent="0.25">
      <c r="B31" s="52">
        <v>13</v>
      </c>
      <c r="C31" s="52"/>
      <c r="D31" s="24" t="s">
        <v>536</v>
      </c>
      <c r="E31" s="37">
        <v>17.151</v>
      </c>
      <c r="F31" s="25"/>
      <c r="G31" s="37">
        <v>16.07</v>
      </c>
      <c r="H31" s="25"/>
      <c r="I31" s="37">
        <v>10.635999999999999</v>
      </c>
      <c r="J31" s="25"/>
      <c r="K31" s="37">
        <v>9.5120000000000005</v>
      </c>
      <c r="L31" s="25"/>
      <c r="M31" s="37">
        <v>11.15</v>
      </c>
      <c r="N31" s="25"/>
      <c r="O31" s="37">
        <v>5.8010000000000002</v>
      </c>
      <c r="P31" s="25"/>
      <c r="Q31" s="37">
        <v>3.7440000000000002</v>
      </c>
      <c r="R31" s="25"/>
      <c r="S31" s="92">
        <v>14.48</v>
      </c>
      <c r="T31" s="25"/>
      <c r="U31" s="37">
        <v>12.617175</v>
      </c>
      <c r="V31" s="25"/>
      <c r="W31" s="37">
        <v>16.735879999999998</v>
      </c>
      <c r="X31" s="25"/>
      <c r="Y31" s="37">
        <v>49.590899999999991</v>
      </c>
      <c r="Z31" s="25"/>
      <c r="AA31" s="37">
        <v>5.3714933320537535</v>
      </c>
      <c r="AB31" s="31"/>
      <c r="AC31" s="37">
        <v>1.6594515794032831</v>
      </c>
      <c r="AD31" s="31"/>
      <c r="AE31" s="37">
        <v>2.8627844247257097</v>
      </c>
      <c r="AF31" s="31"/>
      <c r="AG31" s="237"/>
    </row>
    <row r="32" spans="2:33" s="20" customFormat="1" ht="10.5" customHeight="1" x14ac:dyDescent="0.25">
      <c r="B32" s="52"/>
      <c r="C32" s="52"/>
      <c r="D32" s="78" t="s">
        <v>537</v>
      </c>
      <c r="E32" s="37"/>
      <c r="F32" s="25"/>
      <c r="G32" s="37"/>
      <c r="H32" s="25"/>
      <c r="I32" s="37"/>
      <c r="J32" s="25"/>
      <c r="K32" s="37"/>
      <c r="L32" s="25"/>
      <c r="M32" s="37"/>
      <c r="N32" s="25"/>
      <c r="O32" s="37"/>
      <c r="P32" s="25"/>
      <c r="Q32" s="37"/>
      <c r="R32" s="25"/>
      <c r="S32" s="92"/>
      <c r="T32" s="25"/>
      <c r="U32" s="37"/>
      <c r="V32" s="25"/>
      <c r="W32" s="37"/>
      <c r="X32" s="25"/>
      <c r="Y32" s="37"/>
      <c r="Z32" s="25"/>
      <c r="AA32" s="37"/>
      <c r="AB32" s="31"/>
      <c r="AC32" s="37"/>
      <c r="AD32" s="31"/>
      <c r="AE32" s="37"/>
      <c r="AF32" s="31"/>
      <c r="AG32" s="237"/>
    </row>
    <row r="33" spans="2:33" s="20" customFormat="1" ht="10.5" customHeight="1" x14ac:dyDescent="0.25">
      <c r="B33" s="52"/>
      <c r="C33" s="52"/>
      <c r="D33" s="180"/>
      <c r="E33" s="37"/>
      <c r="F33" s="25"/>
      <c r="G33" s="37"/>
      <c r="H33" s="25"/>
      <c r="I33" s="37"/>
      <c r="J33" s="25"/>
      <c r="K33" s="37"/>
      <c r="L33" s="25"/>
      <c r="M33" s="37"/>
      <c r="N33" s="25"/>
      <c r="O33" s="37"/>
      <c r="P33" s="25"/>
      <c r="Q33" s="37"/>
      <c r="R33" s="25"/>
      <c r="S33" s="92"/>
      <c r="T33" s="25"/>
      <c r="U33" s="37"/>
      <c r="V33" s="25"/>
      <c r="W33" s="37"/>
      <c r="X33" s="25"/>
      <c r="Y33" s="37"/>
      <c r="Z33" s="25"/>
      <c r="AA33" s="37"/>
      <c r="AB33" s="31"/>
      <c r="AC33" s="37"/>
      <c r="AD33" s="31"/>
      <c r="AE33" s="37"/>
      <c r="AF33" s="31"/>
      <c r="AG33" s="237"/>
    </row>
    <row r="34" spans="2:33" s="20" customFormat="1" ht="10.5" customHeight="1" x14ac:dyDescent="0.25">
      <c r="B34" s="52">
        <v>14</v>
      </c>
      <c r="C34" s="52"/>
      <c r="D34" s="26" t="s">
        <v>601</v>
      </c>
      <c r="E34" s="82">
        <v>2101.585</v>
      </c>
      <c r="F34" s="83"/>
      <c r="G34" s="82">
        <v>2038.0550000000001</v>
      </c>
      <c r="H34" s="83"/>
      <c r="I34" s="82">
        <v>2005.6679999999999</v>
      </c>
      <c r="J34" s="83"/>
      <c r="K34" s="82">
        <v>2238.9530099999997</v>
      </c>
      <c r="L34" s="83"/>
      <c r="M34" s="82">
        <v>2434.5704799999999</v>
      </c>
      <c r="N34" s="83"/>
      <c r="O34" s="82">
        <v>2389.2421900000013</v>
      </c>
      <c r="P34" s="83"/>
      <c r="Q34" s="82">
        <v>2432.5627200000008</v>
      </c>
      <c r="R34" s="83"/>
      <c r="S34" s="158">
        <v>2924.9429999999998</v>
      </c>
      <c r="T34" s="83"/>
      <c r="U34" s="82">
        <v>2742.8425964666676</v>
      </c>
      <c r="V34" s="83"/>
      <c r="W34" s="82">
        <v>2464.0079700000006</v>
      </c>
      <c r="X34" s="83"/>
      <c r="Y34" s="82">
        <v>2712.5726700000005</v>
      </c>
      <c r="Z34" s="83"/>
      <c r="AA34" s="82">
        <v>3241.0764617698014</v>
      </c>
      <c r="AB34" s="31"/>
      <c r="AC34" s="82">
        <v>3233.1480883782806</v>
      </c>
      <c r="AD34" s="31"/>
      <c r="AE34" s="82">
        <v>3221.1852552474566</v>
      </c>
      <c r="AF34" s="31"/>
      <c r="AG34" s="92"/>
    </row>
    <row r="35" spans="2:33" s="20" customFormat="1" ht="6" customHeight="1" x14ac:dyDescent="0.25">
      <c r="B35" s="94"/>
      <c r="C35" s="94"/>
      <c r="D35" s="87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2"/>
    </row>
    <row r="36" spans="2:33" s="20" customFormat="1" ht="6" customHeight="1" x14ac:dyDescent="0.25">
      <c r="D36" s="24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2:33" s="20" customFormat="1" x14ac:dyDescent="0.25">
      <c r="B37" s="545"/>
      <c r="C37" s="55"/>
      <c r="D37" s="55" t="s">
        <v>478</v>
      </c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232"/>
    </row>
    <row r="38" spans="2:33" s="20" customFormat="1" x14ac:dyDescent="0.25">
      <c r="B38" s="547"/>
      <c r="C38" s="181"/>
      <c r="D38" s="55" t="s">
        <v>557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232"/>
    </row>
    <row r="39" spans="2:33" s="20" customFormat="1" ht="6" customHeight="1" x14ac:dyDescent="0.25">
      <c r="B39" s="154"/>
      <c r="C39" s="154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215"/>
      <c r="AB39" s="215"/>
      <c r="AC39" s="387"/>
      <c r="AD39" s="387"/>
      <c r="AE39" s="97"/>
      <c r="AF39" s="97"/>
      <c r="AG39" s="232"/>
    </row>
    <row r="40" spans="2:33" s="20" customFormat="1" ht="6" customHeight="1" x14ac:dyDescent="0.25">
      <c r="B40" s="52"/>
      <c r="C40" s="52"/>
      <c r="D40" s="24"/>
      <c r="F40" s="25"/>
      <c r="H40" s="25"/>
      <c r="J40" s="25"/>
      <c r="L40" s="25"/>
      <c r="N40" s="25"/>
      <c r="P40" s="25"/>
      <c r="R40" s="25"/>
      <c r="S40" s="25"/>
      <c r="T40" s="25"/>
      <c r="V40" s="25"/>
      <c r="W40" s="25"/>
      <c r="X40" s="25"/>
      <c r="Y40" s="25"/>
      <c r="Z40" s="25"/>
      <c r="AA40" s="213"/>
      <c r="AB40" s="213"/>
      <c r="AC40" s="386"/>
      <c r="AD40" s="386"/>
      <c r="AE40" s="25"/>
      <c r="AF40" s="25"/>
      <c r="AG40" s="237"/>
    </row>
    <row r="41" spans="2:33" s="20" customFormat="1" ht="10.5" customHeight="1" x14ac:dyDescent="0.25">
      <c r="B41" s="52">
        <v>15</v>
      </c>
      <c r="C41" s="52"/>
      <c r="D41" s="24" t="s">
        <v>511</v>
      </c>
      <c r="E41" s="37">
        <v>1</v>
      </c>
      <c r="F41" s="92"/>
      <c r="G41" s="37">
        <v>1.6228589999999998</v>
      </c>
      <c r="H41" s="92"/>
      <c r="I41" s="37">
        <v>0.31129800000000002</v>
      </c>
      <c r="J41" s="92"/>
      <c r="K41" s="37">
        <v>0.46454399999999996</v>
      </c>
      <c r="L41" s="92"/>
      <c r="M41" s="37">
        <v>0.25008199999999997</v>
      </c>
      <c r="N41" s="92"/>
      <c r="O41" s="37">
        <v>0.46603</v>
      </c>
      <c r="P41" s="92"/>
      <c r="Q41" s="37">
        <v>0.30595499999999998</v>
      </c>
      <c r="R41" s="92"/>
      <c r="S41" s="92">
        <v>0.41858986610004184</v>
      </c>
      <c r="T41" s="92"/>
      <c r="U41" s="37">
        <v>9.5194199999999993E-2</v>
      </c>
      <c r="V41" s="92"/>
      <c r="W41" s="37">
        <v>0.11212180000000001</v>
      </c>
      <c r="X41" s="92"/>
      <c r="Y41" s="37">
        <v>1.46E-2</v>
      </c>
      <c r="Z41" s="92"/>
      <c r="AA41" s="37">
        <v>5.1999999999999998E-3</v>
      </c>
      <c r="AB41" s="31"/>
      <c r="AC41" s="37">
        <v>0.104654</v>
      </c>
      <c r="AD41" s="31"/>
      <c r="AE41" s="37">
        <v>0.30663799999999997</v>
      </c>
      <c r="AF41" s="92"/>
      <c r="AG41" s="92"/>
    </row>
    <row r="42" spans="2:33" s="20" customFormat="1" ht="10.5" customHeight="1" x14ac:dyDescent="0.25">
      <c r="B42" s="52"/>
      <c r="C42" s="52"/>
      <c r="D42" s="78" t="s">
        <v>512</v>
      </c>
      <c r="E42" s="37"/>
      <c r="F42" s="92"/>
      <c r="G42" s="37"/>
      <c r="H42" s="92"/>
      <c r="I42" s="37"/>
      <c r="J42" s="92"/>
      <c r="K42" s="37"/>
      <c r="L42" s="92"/>
      <c r="M42" s="37"/>
      <c r="N42" s="92"/>
      <c r="O42" s="37"/>
      <c r="P42" s="92"/>
      <c r="Q42" s="37"/>
      <c r="R42" s="92"/>
      <c r="S42" s="92"/>
      <c r="T42" s="92"/>
      <c r="U42" s="37"/>
      <c r="V42" s="92"/>
      <c r="W42" s="37"/>
      <c r="X42" s="92"/>
      <c r="Y42" s="37"/>
      <c r="Z42" s="92"/>
      <c r="AA42" s="37"/>
      <c r="AB42" s="31"/>
      <c r="AC42" s="37"/>
      <c r="AD42" s="31"/>
      <c r="AE42" s="37"/>
      <c r="AF42" s="92"/>
      <c r="AG42" s="92"/>
    </row>
    <row r="43" spans="2:33" s="20" customFormat="1" ht="10.5" customHeight="1" x14ac:dyDescent="0.25">
      <c r="B43" s="52">
        <v>16</v>
      </c>
      <c r="C43" s="52"/>
      <c r="D43" s="24" t="s">
        <v>513</v>
      </c>
      <c r="E43" s="37">
        <v>254.017</v>
      </c>
      <c r="F43" s="92"/>
      <c r="G43" s="37">
        <v>237.26300000000001</v>
      </c>
      <c r="H43" s="92"/>
      <c r="I43" s="37">
        <v>252.87652</v>
      </c>
      <c r="J43" s="92"/>
      <c r="K43" s="37">
        <v>297.79557400000004</v>
      </c>
      <c r="L43" s="92"/>
      <c r="M43" s="37">
        <v>327.50411200000002</v>
      </c>
      <c r="N43" s="92"/>
      <c r="O43" s="37">
        <v>321.08691800000003</v>
      </c>
      <c r="P43" s="92"/>
      <c r="Q43" s="37">
        <v>319.91465999999997</v>
      </c>
      <c r="R43" s="92"/>
      <c r="S43" s="92">
        <v>361.15021255129085</v>
      </c>
      <c r="T43" s="92"/>
      <c r="U43" s="37">
        <v>336.49702934999988</v>
      </c>
      <c r="V43" s="92"/>
      <c r="W43" s="37">
        <v>244.24829702000005</v>
      </c>
      <c r="X43" s="92"/>
      <c r="Y43" s="37">
        <v>299.30600631499999</v>
      </c>
      <c r="Z43" s="92"/>
      <c r="AA43" s="37">
        <v>316.1053660062031</v>
      </c>
      <c r="AB43" s="31"/>
      <c r="AC43" s="37">
        <v>279.30224140025041</v>
      </c>
      <c r="AD43" s="31"/>
      <c r="AE43" s="37">
        <v>293.90320712518269</v>
      </c>
      <c r="AF43" s="92"/>
      <c r="AG43" s="92"/>
    </row>
    <row r="44" spans="2:33" s="20" customFormat="1" ht="10.5" customHeight="1" x14ac:dyDescent="0.25">
      <c r="B44" s="52"/>
      <c r="C44" s="52"/>
      <c r="D44" s="78" t="s">
        <v>514</v>
      </c>
      <c r="E44" s="37"/>
      <c r="F44" s="92"/>
      <c r="G44" s="37"/>
      <c r="H44" s="92"/>
      <c r="I44" s="37"/>
      <c r="J44" s="92"/>
      <c r="K44" s="37"/>
      <c r="L44" s="92"/>
      <c r="M44" s="37"/>
      <c r="N44" s="92"/>
      <c r="O44" s="37"/>
      <c r="P44" s="92"/>
      <c r="Q44" s="37"/>
      <c r="R44" s="92"/>
      <c r="S44" s="92"/>
      <c r="T44" s="92"/>
      <c r="U44" s="37"/>
      <c r="V44" s="92"/>
      <c r="W44" s="37"/>
      <c r="X44" s="92"/>
      <c r="Y44" s="37"/>
      <c r="Z44" s="92"/>
      <c r="AA44" s="37"/>
      <c r="AB44" s="31"/>
      <c r="AC44" s="37"/>
      <c r="AD44" s="31"/>
      <c r="AE44" s="37"/>
      <c r="AF44" s="92"/>
      <c r="AG44" s="92"/>
    </row>
    <row r="45" spans="2:33" s="20" customFormat="1" ht="10.5" customHeight="1" x14ac:dyDescent="0.25">
      <c r="B45" s="52">
        <v>17</v>
      </c>
      <c r="C45" s="52"/>
      <c r="D45" s="24" t="s">
        <v>515</v>
      </c>
      <c r="E45" s="37">
        <v>158.32425800000001</v>
      </c>
      <c r="F45" s="92"/>
      <c r="G45" s="37">
        <v>152.80039300000001</v>
      </c>
      <c r="H45" s="92"/>
      <c r="I45" s="37">
        <v>155.11778200000001</v>
      </c>
      <c r="J45" s="92"/>
      <c r="K45" s="37">
        <v>167.316464</v>
      </c>
      <c r="L45" s="92"/>
      <c r="M45" s="37">
        <v>184.15632300000001</v>
      </c>
      <c r="N45" s="92"/>
      <c r="O45" s="37">
        <v>196.64535100000001</v>
      </c>
      <c r="P45" s="92"/>
      <c r="Q45" s="37">
        <v>214.82230300000001</v>
      </c>
      <c r="R45" s="92"/>
      <c r="S45" s="92">
        <v>277.98431826970199</v>
      </c>
      <c r="T45" s="92"/>
      <c r="U45" s="37">
        <v>279.60174995</v>
      </c>
      <c r="V45" s="92"/>
      <c r="W45" s="37">
        <v>271.97757443000006</v>
      </c>
      <c r="X45" s="92"/>
      <c r="Y45" s="37">
        <v>304.17911670000001</v>
      </c>
      <c r="Z45" s="92"/>
      <c r="AA45" s="37">
        <v>316.22936948975126</v>
      </c>
      <c r="AB45" s="31"/>
      <c r="AC45" s="37">
        <v>415.73786670065311</v>
      </c>
      <c r="AD45" s="31"/>
      <c r="AE45" s="37">
        <v>521.03226200493793</v>
      </c>
      <c r="AF45" s="92"/>
      <c r="AG45" s="92"/>
    </row>
    <row r="46" spans="2:33" s="20" customFormat="1" ht="10.5" customHeight="1" x14ac:dyDescent="0.25">
      <c r="B46" s="52"/>
      <c r="C46" s="52"/>
      <c r="D46" s="78" t="s">
        <v>516</v>
      </c>
      <c r="E46" s="37"/>
      <c r="F46" s="92"/>
      <c r="G46" s="37"/>
      <c r="H46" s="92"/>
      <c r="I46" s="37"/>
      <c r="J46" s="92"/>
      <c r="K46" s="37"/>
      <c r="L46" s="92"/>
      <c r="M46" s="37"/>
      <c r="N46" s="92"/>
      <c r="O46" s="37"/>
      <c r="P46" s="92"/>
      <c r="Q46" s="37"/>
      <c r="R46" s="92"/>
      <c r="S46" s="92"/>
      <c r="T46" s="92"/>
      <c r="U46" s="37"/>
      <c r="V46" s="92"/>
      <c r="W46" s="37"/>
      <c r="X46" s="92"/>
      <c r="Y46" s="37"/>
      <c r="Z46" s="92"/>
      <c r="AA46" s="37"/>
      <c r="AB46" s="31"/>
      <c r="AC46" s="37"/>
      <c r="AD46" s="31"/>
      <c r="AE46" s="37"/>
      <c r="AF46" s="92"/>
      <c r="AG46" s="92"/>
    </row>
    <row r="47" spans="2:33" s="20" customFormat="1" ht="10.5" customHeight="1" x14ac:dyDescent="0.25">
      <c r="B47" s="52">
        <v>18</v>
      </c>
      <c r="C47" s="52"/>
      <c r="D47" s="24" t="s">
        <v>517</v>
      </c>
      <c r="E47" s="37">
        <v>30.720705000000002</v>
      </c>
      <c r="F47" s="92"/>
      <c r="G47" s="37">
        <v>24.419746</v>
      </c>
      <c r="H47" s="92"/>
      <c r="I47" s="37">
        <v>21.265740000000001</v>
      </c>
      <c r="J47" s="92"/>
      <c r="K47" s="37">
        <v>11.708912</v>
      </c>
      <c r="L47" s="92"/>
      <c r="M47" s="37">
        <v>8.7318259999999999</v>
      </c>
      <c r="N47" s="92"/>
      <c r="O47" s="37">
        <v>14.512570999999999</v>
      </c>
      <c r="P47" s="92"/>
      <c r="Q47" s="37">
        <v>10.494513999999999</v>
      </c>
      <c r="R47" s="92"/>
      <c r="S47" s="92">
        <v>9.8563261157448796</v>
      </c>
      <c r="T47" s="92"/>
      <c r="U47" s="37">
        <v>5.5653342600000002</v>
      </c>
      <c r="V47" s="92"/>
      <c r="W47" s="37">
        <v>5.8035349500000013</v>
      </c>
      <c r="X47" s="92"/>
      <c r="Y47" s="37">
        <v>6.1407081499999991</v>
      </c>
      <c r="Z47" s="92"/>
      <c r="AA47" s="37">
        <v>3.8194419888608868</v>
      </c>
      <c r="AB47" s="31"/>
      <c r="AC47" s="37">
        <v>5.0442109790750846</v>
      </c>
      <c r="AD47" s="31"/>
      <c r="AE47" s="37">
        <v>3.335708716554846</v>
      </c>
      <c r="AF47" s="92"/>
      <c r="AG47" s="92"/>
    </row>
    <row r="48" spans="2:33" s="20" customFormat="1" ht="10.5" customHeight="1" x14ac:dyDescent="0.25">
      <c r="B48" s="52"/>
      <c r="C48" s="52"/>
      <c r="D48" s="78" t="s">
        <v>518</v>
      </c>
      <c r="E48" s="37"/>
      <c r="F48" s="92"/>
      <c r="G48" s="37"/>
      <c r="H48" s="92"/>
      <c r="I48" s="37"/>
      <c r="J48" s="92"/>
      <c r="K48" s="37"/>
      <c r="L48" s="92"/>
      <c r="M48" s="37"/>
      <c r="N48" s="92"/>
      <c r="O48" s="37"/>
      <c r="P48" s="92"/>
      <c r="Q48" s="37"/>
      <c r="R48" s="92"/>
      <c r="S48" s="92"/>
      <c r="T48" s="92"/>
      <c r="U48" s="37"/>
      <c r="V48" s="92"/>
      <c r="W48" s="37"/>
      <c r="X48" s="92"/>
      <c r="Y48" s="37"/>
      <c r="Z48" s="92"/>
      <c r="AA48" s="37"/>
      <c r="AB48" s="31"/>
      <c r="AC48" s="37"/>
      <c r="AD48" s="31"/>
      <c r="AE48" s="37"/>
      <c r="AF48" s="92"/>
      <c r="AG48" s="92"/>
    </row>
    <row r="49" spans="2:35" s="20" customFormat="1" ht="10.5" customHeight="1" x14ac:dyDescent="0.25">
      <c r="B49" s="52">
        <v>19</v>
      </c>
      <c r="C49" s="52"/>
      <c r="D49" s="24" t="s">
        <v>519</v>
      </c>
      <c r="E49" s="37">
        <v>21.056151999999997</v>
      </c>
      <c r="F49" s="92"/>
      <c r="G49" s="37">
        <v>20.916087999999998</v>
      </c>
      <c r="H49" s="92"/>
      <c r="I49" s="37">
        <v>19.321749000000001</v>
      </c>
      <c r="J49" s="92"/>
      <c r="K49" s="37">
        <v>35.539945000000003</v>
      </c>
      <c r="L49" s="92"/>
      <c r="M49" s="37">
        <v>44.472085</v>
      </c>
      <c r="N49" s="92"/>
      <c r="O49" s="37">
        <v>37.523485999999998</v>
      </c>
      <c r="P49" s="92"/>
      <c r="Q49" s="37">
        <v>28.498416000000002</v>
      </c>
      <c r="R49" s="92"/>
      <c r="S49" s="92">
        <v>25.15226212196411</v>
      </c>
      <c r="T49" s="92"/>
      <c r="U49" s="37">
        <v>34.398748370000007</v>
      </c>
      <c r="V49" s="92"/>
      <c r="W49" s="37">
        <v>32.534535240000004</v>
      </c>
      <c r="X49" s="92"/>
      <c r="Y49" s="37">
        <v>30.015422040000001</v>
      </c>
      <c r="Z49" s="92"/>
      <c r="AA49" s="37">
        <v>16.042975330000001</v>
      </c>
      <c r="AB49" s="31"/>
      <c r="AC49" s="37">
        <v>7.3804215700000002</v>
      </c>
      <c r="AD49" s="31"/>
      <c r="AE49" s="37">
        <v>4.4334046100000002</v>
      </c>
      <c r="AF49" s="92"/>
      <c r="AG49" s="92"/>
    </row>
    <row r="50" spans="2:35" s="20" customFormat="1" ht="10.5" customHeight="1" x14ac:dyDescent="0.25">
      <c r="B50" s="52"/>
      <c r="C50" s="52"/>
      <c r="D50" s="78" t="s">
        <v>520</v>
      </c>
      <c r="E50" s="37"/>
      <c r="F50" s="92"/>
      <c r="G50" s="37"/>
      <c r="H50" s="92"/>
      <c r="I50" s="37"/>
      <c r="J50" s="92"/>
      <c r="K50" s="37"/>
      <c r="L50" s="92"/>
      <c r="M50" s="37"/>
      <c r="N50" s="92"/>
      <c r="O50" s="37"/>
      <c r="P50" s="92"/>
      <c r="Q50" s="37"/>
      <c r="R50" s="92"/>
      <c r="S50" s="92"/>
      <c r="T50" s="92"/>
      <c r="U50" s="37"/>
      <c r="V50" s="92"/>
      <c r="W50" s="37"/>
      <c r="X50" s="92"/>
      <c r="Y50" s="37"/>
      <c r="Z50" s="92"/>
      <c r="AA50" s="37"/>
      <c r="AB50" s="31"/>
      <c r="AC50" s="37"/>
      <c r="AD50" s="31"/>
      <c r="AE50" s="37"/>
      <c r="AF50" s="92"/>
      <c r="AG50" s="92"/>
    </row>
    <row r="51" spans="2:35" s="20" customFormat="1" ht="10.5" customHeight="1" x14ac:dyDescent="0.25">
      <c r="B51" s="52">
        <v>20</v>
      </c>
      <c r="C51" s="52"/>
      <c r="D51" s="24" t="s">
        <v>521</v>
      </c>
      <c r="E51" s="37">
        <v>132.68631400000001</v>
      </c>
      <c r="F51" s="92"/>
      <c r="G51" s="37">
        <v>114.913346</v>
      </c>
      <c r="H51" s="92"/>
      <c r="I51" s="37">
        <v>100.66021000000001</v>
      </c>
      <c r="J51" s="92"/>
      <c r="K51" s="37">
        <v>103.899027</v>
      </c>
      <c r="L51" s="92"/>
      <c r="M51" s="37">
        <v>101.101535</v>
      </c>
      <c r="N51" s="92"/>
      <c r="O51" s="37">
        <v>95.228888999999995</v>
      </c>
      <c r="P51" s="92"/>
      <c r="Q51" s="37">
        <v>95.230306999999996</v>
      </c>
      <c r="R51" s="92"/>
      <c r="S51" s="92">
        <v>78.355520999999996</v>
      </c>
      <c r="T51" s="92"/>
      <c r="U51" s="37">
        <v>74.627496790000023</v>
      </c>
      <c r="V51" s="92"/>
      <c r="W51" s="37">
        <v>62.042565740000001</v>
      </c>
      <c r="X51" s="92"/>
      <c r="Y51" s="37">
        <v>70.710374219999991</v>
      </c>
      <c r="Z51" s="92"/>
      <c r="AA51" s="37">
        <v>77.629211599999991</v>
      </c>
      <c r="AB51" s="31"/>
      <c r="AC51" s="37">
        <v>90.13790419</v>
      </c>
      <c r="AD51" s="31"/>
      <c r="AE51" s="37">
        <v>71.820938530000006</v>
      </c>
      <c r="AF51" s="92"/>
      <c r="AG51" s="92"/>
    </row>
    <row r="52" spans="2:35" s="20" customFormat="1" ht="10.5" customHeight="1" x14ac:dyDescent="0.25">
      <c r="B52" s="52"/>
      <c r="C52" s="52"/>
      <c r="D52" s="78" t="s">
        <v>522</v>
      </c>
      <c r="E52" s="37"/>
      <c r="F52" s="92"/>
      <c r="G52" s="37"/>
      <c r="H52" s="92"/>
      <c r="I52" s="37"/>
      <c r="J52" s="92"/>
      <c r="K52" s="37"/>
      <c r="L52" s="92"/>
      <c r="M52" s="37"/>
      <c r="N52" s="92"/>
      <c r="O52" s="37"/>
      <c r="P52" s="92"/>
      <c r="Q52" s="37"/>
      <c r="R52" s="92"/>
      <c r="S52" s="92"/>
      <c r="T52" s="92"/>
      <c r="U52" s="37"/>
      <c r="V52" s="92"/>
      <c r="W52" s="37"/>
      <c r="X52" s="92"/>
      <c r="Y52" s="37"/>
      <c r="Z52" s="92"/>
      <c r="AA52" s="37"/>
      <c r="AB52" s="31"/>
      <c r="AC52" s="37"/>
      <c r="AD52" s="31"/>
      <c r="AE52" s="37"/>
      <c r="AF52" s="92"/>
      <c r="AG52" s="92"/>
    </row>
    <row r="53" spans="2:35" s="20" customFormat="1" ht="10.5" customHeight="1" x14ac:dyDescent="0.25">
      <c r="B53" s="52">
        <v>21</v>
      </c>
      <c r="C53" s="52"/>
      <c r="D53" s="24" t="s">
        <v>523</v>
      </c>
      <c r="E53" s="37">
        <v>182.537218</v>
      </c>
      <c r="F53" s="92"/>
      <c r="G53" s="37">
        <v>191.90927199999999</v>
      </c>
      <c r="H53" s="92"/>
      <c r="I53" s="37">
        <v>174.98700200000002</v>
      </c>
      <c r="J53" s="92"/>
      <c r="K53" s="37">
        <v>188.76754</v>
      </c>
      <c r="L53" s="92"/>
      <c r="M53" s="37">
        <v>178.77723399999999</v>
      </c>
      <c r="N53" s="92"/>
      <c r="O53" s="37">
        <v>162.13837799999999</v>
      </c>
      <c r="P53" s="92"/>
      <c r="Q53" s="37">
        <v>183.22581700000001</v>
      </c>
      <c r="R53" s="92"/>
      <c r="S53" s="92">
        <v>174.50421476990195</v>
      </c>
      <c r="T53" s="92"/>
      <c r="U53" s="37">
        <v>147.74254874833329</v>
      </c>
      <c r="V53" s="92"/>
      <c r="W53" s="37">
        <v>147.94628422999997</v>
      </c>
      <c r="X53" s="92"/>
      <c r="Y53" s="37">
        <v>136.03876258</v>
      </c>
      <c r="Z53" s="92"/>
      <c r="AA53" s="37">
        <v>357.76084933848114</v>
      </c>
      <c r="AB53" s="31"/>
      <c r="AC53" s="37">
        <v>542.04764913210045</v>
      </c>
      <c r="AD53" s="31"/>
      <c r="AE53" s="37">
        <v>563.12756081207328</v>
      </c>
      <c r="AF53" s="92"/>
      <c r="AG53" s="92"/>
    </row>
    <row r="54" spans="2:35" s="20" customFormat="1" ht="10.5" customHeight="1" x14ac:dyDescent="0.25">
      <c r="B54" s="52"/>
      <c r="C54" s="52"/>
      <c r="D54" s="78" t="s">
        <v>524</v>
      </c>
      <c r="E54" s="37"/>
      <c r="F54" s="92"/>
      <c r="G54" s="37"/>
      <c r="H54" s="92"/>
      <c r="I54" s="37"/>
      <c r="J54" s="92"/>
      <c r="K54" s="37"/>
      <c r="L54" s="92"/>
      <c r="M54" s="37"/>
      <c r="N54" s="92"/>
      <c r="O54" s="37"/>
      <c r="P54" s="92"/>
      <c r="Q54" s="37"/>
      <c r="R54" s="92"/>
      <c r="S54" s="92"/>
      <c r="T54" s="92"/>
      <c r="U54" s="37"/>
      <c r="V54" s="92"/>
      <c r="W54" s="37"/>
      <c r="X54" s="92"/>
      <c r="Y54" s="37"/>
      <c r="Z54" s="92"/>
      <c r="AA54" s="37"/>
      <c r="AB54" s="31"/>
      <c r="AC54" s="37"/>
      <c r="AD54" s="31"/>
      <c r="AE54" s="37"/>
      <c r="AF54" s="92"/>
      <c r="AG54" s="92"/>
      <c r="AI54" s="92"/>
    </row>
    <row r="55" spans="2:35" s="20" customFormat="1" ht="10.5" customHeight="1" x14ac:dyDescent="0.25">
      <c r="B55" s="52">
        <v>22</v>
      </c>
      <c r="C55" s="52"/>
      <c r="D55" s="24" t="s">
        <v>525</v>
      </c>
      <c r="E55" s="37">
        <v>10.007</v>
      </c>
      <c r="F55" s="92"/>
      <c r="G55" s="37">
        <v>13.645</v>
      </c>
      <c r="H55" s="92"/>
      <c r="I55" s="37">
        <v>20.726899</v>
      </c>
      <c r="J55" s="92"/>
      <c r="K55" s="37">
        <v>16.673552000000001</v>
      </c>
      <c r="L55" s="92"/>
      <c r="M55" s="37">
        <v>19.498062999999998</v>
      </c>
      <c r="N55" s="92"/>
      <c r="O55" s="37">
        <v>22.337645000000002</v>
      </c>
      <c r="P55" s="92"/>
      <c r="Q55" s="37">
        <v>14.885999999999999</v>
      </c>
      <c r="R55" s="92"/>
      <c r="S55" s="92">
        <v>20.521804051901896</v>
      </c>
      <c r="T55" s="92"/>
      <c r="U55" s="37">
        <v>3.1216721799999996</v>
      </c>
      <c r="V55" s="92"/>
      <c r="W55" s="37">
        <v>5.7472438000000015</v>
      </c>
      <c r="X55" s="92"/>
      <c r="Y55" s="37">
        <v>5.5209995100000002</v>
      </c>
      <c r="Z55" s="92"/>
      <c r="AA55" s="37">
        <v>6.9451215399999997</v>
      </c>
      <c r="AB55" s="31"/>
      <c r="AC55" s="37">
        <v>6.4884706799999998</v>
      </c>
      <c r="AD55" s="31"/>
      <c r="AE55" s="37">
        <v>12.514319069999999</v>
      </c>
      <c r="AF55" s="92"/>
      <c r="AG55" s="92"/>
    </row>
    <row r="56" spans="2:35" s="20" customFormat="1" ht="10.5" customHeight="1" x14ac:dyDescent="0.25">
      <c r="B56" s="52"/>
      <c r="C56" s="52"/>
      <c r="D56" s="78" t="s">
        <v>526</v>
      </c>
      <c r="E56" s="37"/>
      <c r="F56" s="92"/>
      <c r="G56" s="37"/>
      <c r="H56" s="92"/>
      <c r="I56" s="37"/>
      <c r="J56" s="92"/>
      <c r="K56" s="37"/>
      <c r="L56" s="92"/>
      <c r="M56" s="37"/>
      <c r="N56" s="92"/>
      <c r="O56" s="37"/>
      <c r="P56" s="92"/>
      <c r="Q56" s="37"/>
      <c r="R56" s="92"/>
      <c r="S56" s="92"/>
      <c r="T56" s="92"/>
      <c r="U56" s="37"/>
      <c r="V56" s="92"/>
      <c r="W56" s="37"/>
      <c r="X56" s="92"/>
      <c r="Y56" s="37"/>
      <c r="Z56" s="92"/>
      <c r="AA56" s="37"/>
      <c r="AB56" s="31"/>
      <c r="AC56" s="37"/>
      <c r="AD56" s="31"/>
      <c r="AE56" s="37"/>
      <c r="AF56" s="92"/>
      <c r="AG56" s="92"/>
    </row>
    <row r="57" spans="2:35" s="20" customFormat="1" ht="10.5" customHeight="1" x14ac:dyDescent="0.25">
      <c r="B57" s="52">
        <v>23</v>
      </c>
      <c r="C57" s="52"/>
      <c r="D57" s="24" t="s">
        <v>527</v>
      </c>
      <c r="E57" s="37">
        <v>33.931141000000004</v>
      </c>
      <c r="F57" s="92"/>
      <c r="G57" s="37">
        <v>32.855866999999996</v>
      </c>
      <c r="H57" s="92"/>
      <c r="I57" s="37">
        <v>32.609129000000003</v>
      </c>
      <c r="J57" s="92"/>
      <c r="K57" s="37">
        <v>36.599247000000005</v>
      </c>
      <c r="L57" s="92"/>
      <c r="M57" s="37">
        <v>36.491236000000001</v>
      </c>
      <c r="N57" s="92"/>
      <c r="O57" s="37">
        <v>38.935102000000001</v>
      </c>
      <c r="P57" s="92"/>
      <c r="Q57" s="37">
        <v>30.615788999999999</v>
      </c>
      <c r="R57" s="92"/>
      <c r="S57" s="92">
        <v>33.629485127141315</v>
      </c>
      <c r="T57" s="92"/>
      <c r="U57" s="37">
        <v>29.759030219999996</v>
      </c>
      <c r="V57" s="92"/>
      <c r="W57" s="37">
        <v>28.434953960000005</v>
      </c>
      <c r="X57" s="92"/>
      <c r="Y57" s="37">
        <v>37.416817470000005</v>
      </c>
      <c r="Z57" s="92"/>
      <c r="AA57" s="37">
        <v>41.367180032405905</v>
      </c>
      <c r="AB57" s="31"/>
      <c r="AC57" s="37">
        <v>35.322832330500574</v>
      </c>
      <c r="AD57" s="31"/>
      <c r="AE57" s="37">
        <v>36.237580130365636</v>
      </c>
      <c r="AF57" s="92"/>
      <c r="AG57" s="92"/>
    </row>
    <row r="58" spans="2:35" s="20" customFormat="1" ht="10.5" customHeight="1" x14ac:dyDescent="0.25">
      <c r="B58" s="52"/>
      <c r="C58" s="52"/>
      <c r="D58" s="78" t="s">
        <v>528</v>
      </c>
      <c r="E58" s="37"/>
      <c r="F58" s="92"/>
      <c r="G58" s="37"/>
      <c r="H58" s="92"/>
      <c r="I58" s="37"/>
      <c r="J58" s="92"/>
      <c r="K58" s="37"/>
      <c r="L58" s="92"/>
      <c r="M58" s="37"/>
      <c r="N58" s="92"/>
      <c r="O58" s="37"/>
      <c r="P58" s="92"/>
      <c r="Q58" s="37"/>
      <c r="R58" s="92"/>
      <c r="S58" s="92"/>
      <c r="T58" s="92"/>
      <c r="U58" s="37"/>
      <c r="V58" s="92"/>
      <c r="X58" s="92"/>
      <c r="Y58" s="37"/>
      <c r="Z58" s="92"/>
      <c r="AA58" s="37"/>
      <c r="AB58" s="31"/>
      <c r="AC58" s="37"/>
      <c r="AD58" s="31"/>
      <c r="AE58" s="37"/>
      <c r="AF58" s="92"/>
      <c r="AG58" s="92"/>
    </row>
    <row r="59" spans="2:35" s="20" customFormat="1" ht="10.5" customHeight="1" x14ac:dyDescent="0.25">
      <c r="B59" s="52">
        <v>24</v>
      </c>
      <c r="C59" s="52"/>
      <c r="D59" s="24" t="s">
        <v>529</v>
      </c>
      <c r="E59" s="92" t="s">
        <v>530</v>
      </c>
      <c r="F59" s="92"/>
      <c r="G59" s="92" t="s">
        <v>530</v>
      </c>
      <c r="H59" s="92"/>
      <c r="I59" s="92" t="s">
        <v>530</v>
      </c>
      <c r="J59" s="92"/>
      <c r="K59" s="92" t="s">
        <v>530</v>
      </c>
      <c r="L59" s="92"/>
      <c r="M59" s="92" t="s">
        <v>530</v>
      </c>
      <c r="N59" s="92"/>
      <c r="O59" s="92" t="s">
        <v>530</v>
      </c>
      <c r="P59" s="92"/>
      <c r="Q59" s="92" t="s">
        <v>530</v>
      </c>
      <c r="R59" s="92"/>
      <c r="S59" s="92" t="s">
        <v>530</v>
      </c>
      <c r="T59" s="92"/>
      <c r="U59" s="92" t="s">
        <v>530</v>
      </c>
      <c r="V59" s="92"/>
      <c r="W59" s="92" t="s">
        <v>530</v>
      </c>
      <c r="X59" s="92"/>
      <c r="Y59" s="92" t="s">
        <v>530</v>
      </c>
      <c r="Z59" s="92"/>
      <c r="AA59" s="92" t="s">
        <v>530</v>
      </c>
      <c r="AB59" s="31"/>
      <c r="AC59" s="92" t="s">
        <v>530</v>
      </c>
      <c r="AD59" s="31"/>
      <c r="AE59" s="92" t="s">
        <v>530</v>
      </c>
      <c r="AF59" s="92"/>
      <c r="AG59" s="92"/>
    </row>
    <row r="60" spans="2:35" s="20" customFormat="1" ht="10.5" customHeight="1" x14ac:dyDescent="0.25">
      <c r="B60" s="52"/>
      <c r="C60" s="52"/>
      <c r="D60" s="78" t="s">
        <v>531</v>
      </c>
      <c r="E60" s="37"/>
      <c r="F60" s="92"/>
      <c r="G60" s="37"/>
      <c r="H60" s="92"/>
      <c r="I60" s="37"/>
      <c r="J60" s="92"/>
      <c r="K60" s="37"/>
      <c r="L60" s="92"/>
      <c r="M60" s="37"/>
      <c r="N60" s="92"/>
      <c r="O60" s="37"/>
      <c r="P60" s="92"/>
      <c r="Q60" s="37"/>
      <c r="R60" s="92"/>
      <c r="S60" s="92"/>
      <c r="T60" s="92"/>
      <c r="U60" s="37"/>
      <c r="V60" s="92"/>
      <c r="W60" s="92"/>
      <c r="X60" s="92"/>
      <c r="Y60" s="37"/>
      <c r="Z60" s="92"/>
      <c r="AA60" s="37"/>
      <c r="AB60" s="31"/>
      <c r="AC60" s="37"/>
      <c r="AD60" s="31"/>
      <c r="AE60" s="37"/>
      <c r="AF60" s="92"/>
      <c r="AG60" s="92"/>
    </row>
    <row r="61" spans="2:35" s="20" customFormat="1" ht="10.5" customHeight="1" x14ac:dyDescent="0.25">
      <c r="B61" s="52">
        <v>25</v>
      </c>
      <c r="C61" s="52"/>
      <c r="D61" s="24" t="s">
        <v>532</v>
      </c>
      <c r="E61" s="37">
        <v>0.19118599999999999</v>
      </c>
      <c r="F61" s="92"/>
      <c r="G61" s="37">
        <v>0.38186200000000003</v>
      </c>
      <c r="H61" s="92"/>
      <c r="I61" s="37">
        <v>0.38483600000000001</v>
      </c>
      <c r="J61" s="92"/>
      <c r="K61" s="37">
        <v>0.35596</v>
      </c>
      <c r="L61" s="92"/>
      <c r="M61" s="37">
        <v>0.33869600000000005</v>
      </c>
      <c r="N61" s="92"/>
      <c r="O61" s="37">
        <v>0.19216900000000001</v>
      </c>
      <c r="P61" s="92"/>
      <c r="Q61" s="37">
        <v>0.415823</v>
      </c>
      <c r="R61" s="92"/>
      <c r="S61" s="92">
        <v>0.47789700000000002</v>
      </c>
      <c r="T61" s="92"/>
      <c r="U61" s="37">
        <v>0.14284958</v>
      </c>
      <c r="V61" s="92"/>
      <c r="W61" s="92">
        <v>0.82142540999999991</v>
      </c>
      <c r="X61" s="92"/>
      <c r="Y61" s="37">
        <v>0.33237359999999994</v>
      </c>
      <c r="Z61" s="92"/>
      <c r="AA61" s="37">
        <v>0.2721015699999999</v>
      </c>
      <c r="AB61" s="31"/>
      <c r="AC61" s="37">
        <v>0.37292619000000005</v>
      </c>
      <c r="AD61" s="31"/>
      <c r="AE61" s="37">
        <v>0.17364760000000001</v>
      </c>
      <c r="AF61" s="92"/>
      <c r="AG61" s="92"/>
    </row>
    <row r="62" spans="2:35" s="20" customFormat="1" ht="10.5" customHeight="1" x14ac:dyDescent="0.25">
      <c r="B62" s="52"/>
      <c r="C62" s="52"/>
      <c r="D62" s="78" t="s">
        <v>533</v>
      </c>
      <c r="E62" s="37"/>
      <c r="F62" s="92"/>
      <c r="G62" s="37"/>
      <c r="H62" s="92"/>
      <c r="I62" s="37"/>
      <c r="J62" s="92"/>
      <c r="K62" s="37"/>
      <c r="L62" s="92"/>
      <c r="M62" s="37"/>
      <c r="N62" s="92"/>
      <c r="O62" s="37"/>
      <c r="P62" s="92"/>
      <c r="Q62" s="37"/>
      <c r="R62" s="92"/>
      <c r="S62" s="92"/>
      <c r="T62" s="92"/>
      <c r="U62" s="37"/>
      <c r="V62" s="92"/>
      <c r="W62" s="92"/>
      <c r="X62" s="92"/>
      <c r="Y62" s="37"/>
      <c r="Z62" s="92"/>
      <c r="AA62" s="37"/>
      <c r="AB62" s="31"/>
      <c r="AC62" s="37"/>
      <c r="AD62" s="31"/>
      <c r="AE62" s="37"/>
      <c r="AF62" s="92"/>
      <c r="AG62" s="92"/>
    </row>
    <row r="63" spans="2:35" s="20" customFormat="1" ht="10.5" customHeight="1" x14ac:dyDescent="0.25">
      <c r="B63" s="52">
        <v>26</v>
      </c>
      <c r="C63" s="52"/>
      <c r="D63" s="24" t="s">
        <v>534</v>
      </c>
      <c r="E63" s="37">
        <v>189.5</v>
      </c>
      <c r="F63" s="92"/>
      <c r="G63" s="37">
        <v>181.583</v>
      </c>
      <c r="H63" s="92"/>
      <c r="I63" s="37">
        <v>163.48008799999999</v>
      </c>
      <c r="J63" s="92"/>
      <c r="K63" s="37">
        <v>135.76236700000001</v>
      </c>
      <c r="L63" s="92"/>
      <c r="M63" s="37">
        <v>136.73352499999999</v>
      </c>
      <c r="N63" s="92"/>
      <c r="O63" s="37">
        <v>140.62885600000001</v>
      </c>
      <c r="P63" s="92"/>
      <c r="Q63" s="37">
        <v>139.368649</v>
      </c>
      <c r="R63" s="92"/>
      <c r="S63" s="92">
        <v>133.34327875339596</v>
      </c>
      <c r="T63" s="92"/>
      <c r="U63" s="37">
        <v>102.54570329100008</v>
      </c>
      <c r="V63" s="92"/>
      <c r="W63" s="92">
        <v>90.447031560000013</v>
      </c>
      <c r="X63" s="92"/>
      <c r="Y63" s="37">
        <v>132.85033449000005</v>
      </c>
      <c r="Z63" s="92"/>
      <c r="AA63" s="37">
        <v>242.49887001468406</v>
      </c>
      <c r="AB63" s="31"/>
      <c r="AC63" s="37">
        <v>263.16215158235042</v>
      </c>
      <c r="AD63" s="31"/>
      <c r="AE63" s="37">
        <v>396.58679596725597</v>
      </c>
      <c r="AF63" s="92"/>
      <c r="AG63" s="92"/>
    </row>
    <row r="64" spans="2:35" s="20" customFormat="1" ht="10.5" customHeight="1" x14ac:dyDescent="0.25">
      <c r="B64" s="52"/>
      <c r="C64" s="52"/>
      <c r="D64" s="78" t="s">
        <v>535</v>
      </c>
      <c r="E64" s="37"/>
      <c r="F64" s="92"/>
      <c r="G64" s="37"/>
      <c r="H64" s="92"/>
      <c r="I64" s="37"/>
      <c r="J64" s="92"/>
      <c r="K64" s="37"/>
      <c r="L64" s="92"/>
      <c r="M64" s="37"/>
      <c r="N64" s="92"/>
      <c r="O64" s="37"/>
      <c r="P64" s="92"/>
      <c r="Q64" s="37"/>
      <c r="R64" s="92"/>
      <c r="S64" s="92"/>
      <c r="T64" s="92"/>
      <c r="U64" s="37"/>
      <c r="V64" s="92"/>
      <c r="W64" s="92"/>
      <c r="X64" s="92"/>
      <c r="Y64" s="37"/>
      <c r="Z64" s="92"/>
      <c r="AA64" s="37"/>
      <c r="AB64" s="31"/>
      <c r="AC64" s="37"/>
      <c r="AD64" s="31"/>
      <c r="AE64" s="37"/>
      <c r="AF64" s="92"/>
      <c r="AG64" s="92"/>
    </row>
    <row r="65" spans="2:33" s="20" customFormat="1" ht="10.5" customHeight="1" x14ac:dyDescent="0.25">
      <c r="B65" s="52">
        <v>27</v>
      </c>
      <c r="C65" s="52"/>
      <c r="D65" s="24" t="s">
        <v>536</v>
      </c>
      <c r="E65" s="37">
        <v>22.970486000000001</v>
      </c>
      <c r="F65" s="92"/>
      <c r="G65" s="37">
        <v>21.505396000000001</v>
      </c>
      <c r="H65" s="92"/>
      <c r="I65" s="37">
        <v>14.262343000000001</v>
      </c>
      <c r="J65" s="92"/>
      <c r="K65" s="37">
        <v>12.551594999999999</v>
      </c>
      <c r="L65" s="92"/>
      <c r="M65" s="37">
        <v>14.683046000000001</v>
      </c>
      <c r="N65" s="92"/>
      <c r="O65" s="37">
        <v>7.7791409999999992</v>
      </c>
      <c r="P65" s="92"/>
      <c r="Q65" s="37">
        <v>4.8160169999999995</v>
      </c>
      <c r="R65" s="92"/>
      <c r="S65" s="92">
        <v>13.436770407458564</v>
      </c>
      <c r="T65" s="92"/>
      <c r="U65" s="37">
        <v>9.878478519999998</v>
      </c>
      <c r="V65" s="92"/>
      <c r="W65" s="92">
        <v>15.074134320000001</v>
      </c>
      <c r="X65" s="92"/>
      <c r="Y65" s="37">
        <v>40.702520900000003</v>
      </c>
      <c r="Z65" s="92"/>
      <c r="AA65" s="37">
        <v>1.2016844886088671</v>
      </c>
      <c r="AB65" s="31"/>
      <c r="AC65" s="37">
        <v>1.7246315107508476</v>
      </c>
      <c r="AD65" s="31"/>
      <c r="AE65" s="37">
        <v>3.3825883655484579</v>
      </c>
      <c r="AF65" s="92"/>
      <c r="AG65" s="92"/>
    </row>
    <row r="66" spans="2:33" s="20" customFormat="1" ht="10.5" customHeight="1" x14ac:dyDescent="0.25">
      <c r="B66" s="52"/>
      <c r="C66" s="52"/>
      <c r="D66" s="78" t="s">
        <v>537</v>
      </c>
      <c r="E66" s="37"/>
      <c r="F66" s="92"/>
      <c r="G66" s="37"/>
      <c r="H66" s="92"/>
      <c r="I66" s="37"/>
      <c r="J66" s="92"/>
      <c r="K66" s="37"/>
      <c r="L66" s="92"/>
      <c r="M66" s="37"/>
      <c r="N66" s="92"/>
      <c r="O66" s="37"/>
      <c r="P66" s="92"/>
      <c r="Q66" s="37"/>
      <c r="R66" s="92"/>
      <c r="S66" s="92"/>
      <c r="T66" s="92"/>
      <c r="U66" s="37"/>
      <c r="V66" s="92"/>
      <c r="W66" s="92"/>
      <c r="X66" s="92"/>
      <c r="Y66" s="37"/>
      <c r="Z66" s="92"/>
      <c r="AA66" s="37"/>
      <c r="AB66" s="31"/>
      <c r="AC66" s="37"/>
      <c r="AD66" s="31"/>
      <c r="AE66" s="37"/>
      <c r="AF66" s="92"/>
      <c r="AG66" s="92"/>
    </row>
    <row r="67" spans="2:33" s="20" customFormat="1" ht="10.5" customHeight="1" x14ac:dyDescent="0.25">
      <c r="B67" s="52"/>
      <c r="C67" s="52"/>
      <c r="D67" s="180"/>
      <c r="E67" s="37"/>
      <c r="F67" s="25"/>
      <c r="G67" s="37"/>
      <c r="H67" s="25"/>
      <c r="I67" s="37"/>
      <c r="J67" s="25"/>
      <c r="K67" s="37"/>
      <c r="L67" s="25"/>
      <c r="M67" s="37"/>
      <c r="N67" s="25"/>
      <c r="O67" s="37"/>
      <c r="P67" s="25"/>
      <c r="Q67" s="37"/>
      <c r="R67" s="25"/>
      <c r="S67" s="92"/>
      <c r="T67" s="25"/>
      <c r="U67" s="37"/>
      <c r="V67" s="25"/>
      <c r="W67" s="37"/>
      <c r="X67" s="25"/>
      <c r="Y67" s="37"/>
      <c r="Z67" s="25"/>
      <c r="AA67" s="37"/>
      <c r="AB67" s="31"/>
      <c r="AC67" s="37"/>
      <c r="AD67" s="31"/>
      <c r="AE67" s="37"/>
      <c r="AF67" s="25"/>
      <c r="AG67" s="237"/>
    </row>
    <row r="68" spans="2:33" s="20" customFormat="1" ht="10.5" customHeight="1" x14ac:dyDescent="0.25">
      <c r="B68" s="52">
        <v>28</v>
      </c>
      <c r="C68" s="52"/>
      <c r="D68" s="26" t="s">
        <v>601</v>
      </c>
      <c r="E68" s="82">
        <v>1036.94146</v>
      </c>
      <c r="F68" s="83"/>
      <c r="G68" s="82">
        <v>993.81582899999978</v>
      </c>
      <c r="H68" s="83"/>
      <c r="I68" s="82">
        <v>956.0035959999999</v>
      </c>
      <c r="J68" s="83"/>
      <c r="K68" s="82">
        <v>1007.434727</v>
      </c>
      <c r="L68" s="83"/>
      <c r="M68" s="82">
        <v>1052.7377629999999</v>
      </c>
      <c r="N68" s="83"/>
      <c r="O68" s="82">
        <v>1037.4745359999999</v>
      </c>
      <c r="P68" s="83"/>
      <c r="Q68" s="82">
        <v>1042.5942500000001</v>
      </c>
      <c r="R68" s="83"/>
      <c r="S68" s="158">
        <v>1128.8306800346015</v>
      </c>
      <c r="T68" s="83"/>
      <c r="U68" s="82">
        <v>1023.9758354593332</v>
      </c>
      <c r="V68" s="83"/>
      <c r="W68" s="82">
        <v>905.18970246000003</v>
      </c>
      <c r="X68" s="83"/>
      <c r="Y68" s="82">
        <v>1063.228035975</v>
      </c>
      <c r="Z68" s="83"/>
      <c r="AA68" s="82">
        <v>1379.8773713989951</v>
      </c>
      <c r="AB68" s="31"/>
      <c r="AC68" s="82">
        <v>1646.8259602656801</v>
      </c>
      <c r="AD68" s="31"/>
      <c r="AE68" s="82">
        <v>1906.8546509319187</v>
      </c>
      <c r="AF68" s="25"/>
      <c r="AG68" s="237"/>
    </row>
    <row r="69" spans="2:33" s="20" customFormat="1" ht="6" customHeight="1" x14ac:dyDescent="0.25">
      <c r="B69" s="21"/>
      <c r="C69" s="21"/>
      <c r="D69" s="126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92"/>
    </row>
  </sheetData>
  <mergeCells count="30">
    <mergeCell ref="O4:P5"/>
    <mergeCell ref="Q4:R5"/>
    <mergeCell ref="O37:P38"/>
    <mergeCell ref="Q37:R38"/>
    <mergeCell ref="E37:F38"/>
    <mergeCell ref="G37:H38"/>
    <mergeCell ref="I37:J38"/>
    <mergeCell ref="K37:L38"/>
    <mergeCell ref="M37:N38"/>
    <mergeCell ref="AE37:AF38"/>
    <mergeCell ref="B4:B5"/>
    <mergeCell ref="S4:T5"/>
    <mergeCell ref="U4:V5"/>
    <mergeCell ref="W4:X5"/>
    <mergeCell ref="Y4:Z5"/>
    <mergeCell ref="AE4:AF5"/>
    <mergeCell ref="B37:B38"/>
    <mergeCell ref="S37:T38"/>
    <mergeCell ref="U37:V38"/>
    <mergeCell ref="W37:X38"/>
    <mergeCell ref="E4:F5"/>
    <mergeCell ref="G4:H5"/>
    <mergeCell ref="I4:J5"/>
    <mergeCell ref="K4:L5"/>
    <mergeCell ref="M4:N5"/>
    <mergeCell ref="AC4:AD5"/>
    <mergeCell ref="AC37:AD38"/>
    <mergeCell ref="AA4:AB5"/>
    <mergeCell ref="AA37:AB38"/>
    <mergeCell ref="Y37:Z38"/>
  </mergeCells>
  <printOptions horizontalCentered="1"/>
  <pageMargins left="0" right="0" top="0" bottom="0" header="0" footer="0"/>
  <pageSetup paperSize="9" scale="9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84"/>
  <sheetViews>
    <sheetView workbookViewId="0"/>
  </sheetViews>
  <sheetFormatPr defaultRowHeight="14.25" outlineLevelCol="1" x14ac:dyDescent="0.25"/>
  <cols>
    <col min="1" max="1" width="0.5703125" style="18" customWidth="1"/>
    <col min="2" max="2" width="2.7109375" style="18" bestFit="1" customWidth="1"/>
    <col min="3" max="3" width="0.85546875" style="18" customWidth="1"/>
    <col min="4" max="4" width="42.28515625" style="18" customWidth="1"/>
    <col min="5" max="5" width="5.7109375" style="18" hidden="1" customWidth="1" outlineLevel="1"/>
    <col min="6" max="6" width="1.28515625" style="18" hidden="1" customWidth="1" outlineLevel="1"/>
    <col min="7" max="7" width="5.7109375" style="18" hidden="1" customWidth="1" outlineLevel="1"/>
    <col min="8" max="8" width="1.28515625" style="18" hidden="1" customWidth="1" outlineLevel="1"/>
    <col min="9" max="9" width="5.7109375" style="18" hidden="1" customWidth="1" outlineLevel="1"/>
    <col min="10" max="10" width="1.28515625" style="18" hidden="1" customWidth="1" outlineLevel="1"/>
    <col min="11" max="11" width="5.7109375" style="18" hidden="1" customWidth="1" outlineLevel="1"/>
    <col min="12" max="12" width="1.28515625" style="18" hidden="1" customWidth="1" outlineLevel="1"/>
    <col min="13" max="13" width="5.7109375" style="18" hidden="1" customWidth="1" outlineLevel="1"/>
    <col min="14" max="14" width="1.28515625" style="18" hidden="1" customWidth="1" outlineLevel="1"/>
    <col min="15" max="15" width="5.7109375" style="18" hidden="1" customWidth="1" outlineLevel="1"/>
    <col min="16" max="16" width="1.28515625" style="18" hidden="1" customWidth="1" outlineLevel="1"/>
    <col min="17" max="17" width="5.7109375" style="18" hidden="1" customWidth="1" outlineLevel="1"/>
    <col min="18" max="18" width="1.28515625" style="18" hidden="1" customWidth="1" outlineLevel="1"/>
    <col min="19" max="19" width="5.7109375" style="18" hidden="1" customWidth="1" outlineLevel="1"/>
    <col min="20" max="20" width="1.28515625" style="18" hidden="1" customWidth="1" outlineLevel="1"/>
    <col min="21" max="21" width="5.7109375" style="18" customWidth="1" collapsed="1"/>
    <col min="22" max="22" width="1.28515625" style="18" customWidth="1"/>
    <col min="23" max="23" width="5.7109375" style="18" customWidth="1"/>
    <col min="24" max="24" width="1.28515625" style="18" customWidth="1"/>
    <col min="25" max="25" width="5.7109375" style="18" customWidth="1"/>
    <col min="26" max="26" width="1.28515625" style="18" customWidth="1"/>
    <col min="27" max="27" width="5.7109375" style="18" customWidth="1"/>
    <col min="28" max="28" width="1.28515625" style="18" customWidth="1"/>
    <col min="29" max="29" width="5.7109375" style="18" customWidth="1"/>
    <col min="30" max="30" width="1.7109375" style="18" customWidth="1"/>
    <col min="31" max="31" width="5.7109375" style="18" customWidth="1"/>
    <col min="32" max="32" width="1.28515625" style="18" customWidth="1"/>
    <col min="33" max="33" width="0.85546875" style="18" customWidth="1"/>
    <col min="34" max="34" width="43.28515625" style="18" customWidth="1"/>
    <col min="35" max="16384" width="9.140625" style="18"/>
  </cols>
  <sheetData>
    <row r="1" spans="2:37" x14ac:dyDescent="0.25">
      <c r="B1" s="16" t="s">
        <v>620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2:37" x14ac:dyDescent="0.25">
      <c r="B2" s="310" t="s">
        <v>854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37" ht="6" customHeight="1" x14ac:dyDescent="0.25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7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84"/>
      <c r="AD4" s="384"/>
      <c r="AE4" s="359"/>
      <c r="AF4" s="359"/>
      <c r="AG4" s="359"/>
      <c r="AH4" s="359"/>
    </row>
    <row r="5" spans="2:37" ht="14.25" customHeight="1" x14ac:dyDescent="0.25">
      <c r="B5" s="545" t="s">
        <v>538</v>
      </c>
      <c r="C5" s="545"/>
      <c r="D5" s="545"/>
      <c r="E5" s="505">
        <v>2000</v>
      </c>
      <c r="F5" s="546"/>
      <c r="G5" s="505">
        <v>2001</v>
      </c>
      <c r="H5" s="546"/>
      <c r="I5" s="505">
        <v>2002</v>
      </c>
      <c r="J5" s="546"/>
      <c r="K5" s="505">
        <v>2003</v>
      </c>
      <c r="L5" s="546"/>
      <c r="M5" s="505">
        <v>2004</v>
      </c>
      <c r="N5" s="546"/>
      <c r="O5" s="505">
        <v>2005</v>
      </c>
      <c r="P5" s="546"/>
      <c r="Q5" s="505">
        <v>2006</v>
      </c>
      <c r="R5" s="546"/>
      <c r="S5" s="505">
        <v>2007</v>
      </c>
      <c r="T5" s="546"/>
      <c r="U5" s="505">
        <v>2008</v>
      </c>
      <c r="V5" s="546"/>
      <c r="W5" s="505">
        <v>2009</v>
      </c>
      <c r="X5" s="546"/>
      <c r="Y5" s="505">
        <v>2010</v>
      </c>
      <c r="Z5" s="546"/>
      <c r="AA5" s="505">
        <v>2011</v>
      </c>
      <c r="AB5" s="546"/>
      <c r="AC5" s="505">
        <v>2012</v>
      </c>
      <c r="AD5" s="546"/>
      <c r="AE5" s="505">
        <v>2013</v>
      </c>
      <c r="AF5" s="546"/>
      <c r="AG5" s="545" t="s">
        <v>539</v>
      </c>
      <c r="AH5" s="545"/>
      <c r="AI5" s="359"/>
    </row>
    <row r="6" spans="2:37" ht="6" customHeight="1" x14ac:dyDescent="0.25">
      <c r="B6" s="363"/>
      <c r="C6" s="363"/>
      <c r="D6" s="363"/>
      <c r="E6" s="362"/>
      <c r="F6" s="360"/>
      <c r="G6" s="362"/>
      <c r="H6" s="360"/>
      <c r="I6" s="362"/>
      <c r="J6" s="360"/>
      <c r="K6" s="362"/>
      <c r="L6" s="360"/>
      <c r="M6" s="362"/>
      <c r="N6" s="360"/>
      <c r="O6" s="362"/>
      <c r="P6" s="360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363"/>
      <c r="AH6" s="363"/>
      <c r="AI6" s="359"/>
    </row>
    <row r="7" spans="2:37" ht="6" customHeight="1" x14ac:dyDescent="0.25"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1"/>
      <c r="AA7" s="368"/>
      <c r="AB7" s="368"/>
      <c r="AC7" s="389"/>
      <c r="AD7" s="389"/>
      <c r="AE7" s="368"/>
      <c r="AF7" s="368"/>
      <c r="AG7" s="368"/>
      <c r="AH7" s="368"/>
      <c r="AI7" s="359"/>
    </row>
    <row r="8" spans="2:37" ht="10.5" customHeight="1" x14ac:dyDescent="0.25">
      <c r="B8" s="357">
        <v>1</v>
      </c>
      <c r="C8" s="357"/>
      <c r="D8" s="26" t="s">
        <v>540</v>
      </c>
      <c r="E8" s="27">
        <v>33.594999999999999</v>
      </c>
      <c r="F8" s="28"/>
      <c r="G8" s="27">
        <v>35.817999999999998</v>
      </c>
      <c r="H8" s="28"/>
      <c r="I8" s="27">
        <v>36.533000000000001</v>
      </c>
      <c r="J8" s="28"/>
      <c r="K8" s="27">
        <v>37.427</v>
      </c>
      <c r="L8" s="28"/>
      <c r="M8" s="27">
        <v>37.798999999999999</v>
      </c>
      <c r="N8" s="28"/>
      <c r="O8" s="27">
        <v>38.369</v>
      </c>
      <c r="P8" s="29"/>
      <c r="Q8" s="27">
        <v>40.729999999999997</v>
      </c>
      <c r="R8" s="28"/>
      <c r="S8" s="30">
        <v>41.942999999999998</v>
      </c>
      <c r="T8" s="28"/>
      <c r="U8" s="27">
        <v>43.271999999999998</v>
      </c>
      <c r="V8" s="28"/>
      <c r="W8" s="27">
        <v>39.747999999999998</v>
      </c>
      <c r="X8" s="28"/>
      <c r="Y8" s="27">
        <v>39.584000000000003</v>
      </c>
      <c r="Z8" s="30"/>
      <c r="AA8" s="289">
        <v>35.215000000000003</v>
      </c>
      <c r="AB8" s="31">
        <v>1</v>
      </c>
      <c r="AC8" s="27">
        <v>33.798000000000002</v>
      </c>
      <c r="AD8" s="31"/>
      <c r="AE8" s="27">
        <v>31.704000000000001</v>
      </c>
      <c r="AF8" s="31"/>
      <c r="AG8" s="361"/>
      <c r="AH8" s="80" t="s">
        <v>731</v>
      </c>
      <c r="AI8" s="359"/>
    </row>
    <row r="9" spans="2:37" ht="10.5" customHeight="1" x14ac:dyDescent="0.25">
      <c r="B9" s="357">
        <v>2</v>
      </c>
      <c r="C9" s="357"/>
      <c r="D9" s="32" t="s">
        <v>708</v>
      </c>
      <c r="E9" s="33">
        <v>6.6529750000000005</v>
      </c>
      <c r="F9" s="29"/>
      <c r="G9" s="33">
        <v>8.0761694999999989</v>
      </c>
      <c r="H9" s="29"/>
      <c r="I9" s="33">
        <v>8.9443000000000001</v>
      </c>
      <c r="J9" s="29"/>
      <c r="K9" s="33">
        <v>9.0675680000000014</v>
      </c>
      <c r="L9" s="29"/>
      <c r="M9" s="33">
        <v>9.6654</v>
      </c>
      <c r="N9" s="29"/>
      <c r="O9" s="33">
        <v>9.656229999999999</v>
      </c>
      <c r="P9" s="29"/>
      <c r="Q9" s="33">
        <v>10.016669999999998</v>
      </c>
      <c r="R9" s="29"/>
      <c r="S9" s="34"/>
      <c r="T9" s="29"/>
      <c r="U9" s="33"/>
      <c r="V9" s="29"/>
      <c r="W9" s="33"/>
      <c r="X9" s="29"/>
      <c r="Y9" s="33"/>
      <c r="Z9" s="34"/>
      <c r="AA9" s="268"/>
      <c r="AB9" s="31"/>
      <c r="AC9" s="33"/>
      <c r="AD9" s="31"/>
      <c r="AE9" s="33"/>
      <c r="AF9" s="31"/>
      <c r="AG9" s="361"/>
      <c r="AH9" s="369" t="s">
        <v>732</v>
      </c>
      <c r="AI9" s="359"/>
    </row>
    <row r="10" spans="2:37" ht="10.5" customHeight="1" x14ac:dyDescent="0.25">
      <c r="B10" s="357"/>
      <c r="C10" s="357"/>
      <c r="D10" s="368" t="s">
        <v>707</v>
      </c>
      <c r="E10" s="368"/>
      <c r="F10" s="35"/>
      <c r="G10" s="368"/>
      <c r="H10" s="35"/>
      <c r="I10" s="368"/>
      <c r="J10" s="35"/>
      <c r="K10" s="368"/>
      <c r="L10" s="35"/>
      <c r="M10" s="368"/>
      <c r="N10" s="35"/>
      <c r="O10" s="368"/>
      <c r="P10" s="35"/>
      <c r="Q10" s="368"/>
      <c r="R10" s="35"/>
      <c r="S10" s="34">
        <v>9.5601719999999997</v>
      </c>
      <c r="T10" s="29"/>
      <c r="U10" s="33">
        <v>8.2449930000000009</v>
      </c>
      <c r="V10" s="29"/>
      <c r="W10" s="33">
        <v>7.0958519999999998</v>
      </c>
      <c r="X10" s="29"/>
      <c r="Y10" s="33">
        <v>7.0195489999999996</v>
      </c>
      <c r="Z10" s="34"/>
      <c r="AA10" s="268">
        <v>3.9087549999999998</v>
      </c>
      <c r="AB10" s="31">
        <v>1</v>
      </c>
      <c r="AC10" s="33">
        <v>4.6709750000000003</v>
      </c>
      <c r="AD10" s="31" t="s">
        <v>94</v>
      </c>
      <c r="AE10" s="33">
        <v>4.1146409999999998</v>
      </c>
      <c r="AF10" s="31"/>
      <c r="AG10" s="361"/>
      <c r="AH10" s="369" t="s">
        <v>733</v>
      </c>
      <c r="AI10" s="359"/>
    </row>
    <row r="11" spans="2:37" ht="10.5" customHeight="1" x14ac:dyDescent="0.25">
      <c r="B11" s="357"/>
      <c r="C11" s="357"/>
      <c r="D11" s="368"/>
      <c r="E11" s="368"/>
      <c r="F11" s="35"/>
      <c r="G11" s="368"/>
      <c r="H11" s="35"/>
      <c r="I11" s="368"/>
      <c r="J11" s="35"/>
      <c r="K11" s="368"/>
      <c r="L11" s="35"/>
      <c r="M11" s="368"/>
      <c r="N11" s="35"/>
      <c r="O11" s="368"/>
      <c r="P11" s="35"/>
      <c r="Q11" s="368"/>
      <c r="R11" s="35"/>
      <c r="S11" s="36"/>
      <c r="T11" s="35"/>
      <c r="U11" s="368"/>
      <c r="V11" s="35"/>
      <c r="W11" s="37"/>
      <c r="X11" s="35"/>
      <c r="Y11" s="37"/>
      <c r="Z11" s="361"/>
      <c r="AA11" s="267"/>
      <c r="AB11" s="31"/>
      <c r="AC11" s="37"/>
      <c r="AD11" s="31"/>
      <c r="AE11" s="37"/>
      <c r="AF11" s="31"/>
      <c r="AG11" s="361"/>
      <c r="AH11" s="368"/>
      <c r="AI11" s="359"/>
    </row>
    <row r="12" spans="2:37" ht="10.5" customHeight="1" x14ac:dyDescent="0.25">
      <c r="B12" s="357">
        <v>3</v>
      </c>
      <c r="C12" s="357"/>
      <c r="D12" s="26" t="s">
        <v>706</v>
      </c>
      <c r="E12" s="27">
        <v>96.534000000000006</v>
      </c>
      <c r="F12" s="38"/>
      <c r="G12" s="27">
        <v>103.182</v>
      </c>
      <c r="H12" s="38"/>
      <c r="I12" s="27">
        <v>105.63800000000001</v>
      </c>
      <c r="J12" s="38"/>
      <c r="K12" s="27">
        <v>107.489</v>
      </c>
      <c r="L12" s="38"/>
      <c r="M12" s="27">
        <v>108.857</v>
      </c>
      <c r="N12" s="38"/>
      <c r="O12" s="27">
        <v>111.774</v>
      </c>
      <c r="P12" s="39"/>
      <c r="Q12" s="27">
        <v>118.337</v>
      </c>
      <c r="R12" s="38"/>
      <c r="S12" s="30">
        <v>127.117</v>
      </c>
      <c r="T12" s="30"/>
      <c r="U12" s="27">
        <v>135.65700000000001</v>
      </c>
      <c r="V12" s="38"/>
      <c r="W12" s="27">
        <v>139.34800000000001</v>
      </c>
      <c r="X12" s="28"/>
      <c r="Y12" s="27">
        <v>139.75899999999999</v>
      </c>
      <c r="Z12" s="40"/>
      <c r="AA12" s="289">
        <v>151.84</v>
      </c>
      <c r="AB12" s="31">
        <v>1</v>
      </c>
      <c r="AC12" s="27">
        <v>159.36500000000001</v>
      </c>
      <c r="AD12" s="31"/>
      <c r="AE12" s="27">
        <v>168.73599999999999</v>
      </c>
      <c r="AF12" s="31"/>
      <c r="AG12" s="361"/>
      <c r="AH12" s="80" t="s">
        <v>735</v>
      </c>
      <c r="AI12" s="359"/>
      <c r="AJ12" s="311"/>
    </row>
    <row r="13" spans="2:37" ht="10.5" customHeight="1" x14ac:dyDescent="0.25">
      <c r="B13" s="357"/>
      <c r="C13" s="357"/>
      <c r="D13" s="32"/>
      <c r="E13" s="368"/>
      <c r="F13" s="35"/>
      <c r="G13" s="368"/>
      <c r="H13" s="35"/>
      <c r="I13" s="368"/>
      <c r="J13" s="35"/>
      <c r="K13" s="368"/>
      <c r="L13" s="35"/>
      <c r="M13" s="368"/>
      <c r="N13" s="35"/>
      <c r="O13" s="368"/>
      <c r="P13" s="35"/>
      <c r="Q13" s="368"/>
      <c r="R13" s="35"/>
      <c r="S13" s="361"/>
      <c r="T13" s="35"/>
      <c r="U13" s="368"/>
      <c r="V13" s="35"/>
      <c r="W13" s="37"/>
      <c r="X13" s="35"/>
      <c r="Y13" s="37"/>
      <c r="Z13" s="31"/>
      <c r="AA13" s="37"/>
      <c r="AB13" s="31"/>
      <c r="AC13" s="37"/>
      <c r="AD13" s="31"/>
      <c r="AE13" s="37"/>
      <c r="AF13" s="31"/>
      <c r="AG13" s="361"/>
      <c r="AH13" s="32"/>
      <c r="AI13" s="359"/>
    </row>
    <row r="14" spans="2:37" ht="10.5" customHeight="1" x14ac:dyDescent="0.25">
      <c r="B14" s="365">
        <v>4</v>
      </c>
      <c r="C14" s="365"/>
      <c r="D14" s="26" t="s">
        <v>82</v>
      </c>
      <c r="E14" s="27">
        <v>130.12899999999999</v>
      </c>
      <c r="F14" s="30"/>
      <c r="G14" s="27">
        <v>138.999</v>
      </c>
      <c r="H14" s="30"/>
      <c r="I14" s="27">
        <v>143.023</v>
      </c>
      <c r="J14" s="30"/>
      <c r="K14" s="27">
        <v>144.916</v>
      </c>
      <c r="L14" s="30"/>
      <c r="M14" s="27">
        <v>146.65600000000001</v>
      </c>
      <c r="N14" s="30"/>
      <c r="O14" s="27">
        <v>150.143</v>
      </c>
      <c r="P14" s="30"/>
      <c r="Q14" s="27">
        <v>159.06700000000001</v>
      </c>
      <c r="R14" s="30"/>
      <c r="S14" s="30">
        <v>169.06100000000001</v>
      </c>
      <c r="T14" s="30"/>
      <c r="U14" s="27">
        <v>178.929</v>
      </c>
      <c r="V14" s="30"/>
      <c r="W14" s="27">
        <v>179.095</v>
      </c>
      <c r="X14" s="28"/>
      <c r="Y14" s="27">
        <v>179.34299999999999</v>
      </c>
      <c r="Z14" s="40"/>
      <c r="AA14" s="27">
        <v>187.05500000000001</v>
      </c>
      <c r="AB14" s="31"/>
      <c r="AC14" s="27">
        <v>193.16300000000001</v>
      </c>
      <c r="AD14" s="31"/>
      <c r="AE14" s="27">
        <v>200.464</v>
      </c>
      <c r="AF14" s="31"/>
      <c r="AG14" s="361"/>
      <c r="AH14" s="26" t="s">
        <v>99</v>
      </c>
      <c r="AI14" s="359"/>
    </row>
    <row r="15" spans="2:37" ht="10.5" customHeight="1" x14ac:dyDescent="0.25">
      <c r="B15" s="357">
        <v>5</v>
      </c>
      <c r="C15" s="357"/>
      <c r="D15" s="32" t="s">
        <v>621</v>
      </c>
      <c r="E15" s="33">
        <v>9.4740000000000002</v>
      </c>
      <c r="F15" s="34"/>
      <c r="G15" s="33">
        <v>9.1280000000000001</v>
      </c>
      <c r="H15" s="34"/>
      <c r="I15" s="33">
        <v>9.6950000000000003</v>
      </c>
      <c r="J15" s="34"/>
      <c r="K15" s="33">
        <v>10.162000000000001</v>
      </c>
      <c r="L15" s="34"/>
      <c r="M15" s="33">
        <v>10.225</v>
      </c>
      <c r="N15" s="34"/>
      <c r="O15" s="33">
        <v>9.6050000000000004</v>
      </c>
      <c r="P15" s="34"/>
      <c r="Q15" s="33">
        <v>9.9819999999999993</v>
      </c>
      <c r="R15" s="34"/>
      <c r="S15" s="34">
        <v>10.686</v>
      </c>
      <c r="T15" s="34"/>
      <c r="U15" s="33">
        <v>12.709</v>
      </c>
      <c r="V15" s="34"/>
      <c r="W15" s="33">
        <v>11.71</v>
      </c>
      <c r="X15" s="29"/>
      <c r="Y15" s="33">
        <v>10.241</v>
      </c>
      <c r="Z15" s="42"/>
      <c r="AA15" s="33">
        <v>10.782999999999999</v>
      </c>
      <c r="AB15" s="31"/>
      <c r="AC15" s="33">
        <v>11.316000000000001</v>
      </c>
      <c r="AD15" s="31"/>
      <c r="AE15" s="33">
        <v>12.625999999999999</v>
      </c>
      <c r="AF15" s="31"/>
      <c r="AG15" s="361"/>
      <c r="AH15" s="32" t="s">
        <v>622</v>
      </c>
      <c r="AI15" s="359"/>
      <c r="AK15" s="43"/>
    </row>
    <row r="16" spans="2:37" ht="10.5" customHeight="1" x14ac:dyDescent="0.25">
      <c r="B16" s="357">
        <v>6</v>
      </c>
      <c r="C16" s="357"/>
      <c r="D16" s="32" t="s">
        <v>623</v>
      </c>
      <c r="E16" s="33">
        <v>6.2690000000000001</v>
      </c>
      <c r="F16" s="29"/>
      <c r="G16" s="33">
        <v>6.6980000000000004</v>
      </c>
      <c r="H16" s="29"/>
      <c r="I16" s="33">
        <v>7.1790000000000003</v>
      </c>
      <c r="J16" s="29"/>
      <c r="K16" s="33">
        <v>7.1609999999999996</v>
      </c>
      <c r="L16" s="29"/>
      <c r="M16" s="33">
        <v>7.2380000000000004</v>
      </c>
      <c r="N16" s="29"/>
      <c r="O16" s="33">
        <v>6.8220000000000001</v>
      </c>
      <c r="P16" s="29"/>
      <c r="Q16" s="33">
        <v>7.149</v>
      </c>
      <c r="R16" s="29"/>
      <c r="S16" s="34">
        <v>7.7469999999999999</v>
      </c>
      <c r="T16" s="29"/>
      <c r="U16" s="33">
        <v>8.266</v>
      </c>
      <c r="V16" s="29"/>
      <c r="W16" s="33">
        <v>8.4979999999999993</v>
      </c>
      <c r="X16" s="29"/>
      <c r="Y16" s="33">
        <v>8.0640000000000001</v>
      </c>
      <c r="Z16" s="42"/>
      <c r="AA16" s="33">
        <v>7.79</v>
      </c>
      <c r="AB16" s="31"/>
      <c r="AC16" s="33">
        <v>8.0399999999999991</v>
      </c>
      <c r="AD16" s="31"/>
      <c r="AE16" s="33">
        <v>8.31</v>
      </c>
      <c r="AF16" s="31"/>
      <c r="AG16" s="361"/>
      <c r="AH16" s="32" t="s">
        <v>634</v>
      </c>
      <c r="AI16" s="359"/>
    </row>
    <row r="17" spans="2:37" ht="10.5" customHeight="1" x14ac:dyDescent="0.25">
      <c r="B17" s="357">
        <v>7</v>
      </c>
      <c r="C17" s="357"/>
      <c r="D17" s="32" t="s">
        <v>624</v>
      </c>
      <c r="E17" s="33">
        <v>3.5179999999999998</v>
      </c>
      <c r="F17" s="29"/>
      <c r="G17" s="33">
        <v>6.04</v>
      </c>
      <c r="H17" s="29"/>
      <c r="I17" s="33">
        <v>6.7809999999999997</v>
      </c>
      <c r="J17" s="29"/>
      <c r="K17" s="33">
        <v>7.3819999999999997</v>
      </c>
      <c r="L17" s="29"/>
      <c r="M17" s="33">
        <v>7.4089999999999998</v>
      </c>
      <c r="N17" s="29"/>
      <c r="O17" s="33">
        <v>7.6529999999999996</v>
      </c>
      <c r="P17" s="29"/>
      <c r="Q17" s="33">
        <v>8.6890000000000001</v>
      </c>
      <c r="R17" s="29"/>
      <c r="S17" s="34">
        <v>10.44</v>
      </c>
      <c r="T17" s="34"/>
      <c r="U17" s="33">
        <v>11.404</v>
      </c>
      <c r="V17" s="29"/>
      <c r="W17" s="33">
        <v>11.698</v>
      </c>
      <c r="X17" s="29"/>
      <c r="Y17" s="33">
        <v>10.952999999999999</v>
      </c>
      <c r="Z17" s="42"/>
      <c r="AA17" s="33">
        <v>11.273999999999999</v>
      </c>
      <c r="AB17" s="31"/>
      <c r="AC17" s="33">
        <v>11.768000000000001</v>
      </c>
      <c r="AD17" s="31"/>
      <c r="AE17" s="33">
        <v>12.268000000000001</v>
      </c>
      <c r="AF17" s="31"/>
      <c r="AG17" s="361"/>
      <c r="AH17" s="32" t="s">
        <v>625</v>
      </c>
      <c r="AI17" s="359"/>
    </row>
    <row r="18" spans="2:37" ht="11.25" customHeight="1" x14ac:dyDescent="0.25">
      <c r="B18" s="357">
        <v>8</v>
      </c>
      <c r="C18" s="357"/>
      <c r="D18" s="32" t="s">
        <v>626</v>
      </c>
      <c r="E18" s="33">
        <v>114.504</v>
      </c>
      <c r="F18" s="34"/>
      <c r="G18" s="33">
        <v>121.65300000000001</v>
      </c>
      <c r="H18" s="34"/>
      <c r="I18" s="33">
        <v>124.465</v>
      </c>
      <c r="J18" s="34"/>
      <c r="K18" s="33">
        <v>126.39400000000001</v>
      </c>
      <c r="L18" s="34"/>
      <c r="M18" s="33">
        <v>128.30199999999999</v>
      </c>
      <c r="N18" s="34"/>
      <c r="O18" s="33">
        <v>131.57499999999999</v>
      </c>
      <c r="P18" s="34"/>
      <c r="Q18" s="33">
        <v>138.91900000000001</v>
      </c>
      <c r="R18" s="34"/>
      <c r="S18" s="34">
        <v>147.69800000000001</v>
      </c>
      <c r="T18" s="39"/>
      <c r="U18" s="33">
        <v>155.535</v>
      </c>
      <c r="V18" s="34"/>
      <c r="W18" s="33">
        <v>156.73599999999999</v>
      </c>
      <c r="X18" s="34"/>
      <c r="Y18" s="33">
        <v>156.31899999999999</v>
      </c>
      <c r="Z18" s="42"/>
      <c r="AA18" s="33">
        <v>165.53700000000001</v>
      </c>
      <c r="AB18" s="31"/>
      <c r="AC18" s="33">
        <v>172.65199999999999</v>
      </c>
      <c r="AD18" s="31"/>
      <c r="AE18" s="33">
        <v>180.22800000000001</v>
      </c>
      <c r="AF18" s="31"/>
      <c r="AG18" s="361"/>
      <c r="AH18" s="32" t="s">
        <v>627</v>
      </c>
      <c r="AI18" s="359"/>
      <c r="AJ18" s="43"/>
    </row>
    <row r="19" spans="2:37" ht="6" customHeight="1" x14ac:dyDescent="0.25">
      <c r="B19" s="44"/>
      <c r="C19" s="44"/>
      <c r="D19" s="45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46"/>
      <c r="P19" s="47"/>
      <c r="Q19" s="46"/>
      <c r="R19" s="47"/>
      <c r="S19" s="47"/>
      <c r="T19" s="48"/>
      <c r="U19" s="46"/>
      <c r="V19" s="47"/>
      <c r="W19" s="46"/>
      <c r="X19" s="47"/>
      <c r="Y19" s="46"/>
      <c r="Z19" s="49"/>
      <c r="AA19" s="46"/>
      <c r="AB19" s="50"/>
      <c r="AC19" s="46"/>
      <c r="AD19" s="50"/>
      <c r="AE19" s="46"/>
      <c r="AF19" s="50"/>
      <c r="AG19" s="51"/>
      <c r="AH19" s="45"/>
      <c r="AI19" s="359"/>
    </row>
    <row r="20" spans="2:37" ht="6" customHeight="1" x14ac:dyDescent="0.25">
      <c r="B20" s="357"/>
      <c r="C20" s="357"/>
      <c r="D20" s="32"/>
      <c r="E20" s="36"/>
      <c r="F20" s="361"/>
      <c r="G20" s="36"/>
      <c r="H20" s="361"/>
      <c r="I20" s="36"/>
      <c r="J20" s="361"/>
      <c r="K20" s="36"/>
      <c r="L20" s="361"/>
      <c r="M20" s="36"/>
      <c r="N20" s="361"/>
      <c r="O20" s="36"/>
      <c r="P20" s="361"/>
      <c r="Q20" s="36"/>
      <c r="R20" s="361"/>
      <c r="S20" s="36"/>
      <c r="T20" s="361"/>
      <c r="U20" s="36"/>
      <c r="V20" s="361"/>
      <c r="W20" s="36"/>
      <c r="X20" s="361"/>
      <c r="Y20" s="36"/>
      <c r="Z20" s="361"/>
      <c r="AA20" s="36"/>
      <c r="AB20" s="361"/>
      <c r="AC20" s="36"/>
      <c r="AD20" s="386"/>
      <c r="AE20" s="36"/>
      <c r="AF20" s="361"/>
      <c r="AG20" s="361"/>
      <c r="AH20" s="32"/>
      <c r="AI20" s="359"/>
    </row>
    <row r="21" spans="2:37" s="54" customFormat="1" ht="14.25" customHeight="1" x14ac:dyDescent="0.25">
      <c r="B21" s="545" t="s">
        <v>541</v>
      </c>
      <c r="C21" s="545"/>
      <c r="D21" s="545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45" t="s">
        <v>635</v>
      </c>
      <c r="AH21" s="545"/>
      <c r="AI21" s="53"/>
    </row>
    <row r="22" spans="2:37" s="54" customFormat="1" ht="6" customHeight="1" x14ac:dyDescent="0.25">
      <c r="B22" s="364"/>
      <c r="C22" s="364"/>
      <c r="D22" s="364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82"/>
      <c r="AD22" s="382"/>
      <c r="AE22" s="357"/>
      <c r="AF22" s="357"/>
      <c r="AG22" s="364"/>
      <c r="AH22" s="364"/>
      <c r="AI22" s="53"/>
    </row>
    <row r="23" spans="2:37" ht="4.5" customHeight="1" x14ac:dyDescent="0.2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7"/>
      <c r="AA23" s="56"/>
      <c r="AB23" s="56"/>
      <c r="AC23" s="56"/>
      <c r="AD23" s="56"/>
      <c r="AE23" s="56"/>
      <c r="AF23" s="56"/>
      <c r="AG23" s="56"/>
      <c r="AH23" s="56"/>
      <c r="AI23" s="359"/>
    </row>
    <row r="24" spans="2:37" ht="10.5" customHeight="1" x14ac:dyDescent="0.25">
      <c r="B24" s="357">
        <v>9</v>
      </c>
      <c r="C24" s="357"/>
      <c r="D24" s="26" t="s">
        <v>540</v>
      </c>
      <c r="E24" s="82">
        <v>6283.3725000000004</v>
      </c>
      <c r="F24" s="82"/>
      <c r="G24" s="82">
        <v>6584.8975</v>
      </c>
      <c r="H24" s="82"/>
      <c r="I24" s="82">
        <v>6588.8</v>
      </c>
      <c r="J24" s="82"/>
      <c r="K24" s="82">
        <v>6454.6</v>
      </c>
      <c r="L24" s="82"/>
      <c r="M24" s="82">
        <v>6202.9</v>
      </c>
      <c r="N24" s="82"/>
      <c r="O24" s="82">
        <v>6298.7580000000007</v>
      </c>
      <c r="P24" s="82"/>
      <c r="Q24" s="82">
        <v>6799.2288421052626</v>
      </c>
      <c r="R24" s="82"/>
      <c r="S24" s="82">
        <v>7149.1410000000005</v>
      </c>
      <c r="T24" s="82"/>
      <c r="U24" s="82">
        <v>7581.3360000000002</v>
      </c>
      <c r="V24" s="82"/>
      <c r="W24" s="82">
        <v>7295.3114880000012</v>
      </c>
      <c r="X24" s="82"/>
      <c r="Y24" s="82">
        <v>7008.2817689999993</v>
      </c>
      <c r="Z24" s="82"/>
      <c r="AA24" s="290">
        <v>6835.163125</v>
      </c>
      <c r="AB24" s="31">
        <v>1</v>
      </c>
      <c r="AC24" s="82">
        <v>6793.0022319999998</v>
      </c>
      <c r="AD24" s="31"/>
      <c r="AE24" s="82">
        <v>6504.3865560000013</v>
      </c>
      <c r="AF24" s="31"/>
      <c r="AG24" s="361"/>
      <c r="AH24" s="80" t="s">
        <v>731</v>
      </c>
      <c r="AI24" s="359"/>
    </row>
    <row r="25" spans="2:37" ht="10.5" customHeight="1" x14ac:dyDescent="0.25">
      <c r="B25" s="357">
        <v>10</v>
      </c>
      <c r="C25" s="357"/>
      <c r="D25" s="32" t="s">
        <v>708</v>
      </c>
      <c r="E25" s="37">
        <v>295.23249500000003</v>
      </c>
      <c r="F25" s="37"/>
      <c r="G25" s="37">
        <v>344.50891350000012</v>
      </c>
      <c r="H25" s="37"/>
      <c r="I25" s="37">
        <v>384.2525</v>
      </c>
      <c r="J25" s="37"/>
      <c r="K25" s="37">
        <v>399.58776999999998</v>
      </c>
      <c r="L25" s="37"/>
      <c r="M25" s="37">
        <v>425.40100000000001</v>
      </c>
      <c r="N25" s="37"/>
      <c r="O25" s="37">
        <v>459.73812244897954</v>
      </c>
      <c r="P25" s="37"/>
      <c r="Q25" s="37">
        <v>501.82</v>
      </c>
      <c r="R25" s="37"/>
      <c r="S25" s="37"/>
      <c r="T25" s="37"/>
      <c r="U25" s="37"/>
      <c r="V25" s="37"/>
      <c r="W25" s="37"/>
      <c r="X25" s="37"/>
      <c r="Y25" s="37"/>
      <c r="Z25" s="37"/>
      <c r="AA25" s="267"/>
      <c r="AB25" s="31"/>
      <c r="AC25" s="37"/>
      <c r="AD25" s="31"/>
      <c r="AE25" s="37"/>
      <c r="AF25" s="31"/>
      <c r="AG25" s="361"/>
      <c r="AH25" s="369" t="s">
        <v>732</v>
      </c>
      <c r="AI25" s="359"/>
    </row>
    <row r="26" spans="2:37" ht="10.5" customHeight="1" x14ac:dyDescent="0.25">
      <c r="B26" s="357"/>
      <c r="C26" s="357"/>
      <c r="D26" s="368" t="s">
        <v>707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487.78299999999996</v>
      </c>
      <c r="T26" s="37"/>
      <c r="U26" s="37">
        <v>430.98099999999994</v>
      </c>
      <c r="V26" s="37"/>
      <c r="W26" s="37">
        <v>340.50403999999997</v>
      </c>
      <c r="X26" s="37"/>
      <c r="Y26" s="37">
        <v>352.18288100000001</v>
      </c>
      <c r="Z26" s="37"/>
      <c r="AA26" s="267">
        <v>173.375</v>
      </c>
      <c r="AB26" s="31">
        <v>1</v>
      </c>
      <c r="AC26" s="37">
        <v>207.458552</v>
      </c>
      <c r="AD26" s="31" t="s">
        <v>94</v>
      </c>
      <c r="AE26" s="37">
        <v>180.656363</v>
      </c>
      <c r="AF26" s="31"/>
      <c r="AG26" s="361"/>
      <c r="AH26" s="369" t="s">
        <v>733</v>
      </c>
      <c r="AI26" s="359"/>
    </row>
    <row r="27" spans="2:37" ht="10.5" customHeight="1" x14ac:dyDescent="0.25">
      <c r="B27" s="357"/>
      <c r="C27" s="357"/>
      <c r="D27" s="32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267"/>
      <c r="AB27" s="31"/>
      <c r="AC27" s="37"/>
      <c r="AD27" s="31"/>
      <c r="AE27" s="37"/>
      <c r="AF27" s="31"/>
      <c r="AG27" s="361"/>
      <c r="AH27" s="369"/>
      <c r="AI27" s="359"/>
    </row>
    <row r="28" spans="2:37" ht="10.5" customHeight="1" x14ac:dyDescent="0.25">
      <c r="B28" s="357">
        <v>11</v>
      </c>
      <c r="C28" s="357"/>
      <c r="D28" s="26" t="s">
        <v>706</v>
      </c>
      <c r="E28" s="82">
        <v>1959.8219999999997</v>
      </c>
      <c r="F28" s="82"/>
      <c r="G28" s="82">
        <v>2146.8620000000001</v>
      </c>
      <c r="H28" s="82"/>
      <c r="I28" s="82">
        <v>2285.4</v>
      </c>
      <c r="J28" s="82"/>
      <c r="K28" s="82">
        <v>2378.9959653326537</v>
      </c>
      <c r="L28" s="82"/>
      <c r="M28" s="82">
        <v>2454.9251726784341</v>
      </c>
      <c r="N28" s="82"/>
      <c r="O28" s="82">
        <v>2637.2999999999997</v>
      </c>
      <c r="P28" s="82"/>
      <c r="Q28" s="82">
        <v>2817.6129629629627</v>
      </c>
      <c r="R28" s="82"/>
      <c r="S28" s="82">
        <v>3111.3999999999996</v>
      </c>
      <c r="T28" s="82"/>
      <c r="U28" s="82">
        <v>3564.8850000000002</v>
      </c>
      <c r="V28" s="82"/>
      <c r="W28" s="82">
        <v>4026.0219999999999</v>
      </c>
      <c r="X28" s="82"/>
      <c r="Y28" s="82">
        <v>4147.1378940000004</v>
      </c>
      <c r="Z28" s="82"/>
      <c r="AA28" s="290">
        <v>4543.2132190142602</v>
      </c>
      <c r="AB28" s="31">
        <v>1</v>
      </c>
      <c r="AC28" s="82">
        <v>4999.1357741905467</v>
      </c>
      <c r="AD28" s="31"/>
      <c r="AE28" s="82">
        <v>5353.1177719497337</v>
      </c>
      <c r="AF28" s="31"/>
      <c r="AG28" s="361"/>
      <c r="AH28" s="80" t="s">
        <v>735</v>
      </c>
      <c r="AI28" s="359"/>
    </row>
    <row r="29" spans="2:37" ht="10.5" customHeight="1" x14ac:dyDescent="0.25">
      <c r="B29" s="357"/>
      <c r="C29" s="357"/>
      <c r="D29" s="32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1"/>
      <c r="AC29" s="37"/>
      <c r="AD29" s="31"/>
      <c r="AE29" s="37"/>
      <c r="AF29" s="31"/>
      <c r="AG29" s="361"/>
      <c r="AH29" s="32"/>
      <c r="AI29" s="359"/>
    </row>
    <row r="30" spans="2:37" ht="10.5" customHeight="1" x14ac:dyDescent="0.25">
      <c r="B30" s="357">
        <v>12</v>
      </c>
      <c r="C30" s="357"/>
      <c r="D30" s="26" t="s">
        <v>82</v>
      </c>
      <c r="E30" s="82">
        <v>8243.1944999999996</v>
      </c>
      <c r="F30" s="82"/>
      <c r="G30" s="82">
        <v>8731.7595000000001</v>
      </c>
      <c r="H30" s="82"/>
      <c r="I30" s="82">
        <v>8874.2000000000007</v>
      </c>
      <c r="J30" s="82"/>
      <c r="K30" s="82">
        <v>8833.5959653326536</v>
      </c>
      <c r="L30" s="82"/>
      <c r="M30" s="82">
        <v>8657.8251726784347</v>
      </c>
      <c r="N30" s="82"/>
      <c r="O30" s="82">
        <v>8936.0579999999991</v>
      </c>
      <c r="P30" s="82"/>
      <c r="Q30" s="82">
        <v>9616.8418050682267</v>
      </c>
      <c r="R30" s="82"/>
      <c r="S30" s="82">
        <v>10260.541000000001</v>
      </c>
      <c r="T30" s="82"/>
      <c r="U30" s="82">
        <v>11146.221000000001</v>
      </c>
      <c r="V30" s="82"/>
      <c r="W30" s="82">
        <v>11321.333487999998</v>
      </c>
      <c r="X30" s="82"/>
      <c r="Y30" s="82">
        <v>11155.419663000001</v>
      </c>
      <c r="Z30" s="82"/>
      <c r="AA30" s="82">
        <v>11378.376344014263</v>
      </c>
      <c r="AB30" s="31"/>
      <c r="AC30" s="82">
        <v>11792.138006190546</v>
      </c>
      <c r="AD30" s="31"/>
      <c r="AE30" s="82">
        <v>11857.510327949733</v>
      </c>
      <c r="AF30" s="31"/>
      <c r="AG30" s="361"/>
      <c r="AH30" s="26" t="s">
        <v>99</v>
      </c>
      <c r="AI30" s="359"/>
    </row>
    <row r="31" spans="2:37" ht="10.5" customHeight="1" x14ac:dyDescent="0.25">
      <c r="B31" s="357">
        <v>13</v>
      </c>
      <c r="C31" s="357"/>
      <c r="D31" s="32" t="s">
        <v>621</v>
      </c>
      <c r="E31" s="37">
        <v>1304.3800000000001</v>
      </c>
      <c r="F31" s="37"/>
      <c r="G31" s="37">
        <v>1452.6</v>
      </c>
      <c r="H31" s="37"/>
      <c r="I31" s="37">
        <v>1418.3999999999999</v>
      </c>
      <c r="J31" s="37"/>
      <c r="K31" s="37">
        <v>1410.0819653326535</v>
      </c>
      <c r="L31" s="37"/>
      <c r="M31" s="37">
        <v>1298.0251726784345</v>
      </c>
      <c r="N31" s="37"/>
      <c r="O31" s="37">
        <v>1256.2</v>
      </c>
      <c r="P31" s="37"/>
      <c r="Q31" s="37">
        <v>1279.4129629629629</v>
      </c>
      <c r="R31" s="37"/>
      <c r="S31" s="37">
        <v>1375.6</v>
      </c>
      <c r="T31" s="37"/>
      <c r="U31" s="37">
        <v>1387.473</v>
      </c>
      <c r="V31" s="37"/>
      <c r="W31" s="37">
        <v>1369.6320000000001</v>
      </c>
      <c r="X31" s="37"/>
      <c r="Y31" s="37">
        <v>1202.9057660000001</v>
      </c>
      <c r="Z31" s="37"/>
      <c r="AA31" s="37">
        <v>1222.0427810000001</v>
      </c>
      <c r="AB31" s="31"/>
      <c r="AC31" s="37">
        <v>1201.6219999999998</v>
      </c>
      <c r="AD31" s="31"/>
      <c r="AE31" s="37">
        <v>1270.1284029231765</v>
      </c>
      <c r="AF31" s="31"/>
      <c r="AG31" s="361"/>
      <c r="AH31" s="32" t="s">
        <v>622</v>
      </c>
      <c r="AI31" s="359"/>
      <c r="AK31" s="43"/>
    </row>
    <row r="32" spans="2:37" ht="10.5" customHeight="1" x14ac:dyDescent="0.25">
      <c r="B32" s="357">
        <v>14</v>
      </c>
      <c r="C32" s="357"/>
      <c r="D32" s="32" t="s">
        <v>623</v>
      </c>
      <c r="E32" s="37">
        <v>2047</v>
      </c>
      <c r="F32" s="37"/>
      <c r="G32" s="37">
        <v>2226.6999999999998</v>
      </c>
      <c r="H32" s="37"/>
      <c r="I32" s="37">
        <v>2390</v>
      </c>
      <c r="J32" s="37"/>
      <c r="K32" s="37">
        <v>2400</v>
      </c>
      <c r="L32" s="37"/>
      <c r="M32" s="37">
        <v>2411</v>
      </c>
      <c r="N32" s="37"/>
      <c r="O32" s="37">
        <v>2319</v>
      </c>
      <c r="P32" s="37"/>
      <c r="Q32" s="37">
        <v>2481.096</v>
      </c>
      <c r="R32" s="37"/>
      <c r="S32" s="37">
        <v>2740.2</v>
      </c>
      <c r="T32" s="37"/>
      <c r="U32" s="37">
        <v>2967.4</v>
      </c>
      <c r="V32" s="37"/>
      <c r="W32" s="37">
        <v>3031</v>
      </c>
      <c r="X32" s="37"/>
      <c r="Y32" s="37">
        <v>2907</v>
      </c>
      <c r="Z32" s="37"/>
      <c r="AA32" s="37">
        <v>2827</v>
      </c>
      <c r="AB32" s="31"/>
      <c r="AC32" s="37">
        <v>2948</v>
      </c>
      <c r="AD32" s="31"/>
      <c r="AE32" s="37">
        <v>3055</v>
      </c>
      <c r="AF32" s="31"/>
      <c r="AG32" s="361"/>
      <c r="AH32" s="32" t="s">
        <v>634</v>
      </c>
      <c r="AI32" s="359"/>
    </row>
    <row r="33" spans="2:35" ht="10.5" customHeight="1" x14ac:dyDescent="0.25">
      <c r="B33" s="357">
        <v>15</v>
      </c>
      <c r="C33" s="357"/>
      <c r="D33" s="32" t="s">
        <v>624</v>
      </c>
      <c r="E33" s="37">
        <v>536.98877199999993</v>
      </c>
      <c r="F33" s="37"/>
      <c r="G33" s="37">
        <v>752.77083800000003</v>
      </c>
      <c r="H33" s="37"/>
      <c r="I33" s="37">
        <v>887.68</v>
      </c>
      <c r="J33" s="37"/>
      <c r="K33" s="37">
        <v>856.8</v>
      </c>
      <c r="L33" s="37"/>
      <c r="M33" s="37">
        <v>645.048</v>
      </c>
      <c r="N33" s="37"/>
      <c r="O33" s="37">
        <v>597.50499999999988</v>
      </c>
      <c r="P33" s="37"/>
      <c r="Q33" s="37">
        <v>580.28784210526305</v>
      </c>
      <c r="R33" s="37"/>
      <c r="S33" s="37">
        <v>493.64100000000002</v>
      </c>
      <c r="T33" s="37"/>
      <c r="U33" s="37">
        <v>536.57599999999991</v>
      </c>
      <c r="V33" s="37"/>
      <c r="W33" s="37">
        <v>615.20500000000004</v>
      </c>
      <c r="X33" s="37"/>
      <c r="Y33" s="37">
        <v>538.54679999999996</v>
      </c>
      <c r="Z33" s="37"/>
      <c r="AA33" s="37">
        <v>550.66399999999999</v>
      </c>
      <c r="AB33" s="31"/>
      <c r="AC33" s="37">
        <v>461.93661600000001</v>
      </c>
      <c r="AD33" s="31"/>
      <c r="AE33" s="37">
        <v>490.72439700000001</v>
      </c>
      <c r="AF33" s="31"/>
      <c r="AG33" s="361"/>
      <c r="AH33" s="32" t="s">
        <v>625</v>
      </c>
      <c r="AI33" s="359"/>
    </row>
    <row r="34" spans="2:35" ht="11.25" customHeight="1" x14ac:dyDescent="0.25">
      <c r="B34" s="357">
        <v>16</v>
      </c>
      <c r="C34" s="357"/>
      <c r="D34" s="32" t="s">
        <v>626</v>
      </c>
      <c r="E34" s="37">
        <v>3009.2469999999998</v>
      </c>
      <c r="F34" s="37"/>
      <c r="G34" s="37">
        <v>3191.2594999999997</v>
      </c>
      <c r="H34" s="37"/>
      <c r="I34" s="37">
        <v>3323.6</v>
      </c>
      <c r="J34" s="37"/>
      <c r="K34" s="37">
        <v>3397.9959653326532</v>
      </c>
      <c r="L34" s="37"/>
      <c r="M34" s="37">
        <v>3445.6951726784346</v>
      </c>
      <c r="N34" s="37"/>
      <c r="O34" s="37">
        <v>3723.4940000000001</v>
      </c>
      <c r="P34" s="37"/>
      <c r="Q34" s="37">
        <v>3936.4919629629626</v>
      </c>
      <c r="R34" s="37"/>
      <c r="S34" s="37">
        <v>4233.1000000000004</v>
      </c>
      <c r="T34" s="37"/>
      <c r="U34" s="37">
        <v>4664.660141450252</v>
      </c>
      <c r="V34" s="37"/>
      <c r="W34" s="37">
        <v>4876.8581458172803</v>
      </c>
      <c r="X34" s="37"/>
      <c r="Y34" s="37">
        <v>5047.079999999999</v>
      </c>
      <c r="Z34" s="37"/>
      <c r="AA34" s="37">
        <v>5184.3911050142588</v>
      </c>
      <c r="AB34" s="31"/>
      <c r="AC34" s="37">
        <v>5535.4518477769479</v>
      </c>
      <c r="AD34" s="31"/>
      <c r="AE34" s="37">
        <v>5728.5294510488111</v>
      </c>
      <c r="AF34" s="31"/>
      <c r="AG34" s="361"/>
      <c r="AH34" s="32" t="s">
        <v>627</v>
      </c>
      <c r="AI34" s="359"/>
    </row>
    <row r="35" spans="2:35" ht="6" customHeight="1" x14ac:dyDescent="0.25">
      <c r="B35" s="362"/>
      <c r="C35" s="362"/>
      <c r="D35" s="58"/>
      <c r="E35" s="59"/>
      <c r="F35" s="60"/>
      <c r="G35" s="59"/>
      <c r="H35" s="60"/>
      <c r="I35" s="59"/>
      <c r="J35" s="60"/>
      <c r="K35" s="59"/>
      <c r="L35" s="60"/>
      <c r="M35" s="59"/>
      <c r="N35" s="60"/>
      <c r="O35" s="59"/>
      <c r="P35" s="60"/>
      <c r="Q35" s="59"/>
      <c r="R35" s="60"/>
      <c r="S35" s="60"/>
      <c r="T35" s="61"/>
      <c r="U35" s="59"/>
      <c r="V35" s="60"/>
      <c r="W35" s="59"/>
      <c r="X35" s="60"/>
      <c r="Y35" s="59"/>
      <c r="Z35" s="62"/>
      <c r="AA35" s="59"/>
      <c r="AB35" s="63"/>
      <c r="AC35" s="59"/>
      <c r="AD35" s="63"/>
      <c r="AE35" s="59"/>
      <c r="AF35" s="63"/>
      <c r="AG35" s="22"/>
      <c r="AH35" s="58"/>
      <c r="AI35" s="359"/>
    </row>
    <row r="36" spans="2:35" ht="6" customHeight="1" x14ac:dyDescent="0.25">
      <c r="B36" s="64"/>
      <c r="C36" s="6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84"/>
      <c r="AD36" s="384"/>
      <c r="AE36" s="359"/>
      <c r="AF36" s="359"/>
      <c r="AG36" s="359"/>
      <c r="AH36" s="359"/>
    </row>
    <row r="37" spans="2:35" ht="14.25" customHeight="1" x14ac:dyDescent="0.25">
      <c r="B37" s="557" t="s">
        <v>613</v>
      </c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359"/>
    </row>
    <row r="38" spans="2:35" ht="14.25" customHeight="1" x14ac:dyDescent="0.25">
      <c r="B38" s="558" t="s">
        <v>603</v>
      </c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  <c r="AG38" s="558"/>
      <c r="AH38" s="558"/>
    </row>
    <row r="39" spans="2:35" ht="14.25" customHeight="1" x14ac:dyDescent="0.25"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90"/>
      <c r="AD39" s="390"/>
      <c r="AE39" s="378"/>
      <c r="AF39" s="378"/>
      <c r="AG39" s="378"/>
      <c r="AH39" s="378"/>
    </row>
    <row r="40" spans="2:35" ht="10.5" customHeight="1" x14ac:dyDescent="0.25">
      <c r="B40" s="66"/>
      <c r="C40" s="66"/>
    </row>
    <row r="41" spans="2:35" ht="10.5" customHeight="1" x14ac:dyDescent="0.25">
      <c r="B41" s="66"/>
      <c r="C41" s="66"/>
    </row>
    <row r="42" spans="2:35" ht="10.5" customHeight="1" x14ac:dyDescent="0.25">
      <c r="B42" s="66"/>
      <c r="C42" s="66"/>
    </row>
    <row r="43" spans="2:35" ht="10.5" customHeight="1" x14ac:dyDescent="0.25">
      <c r="B43" s="67"/>
      <c r="C43" s="67"/>
    </row>
    <row r="44" spans="2:35" ht="14.25" customHeight="1" x14ac:dyDescent="0.25">
      <c r="B44" s="16" t="s">
        <v>628</v>
      </c>
      <c r="C44" s="67"/>
    </row>
    <row r="45" spans="2:35" ht="14.25" customHeight="1" x14ac:dyDescent="0.25">
      <c r="B45" s="310" t="s">
        <v>629</v>
      </c>
      <c r="C45" s="67"/>
    </row>
    <row r="46" spans="2:35" ht="6" customHeight="1" x14ac:dyDescent="0.25">
      <c r="B46" s="68"/>
      <c r="C46" s="68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5" ht="6" customHeight="1" x14ac:dyDescent="0.25"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84"/>
      <c r="AD47" s="384"/>
      <c r="AE47" s="359"/>
      <c r="AF47" s="359"/>
      <c r="AG47" s="359"/>
      <c r="AH47" s="359"/>
    </row>
    <row r="48" spans="2:35" ht="14.25" customHeight="1" x14ac:dyDescent="0.25">
      <c r="B48" s="545" t="s">
        <v>538</v>
      </c>
      <c r="C48" s="545"/>
      <c r="D48" s="545"/>
      <c r="E48" s="505">
        <v>2000</v>
      </c>
      <c r="F48" s="546"/>
      <c r="G48" s="505">
        <v>2001</v>
      </c>
      <c r="H48" s="546"/>
      <c r="I48" s="505">
        <v>2002</v>
      </c>
      <c r="J48" s="546"/>
      <c r="K48" s="505">
        <v>2003</v>
      </c>
      <c r="L48" s="546"/>
      <c r="M48" s="505">
        <v>2004</v>
      </c>
      <c r="N48" s="546"/>
      <c r="O48" s="505">
        <v>2005</v>
      </c>
      <c r="P48" s="546"/>
      <c r="Q48" s="505">
        <v>2006</v>
      </c>
      <c r="R48" s="546"/>
      <c r="S48" s="505">
        <v>2007</v>
      </c>
      <c r="T48" s="546"/>
      <c r="U48" s="505">
        <v>2008</v>
      </c>
      <c r="V48" s="546"/>
      <c r="W48" s="505">
        <v>2009</v>
      </c>
      <c r="X48" s="546"/>
      <c r="Y48" s="505">
        <v>2010</v>
      </c>
      <c r="Z48" s="546"/>
      <c r="AA48" s="505">
        <v>2011</v>
      </c>
      <c r="AB48" s="546"/>
      <c r="AC48" s="505">
        <v>2012</v>
      </c>
      <c r="AD48" s="546"/>
      <c r="AE48" s="505">
        <v>2013</v>
      </c>
      <c r="AF48" s="546"/>
      <c r="AG48" s="545" t="s">
        <v>539</v>
      </c>
      <c r="AH48" s="545"/>
      <c r="AI48" s="359"/>
    </row>
    <row r="49" spans="2:35" ht="6" customHeight="1" x14ac:dyDescent="0.25">
      <c r="B49" s="363"/>
      <c r="C49" s="363"/>
      <c r="D49" s="363"/>
      <c r="E49" s="362"/>
      <c r="F49" s="360"/>
      <c r="G49" s="362"/>
      <c r="H49" s="360"/>
      <c r="I49" s="362"/>
      <c r="J49" s="360"/>
      <c r="K49" s="362"/>
      <c r="L49" s="360"/>
      <c r="M49" s="362"/>
      <c r="N49" s="360"/>
      <c r="O49" s="362"/>
      <c r="P49" s="360"/>
      <c r="Q49" s="362"/>
      <c r="R49" s="360"/>
      <c r="S49" s="362"/>
      <c r="T49" s="360"/>
      <c r="U49" s="362"/>
      <c r="V49" s="360"/>
      <c r="W49" s="362"/>
      <c r="X49" s="360"/>
      <c r="Y49" s="362"/>
      <c r="Z49" s="360"/>
      <c r="AA49" s="362"/>
      <c r="AB49" s="360"/>
      <c r="AC49" s="387"/>
      <c r="AD49" s="385"/>
      <c r="AE49" s="362"/>
      <c r="AF49" s="360"/>
      <c r="AG49" s="363"/>
      <c r="AH49" s="363"/>
      <c r="AI49" s="359"/>
    </row>
    <row r="50" spans="2:35" s="359" customFormat="1" ht="6" customHeight="1" x14ac:dyDescent="0.25"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89"/>
      <c r="AD50" s="389"/>
      <c r="AE50" s="368"/>
      <c r="AF50" s="368"/>
      <c r="AG50" s="368"/>
      <c r="AH50" s="368"/>
    </row>
    <row r="51" spans="2:35" s="359" customFormat="1" x14ac:dyDescent="0.25">
      <c r="B51" s="357">
        <v>1</v>
      </c>
      <c r="C51" s="357"/>
      <c r="D51" s="26" t="s">
        <v>705</v>
      </c>
      <c r="E51" s="27">
        <v>91.225658227848101</v>
      </c>
      <c r="F51" s="95"/>
      <c r="G51" s="27">
        <v>95.401658227848102</v>
      </c>
      <c r="H51" s="95"/>
      <c r="I51" s="27">
        <v>96.429000000000002</v>
      </c>
      <c r="J51" s="27"/>
      <c r="K51" s="27">
        <v>102.047</v>
      </c>
      <c r="L51" s="27"/>
      <c r="M51" s="27">
        <v>108.322</v>
      </c>
      <c r="N51" s="27"/>
      <c r="O51" s="27">
        <v>110.749</v>
      </c>
      <c r="P51" s="27"/>
      <c r="Q51" s="27">
        <v>114.33199999999999</v>
      </c>
      <c r="R51" s="27"/>
      <c r="S51" s="27">
        <v>121.983</v>
      </c>
      <c r="T51" s="69"/>
      <c r="U51" s="27">
        <v>123.16500000000001</v>
      </c>
      <c r="V51" s="27"/>
      <c r="W51" s="27">
        <v>124.309</v>
      </c>
      <c r="X51" s="69"/>
      <c r="Y51" s="27">
        <v>131.46899999999999</v>
      </c>
      <c r="Z51" s="40"/>
      <c r="AA51" s="27">
        <v>149.41399999999999</v>
      </c>
      <c r="AB51" s="361"/>
      <c r="AC51" s="289">
        <v>139.54499999999999</v>
      </c>
      <c r="AD51" s="31">
        <v>2</v>
      </c>
      <c r="AE51" s="27">
        <v>152.34451000000001</v>
      </c>
      <c r="AF51" s="31"/>
      <c r="AG51" s="367"/>
      <c r="AH51" s="80" t="s">
        <v>734</v>
      </c>
    </row>
    <row r="52" spans="2:35" s="359" customFormat="1" ht="6" customHeight="1" x14ac:dyDescent="0.25">
      <c r="B52" s="44"/>
      <c r="C52" s="44"/>
      <c r="D52" s="71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72"/>
      <c r="U52" s="46"/>
      <c r="V52" s="46"/>
      <c r="W52" s="46"/>
      <c r="X52" s="72"/>
      <c r="Y52" s="46"/>
      <c r="Z52" s="49"/>
      <c r="AA52" s="46"/>
      <c r="AB52" s="51"/>
      <c r="AC52" s="46"/>
      <c r="AD52" s="51"/>
      <c r="AE52" s="46"/>
      <c r="AF52" s="51"/>
      <c r="AG52" s="73"/>
      <c r="AH52" s="71"/>
    </row>
    <row r="53" spans="2:35" s="359" customFormat="1" ht="6" customHeight="1" x14ac:dyDescent="0.25">
      <c r="B53" s="357"/>
      <c r="C53" s="357"/>
      <c r="D53" s="32"/>
      <c r="E53" s="36"/>
      <c r="F53" s="361"/>
      <c r="G53" s="36"/>
      <c r="H53" s="361"/>
      <c r="I53" s="36"/>
      <c r="J53" s="361"/>
      <c r="K53" s="36"/>
      <c r="L53" s="361"/>
      <c r="M53" s="36"/>
      <c r="N53" s="361"/>
      <c r="O53" s="36"/>
      <c r="P53" s="361"/>
      <c r="Q53" s="36"/>
      <c r="R53" s="361"/>
      <c r="S53" s="36"/>
      <c r="T53" s="361"/>
      <c r="U53" s="36"/>
      <c r="V53" s="361"/>
      <c r="W53" s="36"/>
      <c r="X53" s="361"/>
      <c r="Y53" s="36"/>
      <c r="Z53" s="361"/>
      <c r="AA53" s="36"/>
      <c r="AB53" s="361"/>
      <c r="AC53" s="36"/>
      <c r="AD53" s="386"/>
      <c r="AE53" s="36"/>
      <c r="AF53" s="361"/>
      <c r="AG53" s="361"/>
      <c r="AH53" s="32"/>
    </row>
    <row r="54" spans="2:35" s="359" customFormat="1" x14ac:dyDescent="0.25">
      <c r="B54" s="545" t="s">
        <v>541</v>
      </c>
      <c r="C54" s="545"/>
      <c r="D54" s="545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S54" s="512"/>
      <c r="T54" s="513"/>
      <c r="U54" s="512"/>
      <c r="V54" s="513"/>
      <c r="W54" s="512"/>
      <c r="X54" s="513"/>
      <c r="Y54" s="512"/>
      <c r="Z54" s="513"/>
      <c r="AA54" s="512"/>
      <c r="AB54" s="513"/>
      <c r="AC54" s="512"/>
      <c r="AD54" s="513"/>
      <c r="AE54" s="512"/>
      <c r="AF54" s="513"/>
      <c r="AG54" s="545" t="s">
        <v>635</v>
      </c>
      <c r="AH54" s="545"/>
    </row>
    <row r="55" spans="2:35" s="359" customFormat="1" ht="6" customHeight="1" x14ac:dyDescent="0.25">
      <c r="B55" s="363"/>
      <c r="C55" s="363"/>
      <c r="D55" s="363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0"/>
      <c r="U55" s="362"/>
      <c r="V55" s="360"/>
      <c r="W55" s="362"/>
      <c r="X55" s="360"/>
      <c r="Y55" s="362"/>
      <c r="Z55" s="360"/>
      <c r="AA55" s="362"/>
      <c r="AB55" s="360"/>
      <c r="AC55" s="387"/>
      <c r="AD55" s="385"/>
      <c r="AE55" s="362"/>
      <c r="AF55" s="360"/>
      <c r="AG55" s="363"/>
      <c r="AH55" s="363"/>
    </row>
    <row r="56" spans="2:35" s="359" customFormat="1" ht="6" customHeight="1" x14ac:dyDescent="0.25"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89"/>
      <c r="AD56" s="389"/>
      <c r="AE56" s="368"/>
      <c r="AF56" s="368"/>
      <c r="AG56" s="368"/>
      <c r="AH56" s="368"/>
    </row>
    <row r="57" spans="2:35" s="359" customFormat="1" x14ac:dyDescent="0.25">
      <c r="B57" s="357">
        <v>2</v>
      </c>
      <c r="C57" s="357"/>
      <c r="D57" s="26" t="s">
        <v>705</v>
      </c>
      <c r="E57" s="27">
        <v>393.90000000000003</v>
      </c>
      <c r="F57" s="27"/>
      <c r="G57" s="27">
        <v>410.29999999999995</v>
      </c>
      <c r="H57" s="27"/>
      <c r="I57" s="27">
        <v>414.6263568774977</v>
      </c>
      <c r="J57" s="27"/>
      <c r="K57" s="27">
        <v>435.76199999999994</v>
      </c>
      <c r="L57" s="27"/>
      <c r="M57" s="27">
        <v>462.21199999999999</v>
      </c>
      <c r="N57" s="27"/>
      <c r="O57" s="27">
        <v>473.03200000000004</v>
      </c>
      <c r="P57" s="27"/>
      <c r="Q57" s="27">
        <v>482.10500000000002</v>
      </c>
      <c r="R57" s="27"/>
      <c r="S57" s="27">
        <v>513.94500000000005</v>
      </c>
      <c r="T57" s="69"/>
      <c r="U57" s="27">
        <v>524.27</v>
      </c>
      <c r="V57" s="27"/>
      <c r="W57" s="27">
        <v>524.48800000000006</v>
      </c>
      <c r="X57" s="69"/>
      <c r="Y57" s="27">
        <v>547.80000000000007</v>
      </c>
      <c r="Z57" s="30"/>
      <c r="AA57" s="27">
        <v>615.20000000000005</v>
      </c>
      <c r="AB57" s="361"/>
      <c r="AC57" s="289">
        <v>577.19999999999993</v>
      </c>
      <c r="AD57" s="31" t="s">
        <v>765</v>
      </c>
      <c r="AE57" s="27">
        <v>625.75144499999999</v>
      </c>
      <c r="AF57" s="31"/>
      <c r="AG57" s="367"/>
      <c r="AH57" s="80" t="s">
        <v>734</v>
      </c>
    </row>
    <row r="58" spans="2:35" s="359" customFormat="1" ht="6" customHeight="1" x14ac:dyDescent="0.25">
      <c r="B58" s="357"/>
      <c r="C58" s="357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69"/>
      <c r="U58" s="27"/>
      <c r="V58" s="27"/>
      <c r="W58" s="27"/>
      <c r="X58" s="69"/>
      <c r="Y58" s="27"/>
      <c r="Z58" s="30"/>
      <c r="AA58" s="27"/>
      <c r="AB58" s="361"/>
      <c r="AC58" s="27"/>
      <c r="AD58" s="386"/>
      <c r="AE58" s="27"/>
      <c r="AF58" s="361"/>
      <c r="AG58" s="367"/>
      <c r="AH58" s="26"/>
    </row>
    <row r="59" spans="2:35" s="359" customFormat="1" ht="6" customHeight="1" x14ac:dyDescent="0.25">
      <c r="B59" s="358"/>
      <c r="C59" s="358"/>
      <c r="D59" s="75"/>
      <c r="E59" s="76"/>
      <c r="F59" s="57"/>
      <c r="G59" s="76"/>
      <c r="H59" s="57"/>
      <c r="I59" s="76"/>
      <c r="J59" s="57"/>
      <c r="K59" s="76"/>
      <c r="L59" s="57"/>
      <c r="M59" s="76"/>
      <c r="N59" s="57"/>
      <c r="O59" s="76"/>
      <c r="P59" s="57"/>
      <c r="Q59" s="76"/>
      <c r="R59" s="57"/>
      <c r="S59" s="76"/>
      <c r="T59" s="57"/>
      <c r="U59" s="76"/>
      <c r="V59" s="57"/>
      <c r="W59" s="76"/>
      <c r="X59" s="57"/>
      <c r="Y59" s="76"/>
      <c r="Z59" s="57"/>
      <c r="AA59" s="76"/>
      <c r="AB59" s="57"/>
      <c r="AC59" s="76"/>
      <c r="AD59" s="57"/>
      <c r="AE59" s="76"/>
      <c r="AF59" s="57"/>
      <c r="AG59" s="57"/>
      <c r="AH59" s="75"/>
    </row>
    <row r="60" spans="2:35" ht="14.25" customHeight="1" x14ac:dyDescent="0.25">
      <c r="B60" s="367" t="s">
        <v>728</v>
      </c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</row>
    <row r="61" spans="2:35" ht="14.25" customHeight="1" x14ac:dyDescent="0.25">
      <c r="B61" s="368" t="s">
        <v>727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</row>
    <row r="62" spans="2:35" ht="14.25" customHeight="1" x14ac:dyDescent="0.25">
      <c r="B62" s="377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</row>
    <row r="63" spans="2:35" ht="12.75" customHeight="1" x14ac:dyDescent="0.25">
      <c r="B63" s="65"/>
      <c r="C63" s="65"/>
    </row>
    <row r="64" spans="2:35" ht="12.75" customHeight="1" x14ac:dyDescent="0.25">
      <c r="B64" s="65"/>
      <c r="C64" s="65"/>
    </row>
    <row r="65" spans="2:35" ht="12.75" customHeight="1" x14ac:dyDescent="0.25">
      <c r="B65" s="65"/>
      <c r="C65" s="65"/>
    </row>
    <row r="66" spans="2:35" ht="10.5" customHeight="1" x14ac:dyDescent="0.25">
      <c r="B66" s="67"/>
      <c r="C66" s="67"/>
    </row>
    <row r="67" spans="2:35" ht="14.25" customHeight="1" x14ac:dyDescent="0.25">
      <c r="B67" s="16" t="s">
        <v>630</v>
      </c>
      <c r="C67" s="366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84"/>
      <c r="AD67" s="384"/>
      <c r="AE67" s="359"/>
      <c r="AF67" s="359"/>
      <c r="AG67" s="359"/>
      <c r="AH67" s="359"/>
    </row>
    <row r="68" spans="2:35" ht="14.25" customHeight="1" x14ac:dyDescent="0.25">
      <c r="B68" s="310" t="s">
        <v>631</v>
      </c>
      <c r="C68" s="366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84"/>
      <c r="AD68" s="384"/>
      <c r="AE68" s="359"/>
      <c r="AF68" s="359"/>
      <c r="AG68" s="359"/>
      <c r="AH68" s="359"/>
    </row>
    <row r="69" spans="2:35" ht="6" customHeight="1" x14ac:dyDescent="0.25">
      <c r="B69" s="68"/>
      <c r="C69" s="68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5" ht="6" customHeight="1" x14ac:dyDescent="0.25"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84"/>
      <c r="AD70" s="384"/>
      <c r="AE70" s="359"/>
      <c r="AF70" s="359"/>
      <c r="AG70" s="359"/>
      <c r="AH70" s="359"/>
    </row>
    <row r="71" spans="2:35" ht="14.25" customHeight="1" x14ac:dyDescent="0.25">
      <c r="B71" s="545" t="s">
        <v>538</v>
      </c>
      <c r="C71" s="545"/>
      <c r="D71" s="545"/>
      <c r="E71" s="505">
        <v>2000</v>
      </c>
      <c r="F71" s="546"/>
      <c r="G71" s="505">
        <v>2001</v>
      </c>
      <c r="H71" s="546"/>
      <c r="I71" s="505">
        <v>2002</v>
      </c>
      <c r="J71" s="546"/>
      <c r="K71" s="505">
        <v>2003</v>
      </c>
      <c r="L71" s="546"/>
      <c r="M71" s="505">
        <v>2004</v>
      </c>
      <c r="N71" s="546"/>
      <c r="O71" s="505">
        <v>2005</v>
      </c>
      <c r="P71" s="546"/>
      <c r="Q71" s="505">
        <v>2006</v>
      </c>
      <c r="R71" s="546"/>
      <c r="S71" s="505">
        <v>2007</v>
      </c>
      <c r="T71" s="546"/>
      <c r="U71" s="505">
        <v>2008</v>
      </c>
      <c r="V71" s="546"/>
      <c r="W71" s="505">
        <v>2009</v>
      </c>
      <c r="X71" s="546"/>
      <c r="Y71" s="505">
        <v>2010</v>
      </c>
      <c r="Z71" s="546"/>
      <c r="AA71" s="505">
        <v>2011</v>
      </c>
      <c r="AB71" s="546"/>
      <c r="AC71" s="505">
        <v>2012</v>
      </c>
      <c r="AD71" s="546"/>
      <c r="AE71" s="505">
        <v>2013</v>
      </c>
      <c r="AF71" s="546"/>
      <c r="AG71" s="545" t="s">
        <v>539</v>
      </c>
      <c r="AH71" s="545"/>
      <c r="AI71" s="359"/>
    </row>
    <row r="72" spans="2:35" ht="6" customHeight="1" x14ac:dyDescent="0.25">
      <c r="B72" s="363"/>
      <c r="C72" s="363"/>
      <c r="D72" s="363"/>
      <c r="E72" s="362"/>
      <c r="F72" s="360"/>
      <c r="G72" s="362"/>
      <c r="H72" s="360"/>
      <c r="I72" s="362"/>
      <c r="J72" s="360"/>
      <c r="K72" s="362"/>
      <c r="L72" s="360"/>
      <c r="M72" s="362"/>
      <c r="N72" s="360"/>
      <c r="O72" s="362"/>
      <c r="P72" s="360"/>
      <c r="Q72" s="362"/>
      <c r="R72" s="360"/>
      <c r="S72" s="362"/>
      <c r="T72" s="360"/>
      <c r="U72" s="362"/>
      <c r="V72" s="360"/>
      <c r="W72" s="362"/>
      <c r="X72" s="360"/>
      <c r="Y72" s="362"/>
      <c r="Z72" s="360"/>
      <c r="AA72" s="362"/>
      <c r="AB72" s="360"/>
      <c r="AC72" s="387"/>
      <c r="AD72" s="385"/>
      <c r="AE72" s="362"/>
      <c r="AF72" s="360"/>
      <c r="AG72" s="362"/>
      <c r="AH72" s="362"/>
      <c r="AI72" s="359"/>
    </row>
    <row r="73" spans="2:35" s="359" customFormat="1" ht="6" customHeight="1" x14ac:dyDescent="0.25"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89"/>
      <c r="AD73" s="389"/>
      <c r="AE73" s="368"/>
      <c r="AF73" s="368"/>
      <c r="AG73" s="368"/>
      <c r="AH73" s="368"/>
    </row>
    <row r="74" spans="2:35" s="359" customFormat="1" x14ac:dyDescent="0.25">
      <c r="B74" s="357">
        <v>1</v>
      </c>
      <c r="C74" s="357"/>
      <c r="D74" s="26" t="s">
        <v>705</v>
      </c>
      <c r="E74" s="27">
        <v>284</v>
      </c>
      <c r="F74" s="27"/>
      <c r="G74" s="27">
        <v>283</v>
      </c>
      <c r="H74" s="27"/>
      <c r="I74" s="27">
        <v>282</v>
      </c>
      <c r="J74" s="27"/>
      <c r="K74" s="27">
        <v>279</v>
      </c>
      <c r="L74" s="27"/>
      <c r="M74" s="27">
        <v>278</v>
      </c>
      <c r="N74" s="27"/>
      <c r="O74" s="27">
        <v>276</v>
      </c>
      <c r="P74" s="27"/>
      <c r="Q74" s="27">
        <v>297</v>
      </c>
      <c r="R74" s="27"/>
      <c r="S74" s="27">
        <v>303</v>
      </c>
      <c r="T74" s="69"/>
      <c r="U74" s="27">
        <v>306</v>
      </c>
      <c r="V74" s="27"/>
      <c r="W74" s="27">
        <v>307</v>
      </c>
      <c r="X74" s="69"/>
      <c r="Y74" s="27">
        <v>310</v>
      </c>
      <c r="Z74" s="40"/>
      <c r="AA74" s="27">
        <v>309</v>
      </c>
      <c r="AB74" s="361"/>
      <c r="AC74" s="27">
        <v>322</v>
      </c>
      <c r="AD74" s="386"/>
      <c r="AE74" s="27">
        <v>328</v>
      </c>
      <c r="AF74" s="361"/>
      <c r="AG74" s="367"/>
      <c r="AH74" s="80" t="s">
        <v>734</v>
      </c>
    </row>
    <row r="75" spans="2:35" s="359" customFormat="1" ht="6" customHeight="1" x14ac:dyDescent="0.25">
      <c r="B75" s="44"/>
      <c r="C75" s="44"/>
      <c r="D75" s="71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72"/>
      <c r="U75" s="46"/>
      <c r="V75" s="46"/>
      <c r="W75" s="46"/>
      <c r="X75" s="72"/>
      <c r="Y75" s="46"/>
      <c r="Z75" s="49"/>
      <c r="AA75" s="46"/>
      <c r="AB75" s="51"/>
      <c r="AC75" s="46"/>
      <c r="AD75" s="51"/>
      <c r="AE75" s="46"/>
      <c r="AF75" s="51"/>
      <c r="AG75" s="73"/>
      <c r="AH75" s="71"/>
    </row>
    <row r="76" spans="2:35" s="359" customFormat="1" ht="6" customHeight="1" x14ac:dyDescent="0.25">
      <c r="B76" s="357"/>
      <c r="C76" s="357"/>
      <c r="D76" s="32"/>
      <c r="E76" s="36"/>
      <c r="F76" s="361"/>
      <c r="G76" s="36"/>
      <c r="H76" s="361"/>
      <c r="I76" s="36"/>
      <c r="J76" s="361"/>
      <c r="K76" s="36"/>
      <c r="L76" s="361"/>
      <c r="M76" s="36"/>
      <c r="N76" s="361"/>
      <c r="O76" s="36"/>
      <c r="P76" s="361"/>
      <c r="Q76" s="36"/>
      <c r="R76" s="361"/>
      <c r="S76" s="36"/>
      <c r="T76" s="361"/>
      <c r="U76" s="36"/>
      <c r="V76" s="361"/>
      <c r="W76" s="36"/>
      <c r="X76" s="361"/>
      <c r="Y76" s="36"/>
      <c r="Z76" s="361"/>
      <c r="AA76" s="36"/>
      <c r="AB76" s="361"/>
      <c r="AC76" s="36"/>
      <c r="AD76" s="386"/>
      <c r="AE76" s="36"/>
      <c r="AF76" s="361"/>
      <c r="AG76" s="361"/>
      <c r="AH76" s="32"/>
    </row>
    <row r="77" spans="2:35" s="359" customFormat="1" x14ac:dyDescent="0.25">
      <c r="B77" s="545" t="s">
        <v>541</v>
      </c>
      <c r="C77" s="545"/>
      <c r="D77" s="545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3"/>
      <c r="U77" s="512"/>
      <c r="V77" s="513"/>
      <c r="W77" s="512"/>
      <c r="X77" s="513"/>
      <c r="Y77" s="512"/>
      <c r="Z77" s="513"/>
      <c r="AA77" s="512"/>
      <c r="AB77" s="513"/>
      <c r="AC77" s="512"/>
      <c r="AD77" s="513"/>
      <c r="AE77" s="512"/>
      <c r="AF77" s="513"/>
      <c r="AG77" s="545" t="s">
        <v>635</v>
      </c>
      <c r="AH77" s="545"/>
    </row>
    <row r="78" spans="2:35" s="359" customFormat="1" ht="6" customHeight="1" x14ac:dyDescent="0.25">
      <c r="B78" s="363"/>
      <c r="C78" s="363"/>
      <c r="D78" s="363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0"/>
      <c r="U78" s="362"/>
      <c r="V78" s="360"/>
      <c r="W78" s="362"/>
      <c r="X78" s="360"/>
      <c r="Y78" s="362"/>
      <c r="Z78" s="360"/>
      <c r="AA78" s="362"/>
      <c r="AB78" s="360"/>
      <c r="AC78" s="387"/>
      <c r="AD78" s="385"/>
      <c r="AE78" s="362"/>
      <c r="AF78" s="360"/>
      <c r="AG78" s="363"/>
      <c r="AH78" s="363"/>
    </row>
    <row r="79" spans="2:35" s="359" customFormat="1" ht="6" customHeight="1" x14ac:dyDescent="0.25"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89"/>
      <c r="AD79" s="389"/>
      <c r="AE79" s="368"/>
      <c r="AF79" s="368"/>
      <c r="AG79" s="368"/>
      <c r="AH79" s="368"/>
    </row>
    <row r="80" spans="2:35" s="359" customFormat="1" x14ac:dyDescent="0.25">
      <c r="B80" s="357">
        <v>2</v>
      </c>
      <c r="C80" s="357"/>
      <c r="D80" s="26" t="s">
        <v>705</v>
      </c>
      <c r="E80" s="82">
        <v>1588</v>
      </c>
      <c r="F80" s="82"/>
      <c r="G80" s="82">
        <v>1581</v>
      </c>
      <c r="H80" s="82"/>
      <c r="I80" s="82">
        <v>1578</v>
      </c>
      <c r="J80" s="82"/>
      <c r="K80" s="82">
        <v>1558</v>
      </c>
      <c r="L80" s="82"/>
      <c r="M80" s="82">
        <v>1556</v>
      </c>
      <c r="N80" s="82"/>
      <c r="O80" s="82">
        <v>1541</v>
      </c>
      <c r="P80" s="82"/>
      <c r="Q80" s="82">
        <v>1657</v>
      </c>
      <c r="R80" s="82"/>
      <c r="S80" s="82">
        <v>1690</v>
      </c>
      <c r="T80" s="82"/>
      <c r="U80" s="82">
        <v>1715</v>
      </c>
      <c r="V80" s="82"/>
      <c r="W80" s="82">
        <v>1715</v>
      </c>
      <c r="X80" s="82"/>
      <c r="Y80" s="82">
        <v>1731</v>
      </c>
      <c r="Z80" s="82"/>
      <c r="AA80" s="82">
        <v>1725</v>
      </c>
      <c r="AB80" s="361"/>
      <c r="AC80" s="82">
        <v>1796</v>
      </c>
      <c r="AD80" s="386"/>
      <c r="AE80" s="82">
        <v>1841</v>
      </c>
      <c r="AF80" s="361"/>
      <c r="AG80" s="367"/>
      <c r="AH80" s="80" t="s">
        <v>734</v>
      </c>
    </row>
    <row r="81" spans="2:35" s="359" customFormat="1" ht="6" customHeight="1" x14ac:dyDescent="0.25">
      <c r="B81" s="357"/>
      <c r="C81" s="357"/>
      <c r="D81" s="26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69"/>
      <c r="U81" s="27"/>
      <c r="V81" s="27"/>
      <c r="W81" s="27"/>
      <c r="X81" s="69"/>
      <c r="Y81" s="27"/>
      <c r="Z81" s="30"/>
      <c r="AA81" s="27"/>
      <c r="AB81" s="361"/>
      <c r="AC81" s="27"/>
      <c r="AD81" s="386"/>
      <c r="AE81" s="27"/>
      <c r="AF81" s="361"/>
      <c r="AG81" s="367"/>
      <c r="AH81" s="26"/>
    </row>
    <row r="82" spans="2:35" x14ac:dyDescent="0.25">
      <c r="B82" s="358"/>
      <c r="C82" s="358"/>
      <c r="D82" s="75"/>
      <c r="E82" s="76"/>
      <c r="F82" s="57"/>
      <c r="G82" s="76"/>
      <c r="H82" s="57"/>
      <c r="I82" s="76"/>
      <c r="J82" s="57"/>
      <c r="K82" s="76"/>
      <c r="L82" s="57"/>
      <c r="M82" s="76"/>
      <c r="N82" s="57"/>
      <c r="O82" s="76"/>
      <c r="P82" s="57"/>
      <c r="Q82" s="76"/>
      <c r="R82" s="57"/>
      <c r="S82" s="76"/>
      <c r="T82" s="57"/>
      <c r="U82" s="76"/>
      <c r="V82" s="57"/>
      <c r="W82" s="76"/>
      <c r="X82" s="57"/>
      <c r="Y82" s="76"/>
      <c r="Z82" s="57"/>
      <c r="AA82" s="76"/>
      <c r="AB82" s="57"/>
      <c r="AC82" s="76"/>
      <c r="AD82" s="57"/>
      <c r="AE82" s="76"/>
      <c r="AF82" s="57"/>
      <c r="AG82" s="57"/>
      <c r="AH82" s="75"/>
      <c r="AI82" s="359"/>
    </row>
    <row r="83" spans="2:35" ht="14.25" customHeight="1" x14ac:dyDescent="0.2">
      <c r="B83" s="354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E83" s="355"/>
    </row>
    <row r="84" spans="2:35" ht="14.25" customHeight="1" x14ac:dyDescent="0.2">
      <c r="B84" s="190"/>
    </row>
  </sheetData>
  <mergeCells count="98">
    <mergeCell ref="B5:D5"/>
    <mergeCell ref="E5:F5"/>
    <mergeCell ref="G5:H5"/>
    <mergeCell ref="I5:J5"/>
    <mergeCell ref="K5:L5"/>
    <mergeCell ref="AE5:AF5"/>
    <mergeCell ref="AG5:AH5"/>
    <mergeCell ref="AC5:AD5"/>
    <mergeCell ref="AC21:AD21"/>
    <mergeCell ref="AE21:AF21"/>
    <mergeCell ref="AG21:AH21"/>
    <mergeCell ref="AA5:AB5"/>
    <mergeCell ref="M21:N21"/>
    <mergeCell ref="O21:P21"/>
    <mergeCell ref="O5:P5"/>
    <mergeCell ref="Q5:R5"/>
    <mergeCell ref="S5:T5"/>
    <mergeCell ref="U5:V5"/>
    <mergeCell ref="W5:X5"/>
    <mergeCell ref="Y5:Z5"/>
    <mergeCell ref="M5:N5"/>
    <mergeCell ref="U21:V21"/>
    <mergeCell ref="W21:X21"/>
    <mergeCell ref="AA21:AB21"/>
    <mergeCell ref="B48:D48"/>
    <mergeCell ref="AE48:AF48"/>
    <mergeCell ref="AC48:AD48"/>
    <mergeCell ref="E48:F48"/>
    <mergeCell ref="U48:V48"/>
    <mergeCell ref="W48:X48"/>
    <mergeCell ref="Y48:Z48"/>
    <mergeCell ref="AA48:AB48"/>
    <mergeCell ref="M48:N48"/>
    <mergeCell ref="O48:P48"/>
    <mergeCell ref="Q48:R48"/>
    <mergeCell ref="G48:H48"/>
    <mergeCell ref="I48:J48"/>
    <mergeCell ref="K48:L48"/>
    <mergeCell ref="O54:P54"/>
    <mergeCell ref="Q54:R54"/>
    <mergeCell ref="S54:T54"/>
    <mergeCell ref="S48:T48"/>
    <mergeCell ref="Y21:Z21"/>
    <mergeCell ref="Q21:R21"/>
    <mergeCell ref="S21:T21"/>
    <mergeCell ref="B37:AH37"/>
    <mergeCell ref="B38:AH38"/>
    <mergeCell ref="B21:D21"/>
    <mergeCell ref="E21:F21"/>
    <mergeCell ref="G21:H21"/>
    <mergeCell ref="I21:J21"/>
    <mergeCell ref="K21:L21"/>
    <mergeCell ref="B54:D54"/>
    <mergeCell ref="E54:F54"/>
    <mergeCell ref="G54:H54"/>
    <mergeCell ref="I54:J54"/>
    <mergeCell ref="K54:L54"/>
    <mergeCell ref="B71:D71"/>
    <mergeCell ref="E71:F71"/>
    <mergeCell ref="G71:H71"/>
    <mergeCell ref="I71:J71"/>
    <mergeCell ref="K71:L71"/>
    <mergeCell ref="M77:N77"/>
    <mergeCell ref="O77:P77"/>
    <mergeCell ref="O71:P71"/>
    <mergeCell ref="Q71:R71"/>
    <mergeCell ref="Q77:R77"/>
    <mergeCell ref="AG54:AH54"/>
    <mergeCell ref="AG48:AH48"/>
    <mergeCell ref="AE71:AF71"/>
    <mergeCell ref="AG71:AH71"/>
    <mergeCell ref="M71:N71"/>
    <mergeCell ref="AA71:AB71"/>
    <mergeCell ref="U71:V71"/>
    <mergeCell ref="W71:X71"/>
    <mergeCell ref="Y71:Z71"/>
    <mergeCell ref="AC54:AD54"/>
    <mergeCell ref="AE54:AF54"/>
    <mergeCell ref="U54:V54"/>
    <mergeCell ref="W54:X54"/>
    <mergeCell ref="Y54:Z54"/>
    <mergeCell ref="AA54:AB54"/>
    <mergeCell ref="M54:N54"/>
    <mergeCell ref="B77:D77"/>
    <mergeCell ref="E77:F77"/>
    <mergeCell ref="G77:H77"/>
    <mergeCell ref="I77:J77"/>
    <mergeCell ref="K77:L77"/>
    <mergeCell ref="AE77:AF77"/>
    <mergeCell ref="AC71:AD71"/>
    <mergeCell ref="AC77:AD77"/>
    <mergeCell ref="AG77:AH77"/>
    <mergeCell ref="S77:T77"/>
    <mergeCell ref="U77:V77"/>
    <mergeCell ref="W77:X77"/>
    <mergeCell ref="S71:T71"/>
    <mergeCell ref="Y77:Z77"/>
    <mergeCell ref="AA77:AB77"/>
  </mergeCells>
  <printOptions horizontalCentered="1"/>
  <pageMargins left="0" right="0" top="0" bottom="0" header="0" footer="0"/>
  <pageSetup paperSize="9" scale="7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3"/>
  <sheetViews>
    <sheetView zoomScaleNormal="100" workbookViewId="0"/>
  </sheetViews>
  <sheetFormatPr defaultRowHeight="14.25" x14ac:dyDescent="0.2"/>
  <cols>
    <col min="1" max="1" width="0.5703125" style="106" customWidth="1"/>
    <col min="2" max="2" width="20.28515625" style="106" customWidth="1"/>
    <col min="3" max="3" width="23.7109375" style="106" customWidth="1"/>
    <col min="4" max="4" width="2.5703125" style="106" customWidth="1"/>
    <col min="5" max="32" width="2.7109375" style="106" customWidth="1"/>
    <col min="33" max="16384" width="9.140625" style="106"/>
  </cols>
  <sheetData>
    <row r="1" spans="2:32" ht="18" customHeight="1" x14ac:dyDescent="0.2">
      <c r="B1" s="105" t="s">
        <v>768</v>
      </c>
    </row>
    <row r="2" spans="2:32" ht="18" customHeight="1" x14ac:dyDescent="0.2">
      <c r="B2" s="309" t="s">
        <v>844</v>
      </c>
    </row>
    <row r="3" spans="2:32" ht="6" customHeight="1" x14ac:dyDescent="0.2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2:32" ht="10.5" customHeight="1" x14ac:dyDescent="0.2">
      <c r="B4" s="491" t="s">
        <v>858</v>
      </c>
      <c r="C4" s="491"/>
      <c r="D4" s="109"/>
      <c r="E4" s="465" t="s">
        <v>1</v>
      </c>
      <c r="F4" s="465"/>
      <c r="G4" s="465"/>
      <c r="H4" s="465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110"/>
    </row>
    <row r="5" spans="2:32" ht="10.5" customHeight="1" x14ac:dyDescent="0.2">
      <c r="B5" s="492"/>
      <c r="C5" s="492"/>
      <c r="D5" s="111"/>
      <c r="E5" s="474" t="s">
        <v>3</v>
      </c>
      <c r="F5" s="474"/>
      <c r="G5" s="474"/>
      <c r="H5" s="474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110"/>
    </row>
    <row r="6" spans="2:32" ht="11.25" customHeight="1" x14ac:dyDescent="0.2">
      <c r="B6" s="492"/>
      <c r="C6" s="492"/>
      <c r="D6" s="111"/>
      <c r="E6" s="465" t="s">
        <v>661</v>
      </c>
      <c r="F6" s="466"/>
      <c r="G6" s="466"/>
      <c r="H6" s="466"/>
      <c r="I6" s="472"/>
      <c r="J6" s="472"/>
      <c r="K6" s="472"/>
      <c r="L6" s="472"/>
      <c r="M6" s="473"/>
      <c r="N6" s="473"/>
      <c r="O6" s="473"/>
      <c r="P6" s="473"/>
      <c r="Q6" s="473"/>
      <c r="R6" s="112"/>
      <c r="S6" s="465" t="s">
        <v>5</v>
      </c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110"/>
    </row>
    <row r="7" spans="2:32" ht="11.25" customHeight="1" x14ac:dyDescent="0.2">
      <c r="B7" s="492"/>
      <c r="C7" s="492"/>
      <c r="D7" s="111"/>
      <c r="E7" s="468"/>
      <c r="F7" s="468"/>
      <c r="G7" s="468"/>
      <c r="H7" s="468"/>
      <c r="I7" s="468"/>
      <c r="J7" s="468"/>
      <c r="K7" s="468"/>
      <c r="L7" s="468"/>
      <c r="M7" s="469"/>
      <c r="N7" s="469"/>
      <c r="O7" s="469"/>
      <c r="P7" s="469"/>
      <c r="Q7" s="469"/>
      <c r="R7" s="112"/>
      <c r="S7" s="474" t="s">
        <v>6</v>
      </c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110"/>
    </row>
    <row r="8" spans="2:32" ht="11.25" customHeight="1" x14ac:dyDescent="0.2">
      <c r="B8" s="492"/>
      <c r="C8" s="492"/>
      <c r="D8" s="111"/>
      <c r="E8" s="467" t="s">
        <v>8</v>
      </c>
      <c r="F8" s="468"/>
      <c r="G8" s="468"/>
      <c r="H8" s="468"/>
      <c r="I8" s="468"/>
      <c r="J8" s="468"/>
      <c r="K8" s="468"/>
      <c r="L8" s="468"/>
      <c r="M8" s="469"/>
      <c r="N8" s="469"/>
      <c r="O8" s="469"/>
      <c r="P8" s="469"/>
      <c r="Q8" s="469"/>
      <c r="R8" s="112"/>
      <c r="S8" s="465" t="s">
        <v>9</v>
      </c>
      <c r="T8" s="466"/>
      <c r="U8" s="466"/>
      <c r="V8" s="466"/>
      <c r="W8" s="466"/>
      <c r="X8" s="466"/>
      <c r="Y8" s="114"/>
      <c r="Z8" s="465" t="s">
        <v>10</v>
      </c>
      <c r="AA8" s="466"/>
      <c r="AB8" s="466"/>
      <c r="AC8" s="466"/>
      <c r="AD8" s="466"/>
      <c r="AE8" s="466"/>
      <c r="AF8" s="110"/>
    </row>
    <row r="9" spans="2:32" ht="11.25" customHeight="1" x14ac:dyDescent="0.2">
      <c r="B9" s="492"/>
      <c r="C9" s="492"/>
      <c r="D9" s="111"/>
      <c r="E9" s="470"/>
      <c r="F9" s="470"/>
      <c r="G9" s="470"/>
      <c r="H9" s="470"/>
      <c r="I9" s="470"/>
      <c r="J9" s="470"/>
      <c r="K9" s="470"/>
      <c r="L9" s="470"/>
      <c r="M9" s="471"/>
      <c r="N9" s="471"/>
      <c r="O9" s="471"/>
      <c r="P9" s="471"/>
      <c r="Q9" s="471"/>
      <c r="R9" s="112"/>
      <c r="S9" s="474" t="s">
        <v>12</v>
      </c>
      <c r="T9" s="475"/>
      <c r="U9" s="475"/>
      <c r="V9" s="475"/>
      <c r="W9" s="475"/>
      <c r="X9" s="475"/>
      <c r="Y9" s="110"/>
      <c r="Z9" s="474" t="s">
        <v>13</v>
      </c>
      <c r="AA9" s="475"/>
      <c r="AB9" s="475"/>
      <c r="AC9" s="475"/>
      <c r="AD9" s="475"/>
      <c r="AE9" s="475"/>
      <c r="AF9" s="110"/>
    </row>
    <row r="10" spans="2:32" ht="11.25" customHeight="1" x14ac:dyDescent="0.2">
      <c r="B10" s="492"/>
      <c r="C10" s="492"/>
      <c r="D10" s="111"/>
      <c r="E10" s="463" t="s">
        <v>14</v>
      </c>
      <c r="F10" s="461" t="s">
        <v>15</v>
      </c>
      <c r="G10" s="463" t="s">
        <v>846</v>
      </c>
      <c r="H10" s="461" t="s">
        <v>856</v>
      </c>
      <c r="I10" s="463" t="s">
        <v>16</v>
      </c>
      <c r="J10" s="461" t="s">
        <v>17</v>
      </c>
      <c r="K10" s="463" t="s">
        <v>18</v>
      </c>
      <c r="L10" s="461" t="s">
        <v>19</v>
      </c>
      <c r="M10" s="463" t="s">
        <v>20</v>
      </c>
      <c r="N10" s="461" t="s">
        <v>21</v>
      </c>
      <c r="O10" s="463" t="s">
        <v>767</v>
      </c>
      <c r="P10" s="461" t="s">
        <v>845</v>
      </c>
      <c r="Q10" s="461"/>
      <c r="R10" s="14"/>
      <c r="S10" s="463" t="s">
        <v>7</v>
      </c>
      <c r="T10" s="461" t="s">
        <v>11</v>
      </c>
      <c r="U10" s="463" t="s">
        <v>22</v>
      </c>
      <c r="V10" s="461" t="s">
        <v>23</v>
      </c>
      <c r="W10" s="463" t="s">
        <v>24</v>
      </c>
      <c r="X10" s="461" t="s">
        <v>25</v>
      </c>
      <c r="Y10" s="14"/>
      <c r="Z10" s="463" t="s">
        <v>7</v>
      </c>
      <c r="AA10" s="461" t="s">
        <v>11</v>
      </c>
      <c r="AB10" s="463" t="s">
        <v>22</v>
      </c>
      <c r="AC10" s="461" t="s">
        <v>23</v>
      </c>
      <c r="AD10" s="463" t="s">
        <v>24</v>
      </c>
      <c r="AE10" s="461" t="s">
        <v>25</v>
      </c>
      <c r="AF10" s="14"/>
    </row>
    <row r="11" spans="2:32" ht="11.25" customHeight="1" x14ac:dyDescent="0.2">
      <c r="B11" s="492"/>
      <c r="C11" s="492"/>
      <c r="D11" s="111"/>
      <c r="E11" s="463"/>
      <c r="F11" s="461"/>
      <c r="G11" s="463"/>
      <c r="H11" s="461"/>
      <c r="I11" s="463"/>
      <c r="J11" s="461"/>
      <c r="K11" s="463"/>
      <c r="L11" s="461"/>
      <c r="M11" s="463"/>
      <c r="N11" s="461"/>
      <c r="O11" s="463"/>
      <c r="P11" s="461"/>
      <c r="Q11" s="461"/>
      <c r="R11" s="14"/>
      <c r="S11" s="463"/>
      <c r="T11" s="461"/>
      <c r="U11" s="463"/>
      <c r="V11" s="461"/>
      <c r="W11" s="463"/>
      <c r="X11" s="461"/>
      <c r="Y11" s="14"/>
      <c r="Z11" s="463"/>
      <c r="AA11" s="461"/>
      <c r="AB11" s="463"/>
      <c r="AC11" s="461"/>
      <c r="AD11" s="463"/>
      <c r="AE11" s="461"/>
      <c r="AF11" s="14"/>
    </row>
    <row r="12" spans="2:32" ht="128.25" customHeight="1" x14ac:dyDescent="0.2">
      <c r="B12" s="492"/>
      <c r="C12" s="492"/>
      <c r="D12" s="111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117"/>
      <c r="S12" s="462"/>
      <c r="T12" s="462"/>
      <c r="U12" s="462"/>
      <c r="V12" s="462"/>
      <c r="W12" s="462"/>
      <c r="X12" s="462"/>
      <c r="Y12" s="117"/>
      <c r="Z12" s="462"/>
      <c r="AA12" s="462"/>
      <c r="AB12" s="462"/>
      <c r="AC12" s="462"/>
      <c r="AD12" s="462"/>
      <c r="AE12" s="462"/>
      <c r="AF12" s="117"/>
    </row>
    <row r="13" spans="2:32" ht="6" customHeight="1" x14ac:dyDescent="0.2">
      <c r="C13" s="283"/>
      <c r="D13" s="283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1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</row>
    <row r="14" spans="2:32" ht="6" customHeight="1" x14ac:dyDescent="0.2">
      <c r="C14" s="283"/>
      <c r="D14" s="283"/>
      <c r="E14" s="280"/>
      <c r="F14" s="280"/>
      <c r="G14" s="450"/>
      <c r="H14" s="450"/>
      <c r="I14" s="280"/>
      <c r="J14" s="280"/>
      <c r="K14" s="280"/>
      <c r="L14" s="280"/>
      <c r="M14" s="280"/>
      <c r="N14" s="280"/>
      <c r="O14" s="282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</row>
    <row r="15" spans="2:32" ht="13.5" customHeight="1" x14ac:dyDescent="0.25">
      <c r="B15" s="459">
        <v>1</v>
      </c>
      <c r="C15" s="460"/>
      <c r="D15" s="287"/>
      <c r="E15" s="464">
        <v>2</v>
      </c>
      <c r="F15" s="464"/>
      <c r="G15" s="464">
        <v>3</v>
      </c>
      <c r="H15" s="464"/>
      <c r="I15" s="464">
        <v>3</v>
      </c>
      <c r="J15" s="464"/>
      <c r="K15" s="464">
        <v>4</v>
      </c>
      <c r="L15" s="464"/>
      <c r="M15" s="490">
        <v>5</v>
      </c>
      <c r="N15" s="490"/>
      <c r="O15" s="490">
        <v>6</v>
      </c>
      <c r="P15" s="490"/>
      <c r="R15" s="288"/>
      <c r="S15" s="464">
        <v>7</v>
      </c>
      <c r="T15" s="464"/>
      <c r="U15" s="464">
        <v>8</v>
      </c>
      <c r="V15" s="464"/>
      <c r="W15" s="464">
        <v>9</v>
      </c>
      <c r="X15" s="464"/>
      <c r="Y15" s="288"/>
      <c r="Z15" s="464">
        <v>10</v>
      </c>
      <c r="AA15" s="464"/>
      <c r="AB15" s="464">
        <v>11</v>
      </c>
      <c r="AC15" s="464"/>
      <c r="AD15" s="464">
        <v>12</v>
      </c>
      <c r="AE15" s="464"/>
      <c r="AF15" s="288"/>
    </row>
    <row r="16" spans="2:32" ht="6" customHeight="1" x14ac:dyDescent="0.2">
      <c r="B16" s="108"/>
      <c r="C16" s="119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</row>
    <row r="17" spans="2:32" ht="6" customHeight="1" x14ac:dyDescent="0.2">
      <c r="C17" s="404"/>
      <c r="D17" s="404"/>
      <c r="E17" s="401"/>
      <c r="F17" s="401"/>
      <c r="G17" s="450"/>
      <c r="H17" s="450"/>
      <c r="I17" s="401"/>
      <c r="J17" s="401"/>
      <c r="K17" s="401"/>
      <c r="L17" s="401"/>
      <c r="M17" s="401"/>
      <c r="N17" s="401"/>
      <c r="O17" s="403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</row>
    <row r="18" spans="2:32" ht="14.25" customHeight="1" x14ac:dyDescent="0.2">
      <c r="B18" s="476" t="s">
        <v>34</v>
      </c>
      <c r="C18" s="477"/>
      <c r="D18" s="477"/>
      <c r="E18" s="478" t="s">
        <v>35</v>
      </c>
      <c r="F18" s="478"/>
      <c r="G18" s="478"/>
      <c r="H18" s="478"/>
      <c r="I18" s="478"/>
      <c r="J18" s="478"/>
      <c r="K18" s="478"/>
      <c r="L18" s="478"/>
      <c r="M18" s="478" t="s">
        <v>35</v>
      </c>
      <c r="N18" s="478"/>
      <c r="O18" s="478"/>
      <c r="P18" s="478"/>
      <c r="Q18" s="439"/>
      <c r="R18" s="438"/>
      <c r="S18" s="478" t="s">
        <v>35</v>
      </c>
      <c r="T18" s="478"/>
      <c r="U18" s="478"/>
      <c r="V18" s="478"/>
      <c r="W18" s="478"/>
      <c r="X18" s="478"/>
      <c r="Y18" s="438"/>
      <c r="Z18" s="478" t="s">
        <v>35</v>
      </c>
      <c r="AA18" s="478"/>
      <c r="AB18" s="478"/>
      <c r="AC18" s="478"/>
      <c r="AD18" s="478"/>
      <c r="AE18" s="478"/>
      <c r="AF18" s="439"/>
    </row>
    <row r="19" spans="2:32" ht="14.25" customHeight="1" x14ac:dyDescent="0.2">
      <c r="B19" s="476" t="s">
        <v>769</v>
      </c>
      <c r="C19" s="477"/>
      <c r="D19" s="477"/>
      <c r="E19" s="478" t="s">
        <v>35</v>
      </c>
      <c r="F19" s="478"/>
      <c r="G19" s="478"/>
      <c r="H19" s="478"/>
      <c r="I19" s="478"/>
      <c r="J19" s="478"/>
      <c r="K19" s="478"/>
      <c r="L19" s="478"/>
      <c r="M19" s="478"/>
      <c r="N19" s="478" t="s">
        <v>35</v>
      </c>
      <c r="O19" s="478" t="s">
        <v>35</v>
      </c>
      <c r="P19" s="478"/>
      <c r="Q19" s="400"/>
      <c r="R19" s="399"/>
      <c r="S19" s="478"/>
      <c r="T19" s="478"/>
      <c r="U19" s="478"/>
      <c r="V19" s="478"/>
      <c r="W19" s="478"/>
      <c r="X19" s="478"/>
      <c r="Y19" s="399"/>
      <c r="Z19" s="478"/>
      <c r="AA19" s="478"/>
      <c r="AB19" s="478"/>
      <c r="AC19" s="478"/>
      <c r="AD19" s="478"/>
      <c r="AE19" s="478"/>
      <c r="AF19" s="439"/>
    </row>
    <row r="20" spans="2:32" ht="14.25" customHeight="1" x14ac:dyDescent="0.2">
      <c r="B20" s="476" t="s">
        <v>54</v>
      </c>
      <c r="C20" s="477"/>
      <c r="D20" s="477"/>
      <c r="E20" s="480"/>
      <c r="F20" s="480"/>
      <c r="G20" s="480"/>
      <c r="H20" s="480"/>
      <c r="I20" s="480"/>
      <c r="J20" s="480"/>
      <c r="K20" s="478" t="s">
        <v>35</v>
      </c>
      <c r="L20" s="478"/>
      <c r="M20" s="478" t="s">
        <v>35</v>
      </c>
      <c r="N20" s="478"/>
      <c r="O20" s="478"/>
      <c r="P20" s="478"/>
      <c r="Q20" s="400"/>
      <c r="R20" s="399"/>
      <c r="S20" s="478"/>
      <c r="T20" s="478"/>
      <c r="U20" s="478"/>
      <c r="V20" s="478"/>
      <c r="W20" s="478"/>
      <c r="X20" s="478"/>
      <c r="Y20" s="399"/>
      <c r="Z20" s="478"/>
      <c r="AA20" s="478"/>
      <c r="AB20" s="478"/>
      <c r="AC20" s="478"/>
      <c r="AD20" s="478"/>
      <c r="AE20" s="478"/>
      <c r="AF20" s="399"/>
    </row>
    <row r="21" spans="2:32" ht="14.25" customHeight="1" x14ac:dyDescent="0.2">
      <c r="B21" s="476" t="s">
        <v>840</v>
      </c>
      <c r="C21" s="477"/>
      <c r="D21" s="477"/>
      <c r="E21" s="478"/>
      <c r="F21" s="478"/>
      <c r="G21" s="478" t="s">
        <v>35</v>
      </c>
      <c r="H21" s="478"/>
      <c r="I21" s="478"/>
      <c r="J21" s="478"/>
      <c r="K21" s="478"/>
      <c r="L21" s="478"/>
      <c r="M21" s="478"/>
      <c r="N21" s="478"/>
      <c r="O21" s="478"/>
      <c r="P21" s="478"/>
      <c r="Q21" s="454"/>
      <c r="R21" s="452"/>
      <c r="S21" s="478"/>
      <c r="T21" s="478"/>
      <c r="U21" s="478"/>
      <c r="V21" s="478"/>
      <c r="W21" s="478"/>
      <c r="X21" s="478"/>
      <c r="Y21" s="452"/>
      <c r="Z21" s="478" t="s">
        <v>35</v>
      </c>
      <c r="AA21" s="478"/>
      <c r="AB21" s="478"/>
      <c r="AC21" s="478"/>
      <c r="AD21" s="478"/>
      <c r="AE21" s="478"/>
      <c r="AF21" s="454"/>
    </row>
    <row r="22" spans="2:32" ht="14.25" customHeight="1" x14ac:dyDescent="0.2">
      <c r="B22" s="476" t="s">
        <v>847</v>
      </c>
      <c r="C22" s="477"/>
      <c r="D22" s="477"/>
      <c r="E22" s="478"/>
      <c r="F22" s="478"/>
      <c r="G22" s="478" t="s">
        <v>35</v>
      </c>
      <c r="H22" s="478"/>
      <c r="I22" s="478"/>
      <c r="J22" s="478"/>
      <c r="K22" s="478"/>
      <c r="L22" s="478"/>
      <c r="M22" s="478"/>
      <c r="N22" s="478"/>
      <c r="O22" s="478"/>
      <c r="P22" s="478"/>
      <c r="Q22" s="454"/>
      <c r="R22" s="452"/>
      <c r="S22" s="478"/>
      <c r="T22" s="478"/>
      <c r="U22" s="478"/>
      <c r="V22" s="478"/>
      <c r="W22" s="478"/>
      <c r="X22" s="478"/>
      <c r="Y22" s="452"/>
      <c r="Z22" s="478" t="s">
        <v>35</v>
      </c>
      <c r="AA22" s="478"/>
      <c r="AB22" s="478"/>
      <c r="AC22" s="478"/>
      <c r="AD22" s="478"/>
      <c r="AE22" s="478"/>
      <c r="AF22" s="454"/>
    </row>
    <row r="23" spans="2:32" ht="14.25" customHeight="1" x14ac:dyDescent="0.2">
      <c r="B23" s="476" t="s">
        <v>843</v>
      </c>
      <c r="C23" s="477"/>
      <c r="D23" s="477"/>
      <c r="E23" s="478"/>
      <c r="F23" s="478"/>
      <c r="G23" s="478" t="s">
        <v>35</v>
      </c>
      <c r="H23" s="478"/>
      <c r="I23" s="478"/>
      <c r="J23" s="478"/>
      <c r="K23" s="478"/>
      <c r="L23" s="478"/>
      <c r="M23" s="478"/>
      <c r="N23" s="478"/>
      <c r="O23" s="478"/>
      <c r="P23" s="478"/>
      <c r="Q23" s="454"/>
      <c r="R23" s="452"/>
      <c r="S23" s="478"/>
      <c r="T23" s="478"/>
      <c r="U23" s="478"/>
      <c r="V23" s="478"/>
      <c r="W23" s="478"/>
      <c r="X23" s="478"/>
      <c r="Y23" s="452"/>
      <c r="Z23" s="478" t="s">
        <v>35</v>
      </c>
      <c r="AA23" s="478"/>
      <c r="AB23" s="478"/>
      <c r="AC23" s="478"/>
      <c r="AD23" s="478"/>
      <c r="AE23" s="478"/>
      <c r="AF23" s="454"/>
    </row>
    <row r="24" spans="2:32" ht="14.25" customHeight="1" x14ac:dyDescent="0.2">
      <c r="B24" s="476" t="s">
        <v>842</v>
      </c>
      <c r="C24" s="477"/>
      <c r="D24" s="477"/>
      <c r="E24" s="478"/>
      <c r="F24" s="478"/>
      <c r="G24" s="478" t="s">
        <v>35</v>
      </c>
      <c r="H24" s="478"/>
      <c r="I24" s="478"/>
      <c r="J24" s="478"/>
      <c r="K24" s="478"/>
      <c r="L24" s="478"/>
      <c r="M24" s="478"/>
      <c r="N24" s="478"/>
      <c r="O24" s="478"/>
      <c r="P24" s="478"/>
      <c r="Q24" s="454"/>
      <c r="R24" s="452"/>
      <c r="S24" s="478"/>
      <c r="T24" s="478"/>
      <c r="U24" s="478"/>
      <c r="V24" s="478"/>
      <c r="W24" s="478"/>
      <c r="X24" s="478"/>
      <c r="Y24" s="452"/>
      <c r="Z24" s="478" t="s">
        <v>35</v>
      </c>
      <c r="AA24" s="478"/>
      <c r="AB24" s="478"/>
      <c r="AC24" s="478"/>
      <c r="AD24" s="478"/>
      <c r="AE24" s="478"/>
      <c r="AF24" s="454"/>
    </row>
    <row r="25" spans="2:32" ht="14.25" customHeight="1" x14ac:dyDescent="0.2">
      <c r="B25" s="476" t="s">
        <v>839</v>
      </c>
      <c r="C25" s="477"/>
      <c r="D25" s="477"/>
      <c r="E25" s="478"/>
      <c r="F25" s="478"/>
      <c r="G25" s="478" t="s">
        <v>35</v>
      </c>
      <c r="H25" s="478"/>
      <c r="I25" s="478"/>
      <c r="J25" s="478"/>
      <c r="K25" s="478"/>
      <c r="L25" s="478"/>
      <c r="M25" s="478"/>
      <c r="N25" s="478"/>
      <c r="O25" s="478"/>
      <c r="P25" s="478"/>
      <c r="Q25" s="454"/>
      <c r="R25" s="452"/>
      <c r="S25" s="478"/>
      <c r="T25" s="478"/>
      <c r="U25" s="478"/>
      <c r="V25" s="478"/>
      <c r="W25" s="478"/>
      <c r="X25" s="478"/>
      <c r="Y25" s="452"/>
      <c r="Z25" s="478" t="s">
        <v>35</v>
      </c>
      <c r="AA25" s="478"/>
      <c r="AB25" s="478"/>
      <c r="AC25" s="478"/>
      <c r="AD25" s="478"/>
      <c r="AE25" s="478"/>
      <c r="AF25" s="454"/>
    </row>
    <row r="26" spans="2:32" ht="14.25" customHeight="1" x14ac:dyDescent="0.2">
      <c r="B26" s="476" t="s">
        <v>717</v>
      </c>
      <c r="C26" s="477"/>
      <c r="D26" s="477"/>
      <c r="E26" s="478"/>
      <c r="F26" s="478"/>
      <c r="G26" s="478" t="s">
        <v>35</v>
      </c>
      <c r="H26" s="478"/>
      <c r="I26" s="478"/>
      <c r="J26" s="478"/>
      <c r="K26" s="478"/>
      <c r="L26" s="478"/>
      <c r="M26" s="478"/>
      <c r="N26" s="478"/>
      <c r="O26" s="478"/>
      <c r="P26" s="478"/>
      <c r="Q26" s="454"/>
      <c r="R26" s="452"/>
      <c r="S26" s="478"/>
      <c r="T26" s="478"/>
      <c r="U26" s="478"/>
      <c r="V26" s="478"/>
      <c r="W26" s="478"/>
      <c r="X26" s="478"/>
      <c r="Y26" s="452"/>
      <c r="Z26" s="478" t="s">
        <v>35</v>
      </c>
      <c r="AA26" s="478"/>
      <c r="AB26" s="478"/>
      <c r="AC26" s="478"/>
      <c r="AD26" s="478"/>
      <c r="AE26" s="478"/>
      <c r="AF26" s="454"/>
    </row>
    <row r="27" spans="2:32" ht="14.25" customHeight="1" x14ac:dyDescent="0.2">
      <c r="B27" s="476" t="s">
        <v>718</v>
      </c>
      <c r="C27" s="477"/>
      <c r="D27" s="477"/>
      <c r="E27" s="478"/>
      <c r="F27" s="478"/>
      <c r="G27" s="478" t="s">
        <v>35</v>
      </c>
      <c r="H27" s="478"/>
      <c r="I27" s="478"/>
      <c r="J27" s="478"/>
      <c r="K27" s="478"/>
      <c r="L27" s="478"/>
      <c r="M27" s="478"/>
      <c r="N27" s="478"/>
      <c r="O27" s="478"/>
      <c r="P27" s="478"/>
      <c r="Q27" s="454"/>
      <c r="R27" s="452"/>
      <c r="S27" s="478"/>
      <c r="T27" s="478"/>
      <c r="U27" s="478"/>
      <c r="V27" s="478"/>
      <c r="W27" s="478"/>
      <c r="X27" s="478"/>
      <c r="Y27" s="452"/>
      <c r="Z27" s="478" t="s">
        <v>35</v>
      </c>
      <c r="AA27" s="478"/>
      <c r="AB27" s="478"/>
      <c r="AC27" s="478"/>
      <c r="AD27" s="478"/>
      <c r="AE27" s="478"/>
      <c r="AF27" s="454"/>
    </row>
    <row r="28" spans="2:32" ht="14.25" customHeight="1" x14ac:dyDescent="0.2">
      <c r="B28" s="476" t="s">
        <v>720</v>
      </c>
      <c r="C28" s="477"/>
      <c r="D28" s="477"/>
      <c r="E28" s="478"/>
      <c r="F28" s="478"/>
      <c r="G28" s="478" t="s">
        <v>35</v>
      </c>
      <c r="H28" s="478"/>
      <c r="I28" s="478"/>
      <c r="J28" s="478"/>
      <c r="K28" s="478"/>
      <c r="L28" s="478"/>
      <c r="M28" s="478"/>
      <c r="N28" s="478"/>
      <c r="O28" s="478"/>
      <c r="P28" s="478"/>
      <c r="Q28" s="454"/>
      <c r="R28" s="452"/>
      <c r="S28" s="478"/>
      <c r="T28" s="478"/>
      <c r="U28" s="478"/>
      <c r="V28" s="478"/>
      <c r="W28" s="478"/>
      <c r="X28" s="478"/>
      <c r="Y28" s="452"/>
      <c r="Z28" s="478" t="s">
        <v>35</v>
      </c>
      <c r="AA28" s="478"/>
      <c r="AB28" s="478" t="s">
        <v>35</v>
      </c>
      <c r="AC28" s="478"/>
      <c r="AD28" s="478"/>
      <c r="AE28" s="478"/>
      <c r="AF28" s="454"/>
    </row>
    <row r="29" spans="2:32" ht="14.25" customHeight="1" x14ac:dyDescent="0.2">
      <c r="B29" s="476" t="s">
        <v>719</v>
      </c>
      <c r="C29" s="477"/>
      <c r="D29" s="477"/>
      <c r="E29" s="478"/>
      <c r="F29" s="478"/>
      <c r="G29" s="478" t="s">
        <v>35</v>
      </c>
      <c r="H29" s="478"/>
      <c r="I29" s="478"/>
      <c r="J29" s="478"/>
      <c r="K29" s="478"/>
      <c r="L29" s="478"/>
      <c r="M29" s="478"/>
      <c r="N29" s="478"/>
      <c r="O29" s="478"/>
      <c r="P29" s="478"/>
      <c r="Q29" s="454"/>
      <c r="R29" s="452"/>
      <c r="S29" s="478"/>
      <c r="T29" s="478"/>
      <c r="U29" s="478"/>
      <c r="V29" s="478"/>
      <c r="W29" s="478"/>
      <c r="X29" s="478"/>
      <c r="Y29" s="452"/>
      <c r="Z29" s="478" t="s">
        <v>35</v>
      </c>
      <c r="AA29" s="478"/>
      <c r="AB29" s="478"/>
      <c r="AC29" s="478"/>
      <c r="AD29" s="478"/>
      <c r="AE29" s="478"/>
      <c r="AF29" s="454"/>
    </row>
    <row r="30" spans="2:32" ht="14.25" customHeight="1" x14ac:dyDescent="0.2">
      <c r="B30" s="476" t="s">
        <v>710</v>
      </c>
      <c r="C30" s="477"/>
      <c r="D30" s="477"/>
      <c r="E30" s="478"/>
      <c r="F30" s="478"/>
      <c r="G30" s="478" t="s">
        <v>35</v>
      </c>
      <c r="H30" s="478"/>
      <c r="I30" s="478"/>
      <c r="J30" s="478"/>
      <c r="K30" s="478"/>
      <c r="L30" s="478"/>
      <c r="M30" s="478"/>
      <c r="N30" s="478"/>
      <c r="O30" s="478"/>
      <c r="P30" s="478"/>
      <c r="Q30" s="454"/>
      <c r="R30" s="452"/>
      <c r="S30" s="478"/>
      <c r="T30" s="478"/>
      <c r="U30" s="478"/>
      <c r="V30" s="478"/>
      <c r="W30" s="478"/>
      <c r="X30" s="478"/>
      <c r="Y30" s="452"/>
      <c r="Z30" s="478" t="s">
        <v>35</v>
      </c>
      <c r="AA30" s="478"/>
      <c r="AB30" s="478"/>
      <c r="AC30" s="478"/>
      <c r="AD30" s="478"/>
      <c r="AE30" s="478"/>
      <c r="AF30" s="454"/>
    </row>
    <row r="31" spans="2:32" ht="14.25" customHeight="1" x14ac:dyDescent="0.2">
      <c r="B31" s="476" t="s">
        <v>709</v>
      </c>
      <c r="C31" s="477"/>
      <c r="D31" s="477"/>
      <c r="E31" s="478"/>
      <c r="F31" s="478"/>
      <c r="G31" s="478" t="s">
        <v>35</v>
      </c>
      <c r="H31" s="478"/>
      <c r="I31" s="478"/>
      <c r="J31" s="478"/>
      <c r="K31" s="478"/>
      <c r="L31" s="478"/>
      <c r="M31" s="478"/>
      <c r="N31" s="478"/>
      <c r="O31" s="478"/>
      <c r="P31" s="478"/>
      <c r="Q31" s="454"/>
      <c r="R31" s="452"/>
      <c r="S31" s="478"/>
      <c r="T31" s="478"/>
      <c r="U31" s="478"/>
      <c r="V31" s="478"/>
      <c r="W31" s="478"/>
      <c r="X31" s="478"/>
      <c r="Y31" s="452"/>
      <c r="Z31" s="478" t="s">
        <v>35</v>
      </c>
      <c r="AA31" s="478"/>
      <c r="AB31" s="478"/>
      <c r="AC31" s="478"/>
      <c r="AD31" s="478"/>
      <c r="AE31" s="478"/>
      <c r="AF31" s="454"/>
    </row>
    <row r="32" spans="2:32" ht="14.25" customHeight="1" x14ac:dyDescent="0.2">
      <c r="B32" s="476" t="s">
        <v>721</v>
      </c>
      <c r="C32" s="477"/>
      <c r="D32" s="477"/>
      <c r="E32" s="478"/>
      <c r="F32" s="478"/>
      <c r="G32" s="478" t="s">
        <v>35</v>
      </c>
      <c r="H32" s="478"/>
      <c r="I32" s="478"/>
      <c r="J32" s="478"/>
      <c r="K32" s="478"/>
      <c r="L32" s="478"/>
      <c r="M32" s="478"/>
      <c r="N32" s="478"/>
      <c r="O32" s="478"/>
      <c r="P32" s="478"/>
      <c r="Q32" s="454"/>
      <c r="R32" s="452"/>
      <c r="S32" s="478"/>
      <c r="T32" s="478"/>
      <c r="U32" s="478"/>
      <c r="V32" s="478"/>
      <c r="W32" s="478"/>
      <c r="X32" s="478"/>
      <c r="Y32" s="452"/>
      <c r="Z32" s="478" t="s">
        <v>35</v>
      </c>
      <c r="AA32" s="478"/>
      <c r="AB32" s="478"/>
      <c r="AC32" s="478"/>
      <c r="AD32" s="478"/>
      <c r="AE32" s="478"/>
      <c r="AF32" s="454"/>
    </row>
    <row r="33" spans="2:32" ht="14.25" customHeight="1" x14ac:dyDescent="0.2">
      <c r="B33" s="476" t="s">
        <v>711</v>
      </c>
      <c r="C33" s="477"/>
      <c r="D33" s="477"/>
      <c r="E33" s="478"/>
      <c r="F33" s="478"/>
      <c r="G33" s="478" t="s">
        <v>35</v>
      </c>
      <c r="H33" s="478"/>
      <c r="I33" s="478"/>
      <c r="J33" s="478"/>
      <c r="K33" s="478"/>
      <c r="L33" s="478"/>
      <c r="M33" s="478"/>
      <c r="N33" s="478"/>
      <c r="O33" s="478"/>
      <c r="P33" s="478"/>
      <c r="Q33" s="454"/>
      <c r="R33" s="452"/>
      <c r="S33" s="478"/>
      <c r="T33" s="478"/>
      <c r="U33" s="478"/>
      <c r="V33" s="478"/>
      <c r="W33" s="478"/>
      <c r="X33" s="478"/>
      <c r="Y33" s="452"/>
      <c r="Z33" s="478" t="s">
        <v>35</v>
      </c>
      <c r="AA33" s="478"/>
      <c r="AB33" s="478"/>
      <c r="AC33" s="478"/>
      <c r="AD33" s="478"/>
      <c r="AE33" s="478"/>
      <c r="AF33" s="454"/>
    </row>
    <row r="34" spans="2:32" ht="14.25" customHeight="1" x14ac:dyDescent="0.2">
      <c r="B34" s="476" t="s">
        <v>712</v>
      </c>
      <c r="C34" s="477"/>
      <c r="D34" s="477"/>
      <c r="E34" s="478"/>
      <c r="F34" s="478"/>
      <c r="G34" s="478" t="s">
        <v>35</v>
      </c>
      <c r="H34" s="478"/>
      <c r="I34" s="478"/>
      <c r="J34" s="478"/>
      <c r="K34" s="478"/>
      <c r="L34" s="478"/>
      <c r="M34" s="478"/>
      <c r="N34" s="478"/>
      <c r="O34" s="478"/>
      <c r="P34" s="478"/>
      <c r="Q34" s="454"/>
      <c r="R34" s="452"/>
      <c r="S34" s="478"/>
      <c r="T34" s="478"/>
      <c r="U34" s="478"/>
      <c r="V34" s="478"/>
      <c r="W34" s="478"/>
      <c r="X34" s="478"/>
      <c r="Y34" s="452"/>
      <c r="Z34" s="478" t="s">
        <v>35</v>
      </c>
      <c r="AA34" s="478"/>
      <c r="AB34" s="478"/>
      <c r="AC34" s="478"/>
      <c r="AD34" s="478"/>
      <c r="AE34" s="478"/>
      <c r="AF34" s="454"/>
    </row>
    <row r="35" spans="2:32" ht="14.25" customHeight="1" x14ac:dyDescent="0.2">
      <c r="B35" s="476" t="s">
        <v>838</v>
      </c>
      <c r="C35" s="477"/>
      <c r="D35" s="477"/>
      <c r="E35" s="478"/>
      <c r="F35" s="478"/>
      <c r="G35" s="478" t="s">
        <v>35</v>
      </c>
      <c r="H35" s="478"/>
      <c r="I35" s="478"/>
      <c r="J35" s="478"/>
      <c r="K35" s="478"/>
      <c r="L35" s="478"/>
      <c r="M35" s="478"/>
      <c r="N35" s="478"/>
      <c r="O35" s="478"/>
      <c r="P35" s="478"/>
      <c r="Q35" s="454"/>
      <c r="R35" s="452"/>
      <c r="S35" s="478"/>
      <c r="T35" s="478"/>
      <c r="U35" s="478"/>
      <c r="V35" s="478"/>
      <c r="W35" s="478"/>
      <c r="X35" s="478"/>
      <c r="Y35" s="452"/>
      <c r="Z35" s="478" t="s">
        <v>35</v>
      </c>
      <c r="AA35" s="478"/>
      <c r="AB35" s="478"/>
      <c r="AC35" s="478"/>
      <c r="AD35" s="478"/>
      <c r="AE35" s="478"/>
      <c r="AF35" s="454"/>
    </row>
    <row r="36" spans="2:32" ht="14.25" customHeight="1" x14ac:dyDescent="0.2">
      <c r="B36" s="476" t="s">
        <v>713</v>
      </c>
      <c r="C36" s="477"/>
      <c r="D36" s="477"/>
      <c r="E36" s="478"/>
      <c r="F36" s="478"/>
      <c r="G36" s="478" t="s">
        <v>35</v>
      </c>
      <c r="H36" s="478"/>
      <c r="I36" s="478"/>
      <c r="J36" s="478"/>
      <c r="K36" s="478"/>
      <c r="L36" s="478"/>
      <c r="M36" s="478"/>
      <c r="N36" s="478"/>
      <c r="O36" s="478"/>
      <c r="P36" s="478"/>
      <c r="Q36" s="454"/>
      <c r="R36" s="452"/>
      <c r="S36" s="478"/>
      <c r="T36" s="478"/>
      <c r="U36" s="478"/>
      <c r="V36" s="478"/>
      <c r="W36" s="478"/>
      <c r="X36" s="478"/>
      <c r="Y36" s="452"/>
      <c r="Z36" s="478" t="s">
        <v>35</v>
      </c>
      <c r="AA36" s="478"/>
      <c r="AB36" s="478"/>
      <c r="AC36" s="478"/>
      <c r="AD36" s="478"/>
      <c r="AE36" s="478"/>
      <c r="AF36" s="454"/>
    </row>
    <row r="37" spans="2:32" ht="14.25" customHeight="1" x14ac:dyDescent="0.2">
      <c r="B37" s="476" t="s">
        <v>841</v>
      </c>
      <c r="C37" s="477"/>
      <c r="D37" s="477"/>
      <c r="E37" s="478"/>
      <c r="F37" s="478"/>
      <c r="G37" s="478" t="s">
        <v>35</v>
      </c>
      <c r="H37" s="478"/>
      <c r="I37" s="478"/>
      <c r="J37" s="478"/>
      <c r="K37" s="478"/>
      <c r="L37" s="478"/>
      <c r="M37" s="478"/>
      <c r="N37" s="478"/>
      <c r="O37" s="478"/>
      <c r="P37" s="478"/>
      <c r="Q37" s="454"/>
      <c r="R37" s="452"/>
      <c r="S37" s="478"/>
      <c r="T37" s="478"/>
      <c r="U37" s="478"/>
      <c r="V37" s="478"/>
      <c r="W37" s="478"/>
      <c r="X37" s="478"/>
      <c r="Y37" s="452"/>
      <c r="Z37" s="478" t="s">
        <v>35</v>
      </c>
      <c r="AA37" s="478"/>
      <c r="AB37" s="478"/>
      <c r="AC37" s="478"/>
      <c r="AD37" s="478"/>
      <c r="AE37" s="478"/>
      <c r="AF37" s="454"/>
    </row>
    <row r="38" spans="2:32" ht="14.25" customHeight="1" x14ac:dyDescent="0.2">
      <c r="B38" s="476" t="s">
        <v>714</v>
      </c>
      <c r="C38" s="477"/>
      <c r="D38" s="477"/>
      <c r="E38" s="478"/>
      <c r="F38" s="478"/>
      <c r="G38" s="478" t="s">
        <v>35</v>
      </c>
      <c r="H38" s="478"/>
      <c r="I38" s="478"/>
      <c r="J38" s="478"/>
      <c r="K38" s="478"/>
      <c r="L38" s="478"/>
      <c r="M38" s="478"/>
      <c r="N38" s="478"/>
      <c r="O38" s="478"/>
      <c r="P38" s="478"/>
      <c r="Q38" s="454"/>
      <c r="R38" s="452"/>
      <c r="S38" s="478"/>
      <c r="T38" s="478"/>
      <c r="U38" s="478"/>
      <c r="V38" s="478"/>
      <c r="W38" s="478"/>
      <c r="X38" s="478"/>
      <c r="Y38" s="452"/>
      <c r="Z38" s="478" t="s">
        <v>35</v>
      </c>
      <c r="AA38" s="478"/>
      <c r="AB38" s="478" t="s">
        <v>35</v>
      </c>
      <c r="AC38" s="478"/>
      <c r="AD38" s="478" t="s">
        <v>35</v>
      </c>
      <c r="AE38" s="478"/>
      <c r="AF38" s="454"/>
    </row>
    <row r="39" spans="2:32" ht="14.25" customHeight="1" x14ac:dyDescent="0.2">
      <c r="B39" s="476" t="s">
        <v>716</v>
      </c>
      <c r="C39" s="477"/>
      <c r="D39" s="477"/>
      <c r="E39" s="478"/>
      <c r="F39" s="478"/>
      <c r="G39" s="478" t="s">
        <v>35</v>
      </c>
      <c r="H39" s="478"/>
      <c r="I39" s="478"/>
      <c r="J39" s="478"/>
      <c r="K39" s="478"/>
      <c r="L39" s="478"/>
      <c r="M39" s="478"/>
      <c r="N39" s="478"/>
      <c r="O39" s="478"/>
      <c r="P39" s="478"/>
      <c r="Q39" s="454"/>
      <c r="R39" s="452"/>
      <c r="S39" s="478"/>
      <c r="T39" s="478"/>
      <c r="U39" s="478"/>
      <c r="V39" s="478"/>
      <c r="W39" s="478"/>
      <c r="X39" s="478"/>
      <c r="Y39" s="452"/>
      <c r="Z39" s="478" t="s">
        <v>35</v>
      </c>
      <c r="AA39" s="478"/>
      <c r="AB39" s="478" t="s">
        <v>35</v>
      </c>
      <c r="AC39" s="478"/>
      <c r="AD39" s="478"/>
      <c r="AE39" s="478"/>
      <c r="AF39" s="454"/>
    </row>
    <row r="40" spans="2:32" ht="14.25" customHeight="1" x14ac:dyDescent="0.2">
      <c r="B40" s="476" t="s">
        <v>715</v>
      </c>
      <c r="C40" s="477"/>
      <c r="D40" s="477"/>
      <c r="E40" s="478"/>
      <c r="F40" s="478"/>
      <c r="G40" s="478" t="s">
        <v>35</v>
      </c>
      <c r="H40" s="478"/>
      <c r="I40" s="478"/>
      <c r="J40" s="478"/>
      <c r="K40" s="478"/>
      <c r="L40" s="478"/>
      <c r="M40" s="478"/>
      <c r="N40" s="478"/>
      <c r="O40" s="478"/>
      <c r="P40" s="478"/>
      <c r="Q40" s="454"/>
      <c r="R40" s="452"/>
      <c r="S40" s="478"/>
      <c r="T40" s="478"/>
      <c r="U40" s="478"/>
      <c r="V40" s="478"/>
      <c r="W40" s="478"/>
      <c r="X40" s="478"/>
      <c r="Y40" s="452"/>
      <c r="Z40" s="478" t="s">
        <v>35</v>
      </c>
      <c r="AA40" s="478"/>
      <c r="AB40" s="478"/>
      <c r="AC40" s="478"/>
      <c r="AD40" s="478"/>
      <c r="AE40" s="478"/>
      <c r="AF40" s="454"/>
    </row>
    <row r="41" spans="2:32" ht="14.25" customHeight="1" x14ac:dyDescent="0.2">
      <c r="B41" s="476" t="s">
        <v>36</v>
      </c>
      <c r="C41" s="477"/>
      <c r="D41" s="477"/>
      <c r="E41" s="478"/>
      <c r="F41" s="478"/>
      <c r="G41" s="478"/>
      <c r="H41" s="478"/>
      <c r="I41" s="478" t="s">
        <v>35</v>
      </c>
      <c r="J41" s="478"/>
      <c r="K41" s="478"/>
      <c r="L41" s="478"/>
      <c r="M41" s="478" t="s">
        <v>35</v>
      </c>
      <c r="N41" s="478"/>
      <c r="O41" s="478"/>
      <c r="P41" s="478"/>
      <c r="Q41" s="454"/>
      <c r="R41" s="452"/>
      <c r="S41" s="478" t="s">
        <v>35</v>
      </c>
      <c r="T41" s="478"/>
      <c r="U41" s="478" t="s">
        <v>35</v>
      </c>
      <c r="V41" s="478"/>
      <c r="W41" s="478" t="s">
        <v>35</v>
      </c>
      <c r="X41" s="478"/>
      <c r="Y41" s="452"/>
      <c r="Z41" s="478" t="s">
        <v>35</v>
      </c>
      <c r="AA41" s="478"/>
      <c r="AB41" s="478" t="s">
        <v>35</v>
      </c>
      <c r="AC41" s="478"/>
      <c r="AD41" s="478" t="s">
        <v>35</v>
      </c>
      <c r="AE41" s="478"/>
      <c r="AF41" s="454"/>
    </row>
    <row r="42" spans="2:32" ht="14.25" customHeight="1" x14ac:dyDescent="0.2">
      <c r="B42" s="476" t="s">
        <v>37</v>
      </c>
      <c r="C42" s="477"/>
      <c r="D42" s="477"/>
      <c r="E42" s="478"/>
      <c r="F42" s="478"/>
      <c r="G42" s="478"/>
      <c r="H42" s="478"/>
      <c r="I42" s="478" t="s">
        <v>35</v>
      </c>
      <c r="J42" s="478"/>
      <c r="K42" s="478"/>
      <c r="L42" s="478"/>
      <c r="M42" s="478"/>
      <c r="N42" s="478"/>
      <c r="O42" s="478"/>
      <c r="P42" s="478"/>
      <c r="Q42" s="454"/>
      <c r="R42" s="452"/>
      <c r="S42" s="478"/>
      <c r="T42" s="478"/>
      <c r="U42" s="478"/>
      <c r="V42" s="478"/>
      <c r="W42" s="478"/>
      <c r="X42" s="478"/>
      <c r="Y42" s="452"/>
      <c r="Z42" s="478" t="s">
        <v>35</v>
      </c>
      <c r="AA42" s="478"/>
      <c r="AB42" s="478"/>
      <c r="AC42" s="478"/>
      <c r="AD42" s="478"/>
      <c r="AE42" s="478"/>
      <c r="AF42" s="454"/>
    </row>
    <row r="43" spans="2:32" ht="14.25" customHeight="1" x14ac:dyDescent="0.2">
      <c r="B43" s="476" t="s">
        <v>38</v>
      </c>
      <c r="C43" s="477"/>
      <c r="D43" s="477"/>
      <c r="E43" s="478"/>
      <c r="F43" s="478"/>
      <c r="G43" s="478"/>
      <c r="H43" s="478"/>
      <c r="I43" s="478" t="s">
        <v>35</v>
      </c>
      <c r="J43" s="478"/>
      <c r="K43" s="478"/>
      <c r="L43" s="478"/>
      <c r="M43" s="478" t="s">
        <v>35</v>
      </c>
      <c r="N43" s="478"/>
      <c r="O43" s="478"/>
      <c r="P43" s="478"/>
      <c r="Q43" s="454"/>
      <c r="R43" s="452"/>
      <c r="S43" s="478"/>
      <c r="T43" s="478"/>
      <c r="U43" s="478" t="s">
        <v>35</v>
      </c>
      <c r="V43" s="478"/>
      <c r="W43" s="478"/>
      <c r="X43" s="478"/>
      <c r="Y43" s="452"/>
      <c r="Z43" s="478"/>
      <c r="AA43" s="478"/>
      <c r="AB43" s="478"/>
      <c r="AC43" s="478"/>
      <c r="AD43" s="478"/>
      <c r="AE43" s="478"/>
      <c r="AF43" s="454"/>
    </row>
    <row r="44" spans="2:32" ht="14.25" customHeight="1" x14ac:dyDescent="0.2">
      <c r="B44" s="476" t="s">
        <v>39</v>
      </c>
      <c r="C44" s="477"/>
      <c r="D44" s="477"/>
      <c r="E44" s="478"/>
      <c r="F44" s="478"/>
      <c r="G44" s="478"/>
      <c r="H44" s="478"/>
      <c r="I44" s="478" t="s">
        <v>35</v>
      </c>
      <c r="J44" s="478"/>
      <c r="K44" s="478"/>
      <c r="L44" s="478"/>
      <c r="M44" s="478"/>
      <c r="N44" s="478"/>
      <c r="O44" s="478"/>
      <c r="P44" s="478"/>
      <c r="Q44" s="454"/>
      <c r="R44" s="452"/>
      <c r="S44" s="478"/>
      <c r="T44" s="478"/>
      <c r="U44" s="478"/>
      <c r="V44" s="478"/>
      <c r="W44" s="478"/>
      <c r="X44" s="478"/>
      <c r="Y44" s="452"/>
      <c r="Z44" s="478" t="s">
        <v>35</v>
      </c>
      <c r="AA44" s="478"/>
      <c r="AB44" s="478"/>
      <c r="AC44" s="478"/>
      <c r="AD44" s="478"/>
      <c r="AE44" s="478"/>
      <c r="AF44" s="454"/>
    </row>
    <row r="45" spans="2:32" ht="14.25" customHeight="1" x14ac:dyDescent="0.2">
      <c r="B45" s="476" t="s">
        <v>770</v>
      </c>
      <c r="C45" s="477"/>
      <c r="D45" s="477"/>
      <c r="E45" s="480"/>
      <c r="F45" s="480"/>
      <c r="G45" s="478"/>
      <c r="H45" s="478"/>
      <c r="I45" s="478" t="s">
        <v>35</v>
      </c>
      <c r="J45" s="478"/>
      <c r="K45" s="478"/>
      <c r="L45" s="478"/>
      <c r="M45" s="478" t="s">
        <v>35</v>
      </c>
      <c r="N45" s="478"/>
      <c r="O45" s="478"/>
      <c r="P45" s="478"/>
      <c r="Q45" s="454"/>
      <c r="R45" s="452"/>
      <c r="S45" s="478" t="s">
        <v>35</v>
      </c>
      <c r="T45" s="478"/>
      <c r="U45" s="478"/>
      <c r="V45" s="478"/>
      <c r="W45" s="478"/>
      <c r="X45" s="478"/>
      <c r="Y45" s="452"/>
      <c r="Z45" s="478"/>
      <c r="AA45" s="478"/>
      <c r="AB45" s="478"/>
      <c r="AC45" s="478"/>
      <c r="AD45" s="478"/>
      <c r="AE45" s="478"/>
      <c r="AF45" s="452"/>
    </row>
    <row r="46" spans="2:32" ht="14.25" customHeight="1" x14ac:dyDescent="0.2">
      <c r="B46" s="476" t="s">
        <v>40</v>
      </c>
      <c r="C46" s="477"/>
      <c r="D46" s="477"/>
      <c r="E46" s="478"/>
      <c r="F46" s="478"/>
      <c r="G46" s="478"/>
      <c r="H46" s="478"/>
      <c r="I46" s="478" t="s">
        <v>35</v>
      </c>
      <c r="J46" s="478"/>
      <c r="K46" s="478"/>
      <c r="L46" s="478"/>
      <c r="M46" s="478"/>
      <c r="N46" s="478"/>
      <c r="O46" s="478"/>
      <c r="P46" s="478"/>
      <c r="Q46" s="454"/>
      <c r="R46" s="452"/>
      <c r="S46" s="478"/>
      <c r="T46" s="478"/>
      <c r="U46" s="478"/>
      <c r="V46" s="478"/>
      <c r="W46" s="478"/>
      <c r="X46" s="478"/>
      <c r="Y46" s="452"/>
      <c r="Z46" s="478" t="s">
        <v>35</v>
      </c>
      <c r="AA46" s="478"/>
      <c r="AB46" s="478"/>
      <c r="AC46" s="478"/>
      <c r="AD46" s="478"/>
      <c r="AE46" s="478"/>
      <c r="AF46" s="454"/>
    </row>
    <row r="47" spans="2:32" ht="14.25" customHeight="1" x14ac:dyDescent="0.2">
      <c r="B47" s="476" t="s">
        <v>41</v>
      </c>
      <c r="C47" s="477"/>
      <c r="D47" s="477"/>
      <c r="E47" s="478"/>
      <c r="F47" s="478"/>
      <c r="G47" s="478"/>
      <c r="H47" s="478"/>
      <c r="I47" s="478" t="s">
        <v>35</v>
      </c>
      <c r="J47" s="478"/>
      <c r="K47" s="478"/>
      <c r="L47" s="478"/>
      <c r="M47" s="478"/>
      <c r="N47" s="478"/>
      <c r="O47" s="478"/>
      <c r="P47" s="478"/>
      <c r="Q47" s="454"/>
      <c r="R47" s="452"/>
      <c r="S47" s="478"/>
      <c r="T47" s="478"/>
      <c r="U47" s="478"/>
      <c r="V47" s="478"/>
      <c r="W47" s="478"/>
      <c r="X47" s="478"/>
      <c r="Y47" s="452"/>
      <c r="Z47" s="478" t="s">
        <v>35</v>
      </c>
      <c r="AA47" s="478"/>
      <c r="AB47" s="478"/>
      <c r="AC47" s="478"/>
      <c r="AD47" s="478"/>
      <c r="AE47" s="478"/>
      <c r="AF47" s="454"/>
    </row>
    <row r="48" spans="2:32" ht="14.25" customHeight="1" x14ac:dyDescent="0.2">
      <c r="B48" s="476" t="s">
        <v>42</v>
      </c>
      <c r="C48" s="477"/>
      <c r="D48" s="477"/>
      <c r="E48" s="478"/>
      <c r="F48" s="478"/>
      <c r="G48" s="478"/>
      <c r="H48" s="478"/>
      <c r="I48" s="478" t="s">
        <v>35</v>
      </c>
      <c r="J48" s="478"/>
      <c r="K48" s="478"/>
      <c r="L48" s="478"/>
      <c r="M48" s="478"/>
      <c r="N48" s="478"/>
      <c r="O48" s="478"/>
      <c r="P48" s="478"/>
      <c r="Q48" s="454"/>
      <c r="R48" s="452"/>
      <c r="S48" s="478"/>
      <c r="T48" s="478"/>
      <c r="U48" s="478"/>
      <c r="V48" s="478"/>
      <c r="W48" s="478"/>
      <c r="X48" s="478"/>
      <c r="Y48" s="452"/>
      <c r="Z48" s="478" t="s">
        <v>35</v>
      </c>
      <c r="AA48" s="478"/>
      <c r="AB48" s="478"/>
      <c r="AC48" s="478"/>
      <c r="AD48" s="478"/>
      <c r="AE48" s="478"/>
      <c r="AF48" s="454"/>
    </row>
    <row r="49" spans="2:32" ht="14.25" customHeight="1" x14ac:dyDescent="0.2">
      <c r="B49" s="476" t="s">
        <v>43</v>
      </c>
      <c r="C49" s="477"/>
      <c r="D49" s="477"/>
      <c r="E49" s="478"/>
      <c r="F49" s="478"/>
      <c r="G49" s="478"/>
      <c r="H49" s="478"/>
      <c r="I49" s="478" t="s">
        <v>35</v>
      </c>
      <c r="J49" s="478"/>
      <c r="K49" s="478"/>
      <c r="L49" s="478"/>
      <c r="M49" s="478" t="s">
        <v>35</v>
      </c>
      <c r="N49" s="478"/>
      <c r="O49" s="478"/>
      <c r="P49" s="478"/>
      <c r="Q49" s="454"/>
      <c r="R49" s="452"/>
      <c r="S49" s="478"/>
      <c r="T49" s="478"/>
      <c r="U49" s="478" t="s">
        <v>35</v>
      </c>
      <c r="V49" s="478"/>
      <c r="W49" s="478"/>
      <c r="X49" s="478"/>
      <c r="Y49" s="452"/>
      <c r="Z49" s="478"/>
      <c r="AA49" s="478"/>
      <c r="AB49" s="478"/>
      <c r="AC49" s="478"/>
      <c r="AD49" s="478"/>
      <c r="AE49" s="478"/>
      <c r="AF49" s="454"/>
    </row>
    <row r="50" spans="2:32" ht="14.25" customHeight="1" x14ac:dyDescent="0.2">
      <c r="B50" s="476" t="s">
        <v>44</v>
      </c>
      <c r="C50" s="477"/>
      <c r="D50" s="477"/>
      <c r="E50" s="478"/>
      <c r="F50" s="478"/>
      <c r="G50" s="478"/>
      <c r="H50" s="478"/>
      <c r="I50" s="478" t="s">
        <v>35</v>
      </c>
      <c r="J50" s="478"/>
      <c r="K50" s="478"/>
      <c r="L50" s="478"/>
      <c r="M50" s="478"/>
      <c r="N50" s="478"/>
      <c r="O50" s="478"/>
      <c r="P50" s="478"/>
      <c r="Q50" s="454"/>
      <c r="R50" s="452"/>
      <c r="S50" s="478"/>
      <c r="T50" s="478"/>
      <c r="U50" s="478"/>
      <c r="V50" s="478"/>
      <c r="W50" s="478"/>
      <c r="X50" s="478"/>
      <c r="Y50" s="452"/>
      <c r="Z50" s="478" t="s">
        <v>35</v>
      </c>
      <c r="AA50" s="478"/>
      <c r="AB50" s="478"/>
      <c r="AC50" s="478"/>
      <c r="AD50" s="478"/>
      <c r="AE50" s="478"/>
      <c r="AF50" s="454"/>
    </row>
    <row r="51" spans="2:32" ht="14.25" customHeight="1" x14ac:dyDescent="0.2">
      <c r="B51" s="476" t="s">
        <v>45</v>
      </c>
      <c r="C51" s="477"/>
      <c r="D51" s="477"/>
      <c r="E51" s="478"/>
      <c r="F51" s="478"/>
      <c r="G51" s="478"/>
      <c r="H51" s="478"/>
      <c r="I51" s="478" t="s">
        <v>35</v>
      </c>
      <c r="J51" s="478"/>
      <c r="K51" s="478"/>
      <c r="L51" s="478"/>
      <c r="M51" s="478"/>
      <c r="N51" s="478"/>
      <c r="O51" s="478"/>
      <c r="P51" s="478"/>
      <c r="Q51" s="454"/>
      <c r="R51" s="452"/>
      <c r="S51" s="478"/>
      <c r="T51" s="478"/>
      <c r="U51" s="478"/>
      <c r="V51" s="478"/>
      <c r="W51" s="478"/>
      <c r="X51" s="478"/>
      <c r="Y51" s="452"/>
      <c r="Z51" s="478" t="s">
        <v>35</v>
      </c>
      <c r="AA51" s="478"/>
      <c r="AB51" s="478"/>
      <c r="AC51" s="478"/>
      <c r="AD51" s="478"/>
      <c r="AE51" s="478"/>
      <c r="AF51" s="454"/>
    </row>
    <row r="52" spans="2:32" ht="14.25" customHeight="1" x14ac:dyDescent="0.2">
      <c r="B52" s="476" t="s">
        <v>46</v>
      </c>
      <c r="C52" s="477"/>
      <c r="D52" s="477"/>
      <c r="E52" s="478"/>
      <c r="F52" s="478"/>
      <c r="G52" s="478"/>
      <c r="H52" s="478"/>
      <c r="I52" s="478" t="s">
        <v>35</v>
      </c>
      <c r="J52" s="478"/>
      <c r="K52" s="478"/>
      <c r="L52" s="478"/>
      <c r="M52" s="478"/>
      <c r="N52" s="478"/>
      <c r="O52" s="478"/>
      <c r="P52" s="478"/>
      <c r="Q52" s="454"/>
      <c r="R52" s="452"/>
      <c r="S52" s="478"/>
      <c r="T52" s="478"/>
      <c r="U52" s="478"/>
      <c r="V52" s="478"/>
      <c r="W52" s="478"/>
      <c r="X52" s="478"/>
      <c r="Y52" s="452"/>
      <c r="Z52" s="478" t="s">
        <v>35</v>
      </c>
      <c r="AA52" s="478"/>
      <c r="AB52" s="478"/>
      <c r="AC52" s="478"/>
      <c r="AD52" s="478"/>
      <c r="AE52" s="478"/>
      <c r="AF52" s="454"/>
    </row>
    <row r="53" spans="2:32" ht="14.25" customHeight="1" x14ac:dyDescent="0.2">
      <c r="B53" s="476" t="s">
        <v>47</v>
      </c>
      <c r="C53" s="477"/>
      <c r="D53" s="477"/>
      <c r="E53" s="478"/>
      <c r="F53" s="478"/>
      <c r="G53" s="478"/>
      <c r="H53" s="478"/>
      <c r="I53" s="478" t="s">
        <v>35</v>
      </c>
      <c r="J53" s="478"/>
      <c r="K53" s="478"/>
      <c r="L53" s="478"/>
      <c r="M53" s="478"/>
      <c r="N53" s="478"/>
      <c r="O53" s="478"/>
      <c r="P53" s="478"/>
      <c r="Q53" s="454"/>
      <c r="R53" s="452"/>
      <c r="S53" s="478"/>
      <c r="T53" s="478"/>
      <c r="U53" s="478"/>
      <c r="V53" s="478"/>
      <c r="W53" s="478"/>
      <c r="X53" s="478"/>
      <c r="Y53" s="452"/>
      <c r="Z53" s="478" t="s">
        <v>35</v>
      </c>
      <c r="AA53" s="478"/>
      <c r="AB53" s="478"/>
      <c r="AC53" s="478"/>
      <c r="AD53" s="478"/>
      <c r="AE53" s="478"/>
      <c r="AF53" s="454"/>
    </row>
    <row r="54" spans="2:32" ht="14.25" customHeight="1" x14ac:dyDescent="0.2">
      <c r="B54" s="476" t="s">
        <v>48</v>
      </c>
      <c r="C54" s="477"/>
      <c r="D54" s="477"/>
      <c r="E54" s="478"/>
      <c r="F54" s="478"/>
      <c r="G54" s="478"/>
      <c r="H54" s="478"/>
      <c r="I54" s="478" t="s">
        <v>35</v>
      </c>
      <c r="J54" s="478"/>
      <c r="K54" s="478"/>
      <c r="L54" s="478"/>
      <c r="M54" s="478"/>
      <c r="N54" s="478"/>
      <c r="O54" s="478"/>
      <c r="P54" s="478"/>
      <c r="Q54" s="454"/>
      <c r="R54" s="452"/>
      <c r="S54" s="478"/>
      <c r="T54" s="478"/>
      <c r="U54" s="478"/>
      <c r="V54" s="478"/>
      <c r="W54" s="478"/>
      <c r="X54" s="478"/>
      <c r="Y54" s="452"/>
      <c r="Z54" s="478" t="s">
        <v>35</v>
      </c>
      <c r="AA54" s="478"/>
      <c r="AB54" s="478"/>
      <c r="AC54" s="478"/>
      <c r="AD54" s="478"/>
      <c r="AE54" s="478"/>
      <c r="AF54" s="454"/>
    </row>
    <row r="55" spans="2:32" ht="14.25" customHeight="1" x14ac:dyDescent="0.2">
      <c r="B55" s="476" t="s">
        <v>49</v>
      </c>
      <c r="C55" s="477"/>
      <c r="D55" s="477"/>
      <c r="E55" s="478"/>
      <c r="F55" s="478"/>
      <c r="G55" s="478"/>
      <c r="H55" s="478"/>
      <c r="I55" s="478" t="s">
        <v>35</v>
      </c>
      <c r="J55" s="478"/>
      <c r="K55" s="478"/>
      <c r="L55" s="478"/>
      <c r="M55" s="478"/>
      <c r="N55" s="478"/>
      <c r="O55" s="478"/>
      <c r="P55" s="478"/>
      <c r="Q55" s="454"/>
      <c r="R55" s="452"/>
      <c r="S55" s="478"/>
      <c r="T55" s="478"/>
      <c r="U55" s="478"/>
      <c r="V55" s="478"/>
      <c r="W55" s="478"/>
      <c r="X55" s="478"/>
      <c r="Y55" s="452"/>
      <c r="Z55" s="478" t="s">
        <v>35</v>
      </c>
      <c r="AA55" s="478"/>
      <c r="AB55" s="478"/>
      <c r="AC55" s="478"/>
      <c r="AD55" s="478"/>
      <c r="AE55" s="478"/>
      <c r="AF55" s="454"/>
    </row>
    <row r="56" spans="2:32" ht="14.25" customHeight="1" x14ac:dyDescent="0.2">
      <c r="B56" s="476" t="s">
        <v>50</v>
      </c>
      <c r="C56" s="477"/>
      <c r="D56" s="477"/>
      <c r="E56" s="478"/>
      <c r="F56" s="478"/>
      <c r="G56" s="478"/>
      <c r="H56" s="478"/>
      <c r="I56" s="478" t="s">
        <v>35</v>
      </c>
      <c r="J56" s="478"/>
      <c r="K56" s="478"/>
      <c r="L56" s="478"/>
      <c r="M56" s="478"/>
      <c r="N56" s="478"/>
      <c r="O56" s="478"/>
      <c r="P56" s="478"/>
      <c r="Q56" s="454"/>
      <c r="R56" s="452"/>
      <c r="S56" s="478"/>
      <c r="T56" s="478"/>
      <c r="U56" s="478"/>
      <c r="V56" s="478"/>
      <c r="W56" s="478"/>
      <c r="X56" s="478"/>
      <c r="Y56" s="452"/>
      <c r="Z56" s="478" t="s">
        <v>35</v>
      </c>
      <c r="AA56" s="478"/>
      <c r="AB56" s="478"/>
      <c r="AC56" s="478"/>
      <c r="AD56" s="478"/>
      <c r="AE56" s="478"/>
      <c r="AF56" s="454"/>
    </row>
    <row r="57" spans="2:32" ht="14.25" customHeight="1" x14ac:dyDescent="0.2">
      <c r="B57" s="476" t="s">
        <v>51</v>
      </c>
      <c r="C57" s="477"/>
      <c r="D57" s="477"/>
      <c r="E57" s="478"/>
      <c r="F57" s="478"/>
      <c r="G57" s="478"/>
      <c r="H57" s="478"/>
      <c r="I57" s="478" t="s">
        <v>35</v>
      </c>
      <c r="J57" s="478"/>
      <c r="K57" s="478"/>
      <c r="L57" s="478"/>
      <c r="M57" s="478"/>
      <c r="N57" s="478"/>
      <c r="O57" s="478"/>
      <c r="P57" s="478"/>
      <c r="Q57" s="454"/>
      <c r="R57" s="452"/>
      <c r="S57" s="478"/>
      <c r="T57" s="478"/>
      <c r="U57" s="478"/>
      <c r="V57" s="478"/>
      <c r="W57" s="478"/>
      <c r="X57" s="478"/>
      <c r="Y57" s="452"/>
      <c r="Z57" s="478" t="s">
        <v>35</v>
      </c>
      <c r="AA57" s="478"/>
      <c r="AB57" s="478" t="s">
        <v>35</v>
      </c>
      <c r="AC57" s="478"/>
      <c r="AD57" s="478"/>
      <c r="AE57" s="478"/>
      <c r="AF57" s="454"/>
    </row>
    <row r="58" spans="2:32" ht="14.25" customHeight="1" x14ac:dyDescent="0.2">
      <c r="B58" s="476" t="s">
        <v>52</v>
      </c>
      <c r="C58" s="477"/>
      <c r="D58" s="477"/>
      <c r="E58" s="478"/>
      <c r="F58" s="478"/>
      <c r="G58" s="478"/>
      <c r="H58" s="478"/>
      <c r="I58" s="478" t="s">
        <v>35</v>
      </c>
      <c r="J58" s="478"/>
      <c r="K58" s="478"/>
      <c r="L58" s="478"/>
      <c r="M58" s="478"/>
      <c r="N58" s="478"/>
      <c r="O58" s="478"/>
      <c r="P58" s="478"/>
      <c r="Q58" s="454"/>
      <c r="R58" s="452"/>
      <c r="S58" s="478"/>
      <c r="T58" s="478"/>
      <c r="U58" s="478"/>
      <c r="V58" s="478"/>
      <c r="W58" s="478"/>
      <c r="X58" s="478"/>
      <c r="Y58" s="452"/>
      <c r="Z58" s="478" t="s">
        <v>35</v>
      </c>
      <c r="AA58" s="478"/>
      <c r="AB58" s="478"/>
      <c r="AC58" s="478"/>
      <c r="AD58" s="478"/>
      <c r="AE58" s="478"/>
      <c r="AF58" s="454"/>
    </row>
    <row r="59" spans="2:32" ht="14.25" customHeight="1" x14ac:dyDescent="0.2">
      <c r="B59" s="487" t="s">
        <v>53</v>
      </c>
      <c r="C59" s="488"/>
      <c r="D59" s="488"/>
      <c r="E59" s="489"/>
      <c r="F59" s="489"/>
      <c r="G59" s="489"/>
      <c r="H59" s="489"/>
      <c r="I59" s="489" t="s">
        <v>35</v>
      </c>
      <c r="J59" s="489"/>
      <c r="K59" s="489"/>
      <c r="L59" s="489"/>
      <c r="M59" s="489"/>
      <c r="N59" s="489"/>
      <c r="O59" s="489"/>
      <c r="P59" s="489"/>
      <c r="Q59" s="398"/>
      <c r="R59" s="453"/>
      <c r="S59" s="489"/>
      <c r="T59" s="489"/>
      <c r="U59" s="489"/>
      <c r="V59" s="489"/>
      <c r="W59" s="489"/>
      <c r="X59" s="489"/>
      <c r="Y59" s="453"/>
      <c r="Z59" s="489" t="s">
        <v>35</v>
      </c>
      <c r="AA59" s="489"/>
      <c r="AB59" s="489" t="s">
        <v>35</v>
      </c>
      <c r="AC59" s="489"/>
      <c r="AD59" s="489"/>
      <c r="AE59" s="489"/>
      <c r="AF59" s="398"/>
    </row>
    <row r="60" spans="2:32" ht="4.5" customHeight="1" x14ac:dyDescent="0.2">
      <c r="B60" s="346"/>
      <c r="C60" s="347"/>
      <c r="D60" s="347"/>
      <c r="E60" s="424"/>
      <c r="F60" s="424"/>
      <c r="G60" s="449"/>
      <c r="H60" s="449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</row>
    <row r="61" spans="2:32" ht="14.25" customHeight="1" x14ac:dyDescent="0.2">
      <c r="B61" s="485" t="s">
        <v>612</v>
      </c>
      <c r="C61" s="486"/>
      <c r="D61" s="414"/>
      <c r="E61" s="479">
        <f>COUNTIF(E18:F59,"=X")</f>
        <v>2</v>
      </c>
      <c r="F61" s="479"/>
      <c r="G61" s="479">
        <f>COUNTIF(G18:H59,"=X")</f>
        <v>20</v>
      </c>
      <c r="H61" s="479"/>
      <c r="I61" s="479">
        <f>COUNTIF(I18:J59,"=X")</f>
        <v>19</v>
      </c>
      <c r="J61" s="479"/>
      <c r="K61" s="479">
        <f>COUNTIF(K18:L59,"=X")</f>
        <v>1</v>
      </c>
      <c r="L61" s="479"/>
      <c r="M61" s="479">
        <f>COUNTIF(M18:N59,"=X")</f>
        <v>7</v>
      </c>
      <c r="N61" s="479"/>
      <c r="O61" s="479">
        <f>COUNTIF(O18:P59,"=X")</f>
        <v>1</v>
      </c>
      <c r="P61" s="479"/>
      <c r="Q61" s="414"/>
      <c r="R61" s="414"/>
      <c r="S61" s="479">
        <f>COUNTIF(S18:T59,"=X")</f>
        <v>3</v>
      </c>
      <c r="T61" s="479"/>
      <c r="U61" s="479">
        <f>COUNTIF(U18:V59,"=X")</f>
        <v>3</v>
      </c>
      <c r="V61" s="479"/>
      <c r="W61" s="479">
        <f>COUNTIF(W18:X59,"=X")</f>
        <v>1</v>
      </c>
      <c r="X61" s="479"/>
      <c r="Y61" s="414"/>
      <c r="Z61" s="479">
        <f>COUNTIF(Z18:AA59,"=X")</f>
        <v>37</v>
      </c>
      <c r="AA61" s="479"/>
      <c r="AB61" s="479">
        <f>COUNTIF(AB18:AC59,"=X")</f>
        <v>6</v>
      </c>
      <c r="AC61" s="479"/>
      <c r="AD61" s="479">
        <f>COUNTIF(AD18:AE59,"=X")</f>
        <v>2</v>
      </c>
      <c r="AE61" s="479"/>
      <c r="AF61" s="414"/>
    </row>
    <row r="62" spans="2:32" ht="4.5" customHeight="1" x14ac:dyDescent="0.2">
      <c r="B62" s="481"/>
      <c r="C62" s="482"/>
      <c r="D62" s="482"/>
      <c r="E62" s="483"/>
      <c r="F62" s="483"/>
      <c r="G62" s="451"/>
      <c r="H62" s="451"/>
      <c r="I62" s="412"/>
      <c r="J62" s="483"/>
      <c r="K62" s="483"/>
      <c r="L62" s="412"/>
      <c r="M62" s="412"/>
      <c r="N62" s="437"/>
      <c r="O62" s="412"/>
      <c r="P62" s="412"/>
      <c r="Q62" s="483"/>
      <c r="R62" s="483"/>
      <c r="S62" s="412"/>
      <c r="T62" s="412"/>
      <c r="U62" s="412"/>
      <c r="V62" s="484"/>
      <c r="W62" s="484"/>
      <c r="X62" s="413"/>
      <c r="Y62" s="108"/>
      <c r="Z62" s="108"/>
      <c r="AA62" s="108"/>
      <c r="AB62" s="108"/>
      <c r="AC62" s="108"/>
      <c r="AD62" s="108"/>
      <c r="AE62" s="108"/>
      <c r="AF62" s="108"/>
    </row>
    <row r="63" spans="2:32" ht="9.75" customHeight="1" x14ac:dyDescent="0.2">
      <c r="N63" s="123"/>
    </row>
  </sheetData>
  <mergeCells count="613">
    <mergeCell ref="B4:C12"/>
    <mergeCell ref="G58:H58"/>
    <mergeCell ref="G59:H59"/>
    <mergeCell ref="G61:H61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10:G12"/>
    <mergeCell ref="H10:H12"/>
    <mergeCell ref="G15:H15"/>
    <mergeCell ref="G18:H18"/>
    <mergeCell ref="G19:H19"/>
    <mergeCell ref="G20:H20"/>
    <mergeCell ref="G21:H21"/>
    <mergeCell ref="G22:H22"/>
    <mergeCell ref="G23:H23"/>
    <mergeCell ref="B52:D52"/>
    <mergeCell ref="E52:F52"/>
    <mergeCell ref="M43:N43"/>
    <mergeCell ref="O43:P43"/>
    <mergeCell ref="G24:H24"/>
    <mergeCell ref="G25:H25"/>
    <mergeCell ref="G26:H26"/>
    <mergeCell ref="G27:H27"/>
    <mergeCell ref="G28:H28"/>
    <mergeCell ref="G29:H29"/>
    <mergeCell ref="G30:H30"/>
    <mergeCell ref="G31:H31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O36:P36"/>
    <mergeCell ref="M37:N37"/>
    <mergeCell ref="O37:P37"/>
    <mergeCell ref="U25:V25"/>
    <mergeCell ref="W19:X19"/>
    <mergeCell ref="W24:X24"/>
    <mergeCell ref="W22:X22"/>
    <mergeCell ref="O24:P24"/>
    <mergeCell ref="M25:N25"/>
    <mergeCell ref="O25:P25"/>
    <mergeCell ref="M23:N23"/>
    <mergeCell ref="W27:X27"/>
    <mergeCell ref="W25:X25"/>
    <mergeCell ref="S25:T25"/>
    <mergeCell ref="M34:N34"/>
    <mergeCell ref="O34:P34"/>
    <mergeCell ref="W31:X31"/>
    <mergeCell ref="S15:T15"/>
    <mergeCell ref="U15:V15"/>
    <mergeCell ref="W15:X15"/>
    <mergeCell ref="S19:T19"/>
    <mergeCell ref="U19:V19"/>
    <mergeCell ref="M15:N15"/>
    <mergeCell ref="U18:V18"/>
    <mergeCell ref="W18:X18"/>
    <mergeCell ref="M22:N22"/>
    <mergeCell ref="O22:P22"/>
    <mergeCell ref="Z24:AA24"/>
    <mergeCell ref="AB24:AC24"/>
    <mergeCell ref="AD24:AE24"/>
    <mergeCell ref="AD23:AE23"/>
    <mergeCell ref="S23:T23"/>
    <mergeCell ref="U23:V23"/>
    <mergeCell ref="W23:X23"/>
    <mergeCell ref="Z23:AA23"/>
    <mergeCell ref="AB23:AC23"/>
    <mergeCell ref="AD22:AE22"/>
    <mergeCell ref="AD59:AE59"/>
    <mergeCell ref="S59:T59"/>
    <mergeCell ref="U59:V59"/>
    <mergeCell ref="W59:X59"/>
    <mergeCell ref="Z59:AA59"/>
    <mergeCell ref="AB59:AC59"/>
    <mergeCell ref="I59:J59"/>
    <mergeCell ref="K59:L59"/>
    <mergeCell ref="M59:N59"/>
    <mergeCell ref="O59:P59"/>
    <mergeCell ref="W56:X56"/>
    <mergeCell ref="Z56:AA56"/>
    <mergeCell ref="AB56:AC56"/>
    <mergeCell ref="AD56:AE56"/>
    <mergeCell ref="AD55:AE55"/>
    <mergeCell ref="Z55:AA55"/>
    <mergeCell ref="AB55:AC55"/>
    <mergeCell ref="AD47:AE47"/>
    <mergeCell ref="S48:T48"/>
    <mergeCell ref="U48:V48"/>
    <mergeCell ref="AD43:AE43"/>
    <mergeCell ref="AD53:AE53"/>
    <mergeCell ref="Z54:AA54"/>
    <mergeCell ref="I52:J52"/>
    <mergeCell ref="K52:L52"/>
    <mergeCell ref="W51:X51"/>
    <mergeCell ref="Z51:AA51"/>
    <mergeCell ref="AB51:AC51"/>
    <mergeCell ref="B50:D50"/>
    <mergeCell ref="Z52:AA52"/>
    <mergeCell ref="AB52:AC52"/>
    <mergeCell ref="S51:T51"/>
    <mergeCell ref="U51:V51"/>
    <mergeCell ref="Z50:AA50"/>
    <mergeCell ref="M50:N50"/>
    <mergeCell ref="O50:P50"/>
    <mergeCell ref="M51:N51"/>
    <mergeCell ref="O51:P51"/>
    <mergeCell ref="E50:F50"/>
    <mergeCell ref="I50:J50"/>
    <mergeCell ref="K50:L50"/>
    <mergeCell ref="AB50:AC50"/>
    <mergeCell ref="M52:N52"/>
    <mergeCell ref="O52:P52"/>
    <mergeCell ref="B55:D55"/>
    <mergeCell ref="E55:F55"/>
    <mergeCell ref="I55:J55"/>
    <mergeCell ref="K55:L55"/>
    <mergeCell ref="U55:V55"/>
    <mergeCell ref="S55:T55"/>
    <mergeCell ref="W55:X55"/>
    <mergeCell ref="B56:D56"/>
    <mergeCell ref="E56:F56"/>
    <mergeCell ref="I56:J56"/>
    <mergeCell ref="K56:L56"/>
    <mergeCell ref="S56:T56"/>
    <mergeCell ref="U56:V56"/>
    <mergeCell ref="M55:N55"/>
    <mergeCell ref="O55:P55"/>
    <mergeCell ref="M56:N56"/>
    <mergeCell ref="O56:P56"/>
    <mergeCell ref="B54:D54"/>
    <mergeCell ref="E54:F54"/>
    <mergeCell ref="I54:J54"/>
    <mergeCell ref="K54:L54"/>
    <mergeCell ref="S54:T54"/>
    <mergeCell ref="U54:V54"/>
    <mergeCell ref="M53:N53"/>
    <mergeCell ref="O53:P53"/>
    <mergeCell ref="M54:N54"/>
    <mergeCell ref="O54:P54"/>
    <mergeCell ref="B53:D53"/>
    <mergeCell ref="E53:F53"/>
    <mergeCell ref="I53:J53"/>
    <mergeCell ref="K53:L53"/>
    <mergeCell ref="S53:T53"/>
    <mergeCell ref="U53:V53"/>
    <mergeCell ref="AB54:AC54"/>
    <mergeCell ref="AD54:AE54"/>
    <mergeCell ref="W54:X54"/>
    <mergeCell ref="W53:X53"/>
    <mergeCell ref="Z53:AA53"/>
    <mergeCell ref="AB53:AC53"/>
    <mergeCell ref="S52:T52"/>
    <mergeCell ref="U52:V52"/>
    <mergeCell ref="W52:X52"/>
    <mergeCell ref="K38:L38"/>
    <mergeCell ref="AD48:AE48"/>
    <mergeCell ref="AD50:AE50"/>
    <mergeCell ref="S50:T50"/>
    <mergeCell ref="U50:V50"/>
    <mergeCell ref="W50:X50"/>
    <mergeCell ref="S40:T40"/>
    <mergeCell ref="U40:V40"/>
    <mergeCell ref="W40:X40"/>
    <mergeCell ref="Z40:AA40"/>
    <mergeCell ref="AB40:AC40"/>
    <mergeCell ref="AD42:AE42"/>
    <mergeCell ref="AD44:AE44"/>
    <mergeCell ref="AD46:AE46"/>
    <mergeCell ref="AB42:AC42"/>
    <mergeCell ref="S44:T44"/>
    <mergeCell ref="U44:V44"/>
    <mergeCell ref="W44:X44"/>
    <mergeCell ref="Z44:AA44"/>
    <mergeCell ref="AB44:AC44"/>
    <mergeCell ref="AD45:AE45"/>
    <mergeCell ref="M49:N49"/>
    <mergeCell ref="O49:P49"/>
    <mergeCell ref="O38:P38"/>
    <mergeCell ref="AB48:AC48"/>
    <mergeCell ref="M38:N38"/>
    <mergeCell ref="AB45:AC45"/>
    <mergeCell ref="M45:N45"/>
    <mergeCell ref="O45:P45"/>
    <mergeCell ref="AB46:AC46"/>
    <mergeCell ref="M46:N46"/>
    <mergeCell ref="O46:P46"/>
    <mergeCell ref="Z38:AA38"/>
    <mergeCell ref="AB38:AC38"/>
    <mergeCell ref="W39:X39"/>
    <mergeCell ref="Z39:AA39"/>
    <mergeCell ref="AB39:AC39"/>
    <mergeCell ref="M48:N48"/>
    <mergeCell ref="O48:P48"/>
    <mergeCell ref="AB47:AC47"/>
    <mergeCell ref="M47:N47"/>
    <mergeCell ref="O47:P47"/>
    <mergeCell ref="W41:X41"/>
    <mergeCell ref="Z41:AA41"/>
    <mergeCell ref="AB41:AC41"/>
    <mergeCell ref="M44:N44"/>
    <mergeCell ref="O44:P44"/>
    <mergeCell ref="M40:N40"/>
    <mergeCell ref="S42:T42"/>
    <mergeCell ref="U42:V42"/>
    <mergeCell ref="W42:X42"/>
    <mergeCell ref="Z42:AA42"/>
    <mergeCell ref="B40:D40"/>
    <mergeCell ref="E40:F40"/>
    <mergeCell ref="I40:J40"/>
    <mergeCell ref="K40:L40"/>
    <mergeCell ref="K41:L41"/>
    <mergeCell ref="S41:T41"/>
    <mergeCell ref="U41:V41"/>
    <mergeCell ref="O40:P40"/>
    <mergeCell ref="M41:N41"/>
    <mergeCell ref="O41:P41"/>
    <mergeCell ref="M42:N42"/>
    <mergeCell ref="O42:P42"/>
    <mergeCell ref="AB29:AC29"/>
    <mergeCell ref="K28:L28"/>
    <mergeCell ref="S28:T28"/>
    <mergeCell ref="U28:V28"/>
    <mergeCell ref="W28:X28"/>
    <mergeCell ref="Z28:AA28"/>
    <mergeCell ref="Z36:AA36"/>
    <mergeCell ref="AB36:AC36"/>
    <mergeCell ref="B37:D37"/>
    <mergeCell ref="E37:F37"/>
    <mergeCell ref="I37:J37"/>
    <mergeCell ref="K37:L37"/>
    <mergeCell ref="U36:V36"/>
    <mergeCell ref="W36:X36"/>
    <mergeCell ref="B36:D36"/>
    <mergeCell ref="E36:F36"/>
    <mergeCell ref="I36:J36"/>
    <mergeCell ref="K36:L36"/>
    <mergeCell ref="S37:T37"/>
    <mergeCell ref="U37:V37"/>
    <mergeCell ref="W37:X37"/>
    <mergeCell ref="Z37:AA37"/>
    <mergeCell ref="AB37:AC37"/>
    <mergeCell ref="M36:N36"/>
    <mergeCell ref="Z31:AA31"/>
    <mergeCell ref="M27:N27"/>
    <mergeCell ref="O27:P27"/>
    <mergeCell ref="M28:N28"/>
    <mergeCell ref="O28:P28"/>
    <mergeCell ref="K29:L29"/>
    <mergeCell ref="M29:N29"/>
    <mergeCell ref="O29:P29"/>
    <mergeCell ref="S29:T29"/>
    <mergeCell ref="U29:V29"/>
    <mergeCell ref="W29:X29"/>
    <mergeCell ref="Z29:AA29"/>
    <mergeCell ref="AD27:AE27"/>
    <mergeCell ref="B27:D27"/>
    <mergeCell ref="E27:F27"/>
    <mergeCell ref="I27:J27"/>
    <mergeCell ref="K27:L27"/>
    <mergeCell ref="S27:T27"/>
    <mergeCell ref="U27:V27"/>
    <mergeCell ref="B26:D26"/>
    <mergeCell ref="E26:F26"/>
    <mergeCell ref="I26:J26"/>
    <mergeCell ref="K26:L26"/>
    <mergeCell ref="Z27:AA27"/>
    <mergeCell ref="AB27:AC27"/>
    <mergeCell ref="AB28:AC28"/>
    <mergeCell ref="AD28:AE28"/>
    <mergeCell ref="AD26:AE26"/>
    <mergeCell ref="S26:T26"/>
    <mergeCell ref="U26:V26"/>
    <mergeCell ref="B24:D24"/>
    <mergeCell ref="E24:F24"/>
    <mergeCell ref="I24:J24"/>
    <mergeCell ref="K24:L24"/>
    <mergeCell ref="S24:T24"/>
    <mergeCell ref="U24:V24"/>
    <mergeCell ref="W26:X26"/>
    <mergeCell ref="Z26:AA26"/>
    <mergeCell ref="AB26:AC26"/>
    <mergeCell ref="M24:N24"/>
    <mergeCell ref="B25:D25"/>
    <mergeCell ref="E25:F25"/>
    <mergeCell ref="I25:J25"/>
    <mergeCell ref="K25:L25"/>
    <mergeCell ref="M26:N26"/>
    <mergeCell ref="O26:P26"/>
    <mergeCell ref="Z25:AA25"/>
    <mergeCell ref="AB25:AC25"/>
    <mergeCell ref="AD25:AE25"/>
    <mergeCell ref="Z18:AA18"/>
    <mergeCell ref="AB18:AC18"/>
    <mergeCell ref="AD18:AE18"/>
    <mergeCell ref="B23:D23"/>
    <mergeCell ref="E23:F23"/>
    <mergeCell ref="I23:J23"/>
    <mergeCell ref="K23:L23"/>
    <mergeCell ref="O23:P23"/>
    <mergeCell ref="Z22:AA22"/>
    <mergeCell ref="AB22:AC22"/>
    <mergeCell ref="B22:D22"/>
    <mergeCell ref="E22:F22"/>
    <mergeCell ref="I22:J22"/>
    <mergeCell ref="K22:L22"/>
    <mergeCell ref="S22:T22"/>
    <mergeCell ref="U22:V22"/>
    <mergeCell ref="B20:D20"/>
    <mergeCell ref="E20:F20"/>
    <mergeCell ref="I20:J20"/>
    <mergeCell ref="K20:L20"/>
    <mergeCell ref="S20:T20"/>
    <mergeCell ref="U20:V20"/>
    <mergeCell ref="W20:X20"/>
    <mergeCell ref="Z20:AA20"/>
    <mergeCell ref="AD21:AE21"/>
    <mergeCell ref="S21:T21"/>
    <mergeCell ref="U21:V21"/>
    <mergeCell ref="W21:X21"/>
    <mergeCell ref="Z21:AA21"/>
    <mergeCell ref="AB21:AC21"/>
    <mergeCell ref="AD19:AE19"/>
    <mergeCell ref="Z19:AA19"/>
    <mergeCell ref="AB19:AC19"/>
    <mergeCell ref="AB20:AC20"/>
    <mergeCell ref="AD20:AE20"/>
    <mergeCell ref="U10:U12"/>
    <mergeCell ref="I15:J15"/>
    <mergeCell ref="K15:L15"/>
    <mergeCell ref="V10:V12"/>
    <mergeCell ref="W10:W12"/>
    <mergeCell ref="B21:D21"/>
    <mergeCell ref="E21:F21"/>
    <mergeCell ref="I21:J21"/>
    <mergeCell ref="K21:L21"/>
    <mergeCell ref="B19:D19"/>
    <mergeCell ref="E19:F19"/>
    <mergeCell ref="I19:J19"/>
    <mergeCell ref="K19:L19"/>
    <mergeCell ref="M21:N21"/>
    <mergeCell ref="O21:P21"/>
    <mergeCell ref="O15:P15"/>
    <mergeCell ref="M19:N19"/>
    <mergeCell ref="O19:P19"/>
    <mergeCell ref="M20:N20"/>
    <mergeCell ref="O20:P20"/>
    <mergeCell ref="I10:I12"/>
    <mergeCell ref="O10:O12"/>
    <mergeCell ref="P10:P12"/>
    <mergeCell ref="Q10:Q12"/>
    <mergeCell ref="S10:S12"/>
    <mergeCell ref="T10:T12"/>
    <mergeCell ref="J10:J12"/>
    <mergeCell ref="K10:K12"/>
    <mergeCell ref="L10:L12"/>
    <mergeCell ref="M10:M12"/>
    <mergeCell ref="N10:N12"/>
    <mergeCell ref="B51:D51"/>
    <mergeCell ref="B43:D43"/>
    <mergeCell ref="B28:D28"/>
    <mergeCell ref="E28:F28"/>
    <mergeCell ref="I28:J28"/>
    <mergeCell ref="B31:D31"/>
    <mergeCell ref="E31:F31"/>
    <mergeCell ref="I31:J31"/>
    <mergeCell ref="B34:D34"/>
    <mergeCell ref="E34:F34"/>
    <mergeCell ref="I34:J34"/>
    <mergeCell ref="E42:F42"/>
    <mergeCell ref="I42:J42"/>
    <mergeCell ref="B44:D44"/>
    <mergeCell ref="E44:F44"/>
    <mergeCell ref="I44:J44"/>
    <mergeCell ref="B46:D46"/>
    <mergeCell ref="AD30:AE30"/>
    <mergeCell ref="M30:N30"/>
    <mergeCell ref="B29:D29"/>
    <mergeCell ref="E29:F29"/>
    <mergeCell ref="I29:J29"/>
    <mergeCell ref="AD29:AE29"/>
    <mergeCell ref="AD33:AE33"/>
    <mergeCell ref="O30:P30"/>
    <mergeCell ref="M32:N32"/>
    <mergeCell ref="O32:P32"/>
    <mergeCell ref="M33:N33"/>
    <mergeCell ref="O33:P33"/>
    <mergeCell ref="B30:D30"/>
    <mergeCell ref="E30:F30"/>
    <mergeCell ref="I30:J30"/>
    <mergeCell ref="K30:L30"/>
    <mergeCell ref="S30:T30"/>
    <mergeCell ref="U30:V30"/>
    <mergeCell ref="W30:X30"/>
    <mergeCell ref="Z30:AA30"/>
    <mergeCell ref="AB30:AC30"/>
    <mergeCell ref="K31:L31"/>
    <mergeCell ref="S31:T31"/>
    <mergeCell ref="U31:V31"/>
    <mergeCell ref="I46:J46"/>
    <mergeCell ref="B49:D49"/>
    <mergeCell ref="B32:D32"/>
    <mergeCell ref="E32:F32"/>
    <mergeCell ref="I32:J32"/>
    <mergeCell ref="B33:D33"/>
    <mergeCell ref="E33:F33"/>
    <mergeCell ref="I33:J33"/>
    <mergeCell ref="B35:D35"/>
    <mergeCell ref="E35:F35"/>
    <mergeCell ref="I35:J35"/>
    <mergeCell ref="E41:F41"/>
    <mergeCell ref="I41:J41"/>
    <mergeCell ref="B42:D42"/>
    <mergeCell ref="B39:D39"/>
    <mergeCell ref="E39:F39"/>
    <mergeCell ref="I39:J39"/>
    <mergeCell ref="B41:D41"/>
    <mergeCell ref="B38:D38"/>
    <mergeCell ref="E38:F38"/>
    <mergeCell ref="I38:J38"/>
    <mergeCell ref="G44:H44"/>
    <mergeCell ref="G45:H45"/>
    <mergeCell ref="K34:L34"/>
    <mergeCell ref="S34:T34"/>
    <mergeCell ref="U34:V34"/>
    <mergeCell ref="W34:X34"/>
    <mergeCell ref="Z34:AA34"/>
    <mergeCell ref="AB34:AC34"/>
    <mergeCell ref="AD34:AE34"/>
    <mergeCell ref="AB31:AC31"/>
    <mergeCell ref="M31:N31"/>
    <mergeCell ref="O31:P31"/>
    <mergeCell ref="AD31:AE31"/>
    <mergeCell ref="AD32:AE32"/>
    <mergeCell ref="K32:L32"/>
    <mergeCell ref="S32:T32"/>
    <mergeCell ref="U32:V32"/>
    <mergeCell ref="W32:X32"/>
    <mergeCell ref="Z32:AA32"/>
    <mergeCell ref="AB32:AC32"/>
    <mergeCell ref="K33:L33"/>
    <mergeCell ref="S33:T33"/>
    <mergeCell ref="U33:V33"/>
    <mergeCell ref="W33:X33"/>
    <mergeCell ref="Z33:AA33"/>
    <mergeCell ref="AB33:AC33"/>
    <mergeCell ref="K35:L35"/>
    <mergeCell ref="S35:T35"/>
    <mergeCell ref="U35:V35"/>
    <mergeCell ref="W35:X35"/>
    <mergeCell ref="Z35:AA35"/>
    <mergeCell ref="AB35:AC35"/>
    <mergeCell ref="M35:N35"/>
    <mergeCell ref="O35:P35"/>
    <mergeCell ref="AD35:AE35"/>
    <mergeCell ref="AD41:AE41"/>
    <mergeCell ref="AD36:AE36"/>
    <mergeCell ref="S36:T36"/>
    <mergeCell ref="E43:F43"/>
    <mergeCell ref="I43:J43"/>
    <mergeCell ref="K43:L43"/>
    <mergeCell ref="S43:T43"/>
    <mergeCell ref="U43:V43"/>
    <mergeCell ref="W43:X43"/>
    <mergeCell ref="Z43:AA43"/>
    <mergeCell ref="AB43:AC43"/>
    <mergeCell ref="AD38:AE38"/>
    <mergeCell ref="S38:T38"/>
    <mergeCell ref="U38:V38"/>
    <mergeCell ref="W38:X38"/>
    <mergeCell ref="AD37:AE37"/>
    <mergeCell ref="AD39:AE39"/>
    <mergeCell ref="AD40:AE40"/>
    <mergeCell ref="K39:L39"/>
    <mergeCell ref="S39:T39"/>
    <mergeCell ref="U39:V39"/>
    <mergeCell ref="M39:N39"/>
    <mergeCell ref="O39:P39"/>
    <mergeCell ref="K42:L42"/>
    <mergeCell ref="K44:L44"/>
    <mergeCell ref="K46:L46"/>
    <mergeCell ref="S46:T46"/>
    <mergeCell ref="U46:V46"/>
    <mergeCell ref="W46:X46"/>
    <mergeCell ref="Z46:AA46"/>
    <mergeCell ref="B48:D48"/>
    <mergeCell ref="E48:F48"/>
    <mergeCell ref="I48:J48"/>
    <mergeCell ref="K48:L48"/>
    <mergeCell ref="B47:D47"/>
    <mergeCell ref="E47:F47"/>
    <mergeCell ref="I47:J47"/>
    <mergeCell ref="K47:L47"/>
    <mergeCell ref="S47:T47"/>
    <mergeCell ref="U47:V47"/>
    <mergeCell ref="W47:X47"/>
    <mergeCell ref="Z47:AA47"/>
    <mergeCell ref="W48:X48"/>
    <mergeCell ref="Z48:AA48"/>
    <mergeCell ref="G46:H46"/>
    <mergeCell ref="G47:H47"/>
    <mergeCell ref="G48:H48"/>
    <mergeCell ref="E46:F46"/>
    <mergeCell ref="AB49:AC49"/>
    <mergeCell ref="AD49:AE49"/>
    <mergeCell ref="B58:D58"/>
    <mergeCell ref="E58:F58"/>
    <mergeCell ref="I58:J58"/>
    <mergeCell ref="K58:L58"/>
    <mergeCell ref="S58:T58"/>
    <mergeCell ref="U58:V58"/>
    <mergeCell ref="M57:N57"/>
    <mergeCell ref="O57:P57"/>
    <mergeCell ref="M58:N58"/>
    <mergeCell ref="O58:P58"/>
    <mergeCell ref="W58:X58"/>
    <mergeCell ref="Z58:AA58"/>
    <mergeCell ref="AB58:AC58"/>
    <mergeCell ref="AD58:AE58"/>
    <mergeCell ref="W57:X57"/>
    <mergeCell ref="Z57:AA57"/>
    <mergeCell ref="AB57:AC57"/>
    <mergeCell ref="AD51:AE51"/>
    <mergeCell ref="AD52:AE52"/>
    <mergeCell ref="E51:F51"/>
    <mergeCell ref="I51:J51"/>
    <mergeCell ref="K51:L51"/>
    <mergeCell ref="AB61:AC61"/>
    <mergeCell ref="AD61:AE61"/>
    <mergeCell ref="AD57:AE57"/>
    <mergeCell ref="B62:D62"/>
    <mergeCell ref="E62:F62"/>
    <mergeCell ref="J62:K62"/>
    <mergeCell ref="Q62:R62"/>
    <mergeCell ref="V62:W62"/>
    <mergeCell ref="B61:C61"/>
    <mergeCell ref="I61:J61"/>
    <mergeCell ref="K61:L61"/>
    <mergeCell ref="M61:N61"/>
    <mergeCell ref="O61:P61"/>
    <mergeCell ref="S61:T61"/>
    <mergeCell ref="U61:V61"/>
    <mergeCell ref="W61:X61"/>
    <mergeCell ref="B57:D57"/>
    <mergeCell ref="E57:F57"/>
    <mergeCell ref="I57:J57"/>
    <mergeCell ref="K57:L57"/>
    <mergeCell ref="S57:T57"/>
    <mergeCell ref="U57:V57"/>
    <mergeCell ref="B59:D59"/>
    <mergeCell ref="E59:F59"/>
    <mergeCell ref="B18:D18"/>
    <mergeCell ref="E18:F18"/>
    <mergeCell ref="I18:J18"/>
    <mergeCell ref="K18:L18"/>
    <mergeCell ref="M18:N18"/>
    <mergeCell ref="O18:P18"/>
    <mergeCell ref="S18:T18"/>
    <mergeCell ref="E61:F61"/>
    <mergeCell ref="Z61:AA61"/>
    <mergeCell ref="B45:D45"/>
    <mergeCell ref="E45:F45"/>
    <mergeCell ref="I45:J45"/>
    <mergeCell ref="K45:L45"/>
    <mergeCell ref="S45:T45"/>
    <mergeCell ref="U45:V45"/>
    <mergeCell ref="W45:X45"/>
    <mergeCell ref="Z45:AA45"/>
    <mergeCell ref="E49:F49"/>
    <mergeCell ref="I49:J49"/>
    <mergeCell ref="K49:L49"/>
    <mergeCell ref="S49:T49"/>
    <mergeCell ref="U49:V49"/>
    <mergeCell ref="W49:X49"/>
    <mergeCell ref="Z49:AA49"/>
    <mergeCell ref="B15:C15"/>
    <mergeCell ref="X10:X12"/>
    <mergeCell ref="Z10:Z12"/>
    <mergeCell ref="AA10:AA12"/>
    <mergeCell ref="AE10:AE12"/>
    <mergeCell ref="Z15:AA15"/>
    <mergeCell ref="E4:AE4"/>
    <mergeCell ref="AB15:AC15"/>
    <mergeCell ref="AD15:AE15"/>
    <mergeCell ref="E15:F15"/>
    <mergeCell ref="E8:Q9"/>
    <mergeCell ref="E6:Q7"/>
    <mergeCell ref="E5:AE5"/>
    <mergeCell ref="S6:AE6"/>
    <mergeCell ref="S7:AE7"/>
    <mergeCell ref="S8:X8"/>
    <mergeCell ref="Z8:AE8"/>
    <mergeCell ref="S9:X9"/>
    <mergeCell ref="Z9:AE9"/>
    <mergeCell ref="AB10:AB12"/>
    <mergeCell ref="AC10:AC12"/>
    <mergeCell ref="AD10:AD12"/>
    <mergeCell ref="E10:E12"/>
    <mergeCell ref="F10:F12"/>
  </mergeCells>
  <printOptions horizontalCentered="1"/>
  <pageMargins left="0" right="0" top="0" bottom="0" header="0" footer="0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1"/>
  <sheetViews>
    <sheetView zoomScaleNormal="100" workbookViewId="0"/>
  </sheetViews>
  <sheetFormatPr defaultRowHeight="14.25" x14ac:dyDescent="0.2"/>
  <cols>
    <col min="1" max="1" width="0.5703125" style="106" customWidth="1"/>
    <col min="2" max="2" width="2.5703125" style="106" customWidth="1"/>
    <col min="3" max="3" width="34.85546875" style="106" customWidth="1"/>
    <col min="4" max="4" width="2.5703125" style="106" customWidth="1"/>
    <col min="5" max="6" width="2.7109375" style="106" customWidth="1"/>
    <col min="7" max="7" width="1.7109375" style="106" customWidth="1"/>
    <col min="8" max="9" width="2.7109375" style="106" customWidth="1"/>
    <col min="10" max="10" width="1.7109375" style="106" customWidth="1"/>
    <col min="11" max="12" width="2.7109375" style="106" customWidth="1"/>
    <col min="13" max="13" width="1.7109375" style="106" customWidth="1"/>
    <col min="14" max="15" width="2.7109375" style="106" customWidth="1"/>
    <col min="16" max="17" width="1.7109375" style="106" customWidth="1"/>
    <col min="18" max="19" width="2.7109375" style="106" customWidth="1"/>
    <col min="20" max="21" width="1.7109375" style="106" customWidth="1"/>
    <col min="22" max="22" width="2.28515625" style="106" customWidth="1"/>
    <col min="23" max="24" width="2.7109375" style="106" customWidth="1"/>
    <col min="25" max="25" width="2.28515625" style="106" customWidth="1"/>
    <col min="26" max="16384" width="9.140625" style="106"/>
  </cols>
  <sheetData>
    <row r="1" spans="2:25" ht="18" customHeight="1" x14ac:dyDescent="0.2">
      <c r="B1" s="105" t="s">
        <v>773</v>
      </c>
    </row>
    <row r="2" spans="2:25" ht="18" customHeight="1" x14ac:dyDescent="0.2">
      <c r="B2" s="309" t="s">
        <v>826</v>
      </c>
    </row>
    <row r="3" spans="2:25" ht="6" customHeight="1" x14ac:dyDescent="0.2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2:25" ht="10.5" customHeight="1" x14ac:dyDescent="0.2">
      <c r="B4" s="491" t="s">
        <v>857</v>
      </c>
      <c r="C4" s="491"/>
      <c r="D4" s="491"/>
      <c r="E4" s="505" t="s">
        <v>2</v>
      </c>
      <c r="F4" s="505"/>
      <c r="G4" s="505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497"/>
      <c r="Y4" s="501"/>
    </row>
    <row r="5" spans="2:25" ht="10.5" customHeight="1" x14ac:dyDescent="0.2">
      <c r="B5" s="492"/>
      <c r="C5" s="492"/>
      <c r="D5" s="492"/>
      <c r="E5" s="507" t="s">
        <v>4</v>
      </c>
      <c r="F5" s="507"/>
      <c r="G5" s="507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0"/>
      <c r="Y5" s="502"/>
    </row>
    <row r="6" spans="2:25" ht="11.25" customHeight="1" x14ac:dyDescent="0.2">
      <c r="B6" s="492"/>
      <c r="C6" s="492"/>
      <c r="D6" s="492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"/>
      <c r="Q6" s="498" t="s">
        <v>771</v>
      </c>
      <c r="R6" s="501"/>
      <c r="S6" s="501"/>
      <c r="T6" s="501"/>
      <c r="U6" s="405"/>
      <c r="V6" s="498" t="s">
        <v>772</v>
      </c>
      <c r="W6" s="503"/>
      <c r="X6" s="503"/>
      <c r="Y6" s="503"/>
    </row>
    <row r="7" spans="2:25" ht="11.25" customHeight="1" x14ac:dyDescent="0.2">
      <c r="B7" s="492"/>
      <c r="C7" s="492"/>
      <c r="D7" s="492"/>
      <c r="E7" s="498" t="s">
        <v>7</v>
      </c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113"/>
      <c r="Q7" s="501"/>
      <c r="R7" s="501"/>
      <c r="S7" s="501"/>
      <c r="T7" s="501"/>
      <c r="U7" s="111"/>
      <c r="V7" s="503"/>
      <c r="W7" s="503"/>
      <c r="X7" s="503"/>
      <c r="Y7" s="503"/>
    </row>
    <row r="8" spans="2:25" ht="11.25" customHeight="1" x14ac:dyDescent="0.2">
      <c r="B8" s="492"/>
      <c r="C8" s="492"/>
      <c r="D8" s="492"/>
      <c r="E8" s="499" t="s">
        <v>11</v>
      </c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115"/>
      <c r="Q8" s="501"/>
      <c r="R8" s="501"/>
      <c r="S8" s="501"/>
      <c r="T8" s="501"/>
      <c r="U8" s="111"/>
      <c r="V8" s="503"/>
      <c r="W8" s="503"/>
      <c r="X8" s="503"/>
      <c r="Y8" s="503"/>
    </row>
    <row r="9" spans="2:25" ht="11.25" customHeight="1" x14ac:dyDescent="0.2">
      <c r="B9" s="492"/>
      <c r="C9" s="492"/>
      <c r="D9" s="492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4"/>
      <c r="Q9" s="502"/>
      <c r="R9" s="502"/>
      <c r="S9" s="502"/>
      <c r="T9" s="502"/>
      <c r="U9" s="111"/>
      <c r="V9" s="504"/>
      <c r="W9" s="504"/>
      <c r="X9" s="504"/>
      <c r="Y9" s="504"/>
    </row>
    <row r="10" spans="2:25" ht="11.25" customHeight="1" x14ac:dyDescent="0.2">
      <c r="B10" s="492"/>
      <c r="C10" s="492"/>
      <c r="D10" s="492"/>
      <c r="E10" s="465" t="s">
        <v>26</v>
      </c>
      <c r="F10" s="466"/>
      <c r="G10" s="466"/>
      <c r="H10" s="509"/>
      <c r="I10" s="509"/>
      <c r="J10" s="116"/>
      <c r="K10" s="465" t="s">
        <v>27</v>
      </c>
      <c r="L10" s="466"/>
      <c r="M10" s="466"/>
      <c r="N10" s="509"/>
      <c r="O10" s="509"/>
      <c r="P10" s="510"/>
      <c r="Q10" s="510"/>
      <c r="R10" s="510"/>
      <c r="S10" s="510"/>
      <c r="T10" s="510"/>
      <c r="U10" s="510"/>
      <c r="V10" s="510"/>
      <c r="W10" s="510"/>
      <c r="X10" s="510"/>
      <c r="Y10" s="404"/>
    </row>
    <row r="11" spans="2:25" ht="11.25" customHeight="1" x14ac:dyDescent="0.2">
      <c r="B11" s="492"/>
      <c r="C11" s="492"/>
      <c r="D11" s="492"/>
      <c r="E11" s="474" t="s">
        <v>28</v>
      </c>
      <c r="F11" s="475"/>
      <c r="G11" s="475"/>
      <c r="H11" s="511"/>
      <c r="I11" s="511"/>
      <c r="J11" s="111"/>
      <c r="K11" s="474" t="s">
        <v>29</v>
      </c>
      <c r="L11" s="475"/>
      <c r="M11" s="475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04"/>
    </row>
    <row r="12" spans="2:25" ht="73.5" customHeight="1" x14ac:dyDescent="0.2">
      <c r="B12" s="492"/>
      <c r="C12" s="492"/>
      <c r="D12" s="492"/>
      <c r="E12" s="118" t="s">
        <v>30</v>
      </c>
      <c r="F12" s="14" t="s">
        <v>31</v>
      </c>
      <c r="G12" s="402"/>
      <c r="H12" s="118" t="s">
        <v>32</v>
      </c>
      <c r="I12" s="14" t="s">
        <v>33</v>
      </c>
      <c r="J12" s="14"/>
      <c r="K12" s="118" t="s">
        <v>30</v>
      </c>
      <c r="L12" s="14" t="s">
        <v>31</v>
      </c>
      <c r="M12" s="402"/>
      <c r="N12" s="118" t="s">
        <v>32</v>
      </c>
      <c r="O12" s="14" t="s">
        <v>33</v>
      </c>
      <c r="P12" s="14"/>
      <c r="Q12" s="402"/>
      <c r="R12" s="455" t="s">
        <v>30</v>
      </c>
      <c r="S12" s="14" t="s">
        <v>31</v>
      </c>
      <c r="T12" s="402"/>
      <c r="U12" s="14"/>
      <c r="V12" s="402"/>
      <c r="W12" s="455" t="s">
        <v>30</v>
      </c>
      <c r="X12" s="14" t="s">
        <v>31</v>
      </c>
      <c r="Y12" s="402"/>
    </row>
    <row r="13" spans="2:25" ht="6" customHeight="1" x14ac:dyDescent="0.2">
      <c r="C13" s="283"/>
      <c r="D13" s="283"/>
      <c r="E13" s="122"/>
      <c r="F13" s="11"/>
      <c r="G13" s="11"/>
      <c r="H13" s="122"/>
      <c r="I13" s="11"/>
      <c r="J13" s="11"/>
      <c r="K13" s="122"/>
      <c r="L13" s="11"/>
      <c r="M13" s="11"/>
      <c r="N13" s="122"/>
      <c r="O13" s="11"/>
      <c r="P13" s="11"/>
      <c r="Q13" s="11"/>
      <c r="R13" s="122"/>
      <c r="S13" s="11"/>
      <c r="T13" s="11"/>
      <c r="U13" s="11"/>
      <c r="V13" s="11"/>
      <c r="W13" s="122"/>
      <c r="X13" s="11"/>
      <c r="Y13" s="11"/>
    </row>
    <row r="14" spans="2:25" ht="6" customHeight="1" x14ac:dyDescent="0.2">
      <c r="C14" s="283"/>
      <c r="D14" s="283"/>
      <c r="E14" s="279"/>
      <c r="F14" s="281"/>
      <c r="G14" s="402"/>
      <c r="H14" s="279"/>
      <c r="I14" s="281"/>
      <c r="J14" s="281"/>
      <c r="K14" s="279"/>
      <c r="L14" s="281"/>
      <c r="M14" s="402"/>
      <c r="N14" s="279"/>
      <c r="O14" s="281"/>
      <c r="P14" s="281"/>
      <c r="Q14" s="402"/>
      <c r="R14" s="279"/>
      <c r="S14" s="281"/>
      <c r="T14" s="402"/>
      <c r="U14" s="281"/>
      <c r="V14" s="402"/>
      <c r="W14" s="279"/>
      <c r="X14" s="281"/>
      <c r="Y14" s="402"/>
    </row>
    <row r="15" spans="2:25" ht="13.5" customHeight="1" x14ac:dyDescent="0.2">
      <c r="C15" s="287">
        <v>1</v>
      </c>
      <c r="D15" s="287"/>
      <c r="E15" s="464">
        <v>2</v>
      </c>
      <c r="F15" s="464"/>
      <c r="G15" s="411"/>
      <c r="H15" s="464">
        <v>3</v>
      </c>
      <c r="I15" s="464"/>
      <c r="J15" s="410"/>
      <c r="K15" s="464">
        <v>4</v>
      </c>
      <c r="L15" s="464"/>
      <c r="M15" s="411"/>
      <c r="N15" s="464">
        <v>5</v>
      </c>
      <c r="O15" s="464"/>
      <c r="P15" s="410"/>
      <c r="Q15" s="410"/>
      <c r="R15" s="464">
        <v>6</v>
      </c>
      <c r="S15" s="464"/>
      <c r="T15" s="411"/>
      <c r="U15" s="410"/>
      <c r="V15" s="410"/>
      <c r="W15" s="464">
        <v>7</v>
      </c>
      <c r="X15" s="464"/>
      <c r="Y15" s="411"/>
    </row>
    <row r="16" spans="2:25" ht="6" customHeight="1" x14ac:dyDescent="0.2">
      <c r="B16" s="108"/>
      <c r="C16" s="284"/>
      <c r="D16" s="408"/>
      <c r="E16" s="122"/>
      <c r="F16" s="11"/>
      <c r="G16" s="11"/>
      <c r="H16" s="122"/>
      <c r="I16" s="11"/>
      <c r="J16" s="11"/>
      <c r="K16" s="122"/>
      <c r="L16" s="11"/>
      <c r="M16" s="11"/>
      <c r="N16" s="122"/>
      <c r="O16" s="11"/>
      <c r="P16" s="11"/>
      <c r="Q16" s="11"/>
      <c r="R16" s="122"/>
      <c r="S16" s="11"/>
      <c r="T16" s="11"/>
      <c r="U16" s="11"/>
      <c r="V16" s="11"/>
      <c r="W16" s="122"/>
      <c r="X16" s="11"/>
      <c r="Y16" s="11"/>
    </row>
    <row r="17" spans="2:25" ht="14.25" customHeight="1" x14ac:dyDescent="0.2">
      <c r="B17" s="476" t="s">
        <v>54</v>
      </c>
      <c r="C17" s="477"/>
      <c r="D17" s="477"/>
      <c r="E17" s="478"/>
      <c r="F17" s="478"/>
      <c r="G17" s="399"/>
      <c r="H17" s="478"/>
      <c r="I17" s="478"/>
      <c r="J17" s="15"/>
      <c r="K17" s="478" t="s">
        <v>35</v>
      </c>
      <c r="L17" s="478"/>
      <c r="M17" s="399"/>
      <c r="N17" s="478"/>
      <c r="O17" s="478"/>
      <c r="P17" s="15"/>
      <c r="Q17" s="399"/>
      <c r="R17" s="478"/>
      <c r="S17" s="478"/>
      <c r="T17" s="399"/>
      <c r="U17" s="15"/>
      <c r="V17" s="399"/>
      <c r="W17" s="496"/>
      <c r="X17" s="496"/>
      <c r="Y17" s="425"/>
    </row>
    <row r="18" spans="2:25" ht="14.25" customHeight="1" x14ac:dyDescent="0.2">
      <c r="B18" s="476" t="s">
        <v>55</v>
      </c>
      <c r="C18" s="477"/>
      <c r="D18" s="477"/>
      <c r="E18" s="478"/>
      <c r="F18" s="478"/>
      <c r="G18" s="399"/>
      <c r="H18" s="478"/>
      <c r="I18" s="478"/>
      <c r="J18" s="15"/>
      <c r="K18" s="478"/>
      <c r="L18" s="478"/>
      <c r="M18" s="399"/>
      <c r="N18" s="478"/>
      <c r="O18" s="478"/>
      <c r="P18" s="15"/>
      <c r="Q18" s="399"/>
      <c r="R18" s="478" t="s">
        <v>35</v>
      </c>
      <c r="S18" s="478"/>
      <c r="T18" s="399"/>
      <c r="U18" s="15"/>
      <c r="V18" s="399"/>
      <c r="W18" s="496"/>
      <c r="X18" s="496"/>
      <c r="Y18" s="425"/>
    </row>
    <row r="19" spans="2:25" ht="14.25" customHeight="1" x14ac:dyDescent="0.2">
      <c r="B19" s="476" t="s">
        <v>56</v>
      </c>
      <c r="C19" s="477"/>
      <c r="D19" s="477"/>
      <c r="E19" s="478"/>
      <c r="F19" s="478"/>
      <c r="G19" s="399"/>
      <c r="H19" s="478"/>
      <c r="I19" s="478"/>
      <c r="J19" s="15"/>
      <c r="K19" s="478" t="s">
        <v>35</v>
      </c>
      <c r="L19" s="478"/>
      <c r="M19" s="399"/>
      <c r="N19" s="478"/>
      <c r="O19" s="478"/>
      <c r="P19" s="15"/>
      <c r="Q19" s="399"/>
      <c r="R19" s="478"/>
      <c r="S19" s="478"/>
      <c r="T19" s="399"/>
      <c r="U19" s="15"/>
      <c r="V19" s="399"/>
      <c r="W19" s="496"/>
      <c r="X19" s="496"/>
      <c r="Y19" s="425"/>
    </row>
    <row r="20" spans="2:25" ht="14.25" customHeight="1" x14ac:dyDescent="0.2">
      <c r="B20" s="476" t="s">
        <v>57</v>
      </c>
      <c r="C20" s="477"/>
      <c r="D20" s="477"/>
      <c r="E20" s="478"/>
      <c r="F20" s="478"/>
      <c r="G20" s="399"/>
      <c r="H20" s="478"/>
      <c r="I20" s="478"/>
      <c r="J20" s="15"/>
      <c r="K20" s="478" t="s">
        <v>35</v>
      </c>
      <c r="L20" s="478"/>
      <c r="M20" s="399"/>
      <c r="N20" s="478"/>
      <c r="O20" s="478"/>
      <c r="P20" s="15"/>
      <c r="Q20" s="399"/>
      <c r="R20" s="478"/>
      <c r="S20" s="478"/>
      <c r="T20" s="399"/>
      <c r="U20" s="15"/>
      <c r="V20" s="399"/>
      <c r="W20" s="496"/>
      <c r="X20" s="496"/>
      <c r="Y20" s="425"/>
    </row>
    <row r="21" spans="2:25" ht="14.25" customHeight="1" x14ac:dyDescent="0.2">
      <c r="B21" s="476" t="s">
        <v>58</v>
      </c>
      <c r="C21" s="477"/>
      <c r="D21" s="477"/>
      <c r="E21" s="478"/>
      <c r="F21" s="478"/>
      <c r="G21" s="399"/>
      <c r="H21" s="478" t="s">
        <v>35</v>
      </c>
      <c r="I21" s="478"/>
      <c r="J21" s="15"/>
      <c r="K21" s="478"/>
      <c r="L21" s="478"/>
      <c r="M21" s="399"/>
      <c r="N21" s="478"/>
      <c r="O21" s="478"/>
      <c r="P21" s="15"/>
      <c r="Q21" s="399"/>
      <c r="R21" s="478"/>
      <c r="S21" s="478"/>
      <c r="T21" s="399"/>
      <c r="U21" s="15"/>
      <c r="V21" s="399"/>
      <c r="W21" s="496"/>
      <c r="X21" s="496"/>
      <c r="Y21" s="425"/>
    </row>
    <row r="22" spans="2:25" ht="14.25" customHeight="1" x14ac:dyDescent="0.2">
      <c r="B22" s="476" t="s">
        <v>646</v>
      </c>
      <c r="C22" s="477"/>
      <c r="D22" s="477"/>
      <c r="E22" s="478" t="s">
        <v>35</v>
      </c>
      <c r="F22" s="478"/>
      <c r="G22" s="399"/>
      <c r="H22" s="478"/>
      <c r="I22" s="478"/>
      <c r="J22" s="316"/>
      <c r="K22" s="478"/>
      <c r="L22" s="478"/>
      <c r="M22" s="399"/>
      <c r="N22" s="478"/>
      <c r="O22" s="478"/>
      <c r="P22" s="316"/>
      <c r="Q22" s="399"/>
      <c r="R22" s="478"/>
      <c r="S22" s="478"/>
      <c r="T22" s="399"/>
      <c r="U22" s="316"/>
      <c r="V22" s="399"/>
      <c r="W22" s="496"/>
      <c r="X22" s="496"/>
      <c r="Y22" s="425"/>
    </row>
    <row r="23" spans="2:25" ht="14.25" customHeight="1" x14ac:dyDescent="0.2">
      <c r="B23" s="476" t="s">
        <v>837</v>
      </c>
      <c r="C23" s="477"/>
      <c r="D23" s="477"/>
      <c r="E23" s="478"/>
      <c r="F23" s="478"/>
      <c r="G23" s="448"/>
      <c r="H23" s="478"/>
      <c r="I23" s="478"/>
      <c r="J23" s="448"/>
      <c r="K23" s="478" t="s">
        <v>35</v>
      </c>
      <c r="L23" s="478"/>
      <c r="M23" s="448"/>
      <c r="N23" s="478"/>
      <c r="O23" s="478"/>
      <c r="P23" s="448"/>
      <c r="Q23" s="448"/>
      <c r="R23" s="478"/>
      <c r="S23" s="478"/>
      <c r="T23" s="448"/>
      <c r="U23" s="448"/>
      <c r="V23" s="448"/>
      <c r="W23" s="496"/>
      <c r="X23" s="496"/>
      <c r="Y23" s="448"/>
    </row>
    <row r="24" spans="2:25" ht="14.25" customHeight="1" x14ac:dyDescent="0.2">
      <c r="B24" s="476" t="s">
        <v>59</v>
      </c>
      <c r="C24" s="477"/>
      <c r="D24" s="477"/>
      <c r="E24" s="478"/>
      <c r="F24" s="478"/>
      <c r="G24" s="399"/>
      <c r="H24" s="478" t="s">
        <v>35</v>
      </c>
      <c r="I24" s="478"/>
      <c r="J24" s="15"/>
      <c r="K24" s="478"/>
      <c r="L24" s="478"/>
      <c r="M24" s="399"/>
      <c r="N24" s="478"/>
      <c r="O24" s="478"/>
      <c r="P24" s="15"/>
      <c r="Q24" s="399"/>
      <c r="R24" s="478"/>
      <c r="S24" s="478"/>
      <c r="T24" s="399"/>
      <c r="U24" s="15"/>
      <c r="V24" s="399"/>
      <c r="W24" s="496"/>
      <c r="X24" s="496"/>
      <c r="Y24" s="425"/>
    </row>
    <row r="25" spans="2:25" ht="14.25" customHeight="1" x14ac:dyDescent="0.2">
      <c r="B25" s="476" t="s">
        <v>60</v>
      </c>
      <c r="C25" s="477"/>
      <c r="D25" s="477"/>
      <c r="E25" s="478"/>
      <c r="F25" s="478"/>
      <c r="G25" s="399"/>
      <c r="H25" s="478"/>
      <c r="I25" s="478"/>
      <c r="J25" s="15"/>
      <c r="K25" s="478" t="s">
        <v>35</v>
      </c>
      <c r="L25" s="478"/>
      <c r="M25" s="399"/>
      <c r="N25" s="478" t="s">
        <v>35</v>
      </c>
      <c r="O25" s="478"/>
      <c r="P25" s="15"/>
      <c r="Q25" s="399"/>
      <c r="R25" s="478"/>
      <c r="S25" s="478"/>
      <c r="T25" s="399"/>
      <c r="U25" s="15"/>
      <c r="V25" s="399"/>
      <c r="W25" s="496"/>
      <c r="X25" s="496"/>
      <c r="Y25" s="425"/>
    </row>
    <row r="26" spans="2:25" ht="14.25" customHeight="1" x14ac:dyDescent="0.2">
      <c r="B26" s="476" t="s">
        <v>61</v>
      </c>
      <c r="C26" s="477"/>
      <c r="D26" s="477"/>
      <c r="E26" s="478"/>
      <c r="F26" s="478"/>
      <c r="G26" s="399"/>
      <c r="H26" s="478"/>
      <c r="I26" s="478"/>
      <c r="J26" s="15"/>
      <c r="K26" s="478" t="s">
        <v>35</v>
      </c>
      <c r="L26" s="478"/>
      <c r="M26" s="399"/>
      <c r="N26" s="478"/>
      <c r="O26" s="478"/>
      <c r="P26" s="15"/>
      <c r="Q26" s="399"/>
      <c r="R26" s="478"/>
      <c r="S26" s="478"/>
      <c r="T26" s="399"/>
      <c r="U26" s="15"/>
      <c r="V26" s="399"/>
      <c r="W26" s="496"/>
      <c r="X26" s="496"/>
      <c r="Y26" s="425"/>
    </row>
    <row r="27" spans="2:25" ht="14.25" customHeight="1" x14ac:dyDescent="0.2">
      <c r="B27" s="476" t="s">
        <v>62</v>
      </c>
      <c r="C27" s="477"/>
      <c r="D27" s="477"/>
      <c r="E27" s="478"/>
      <c r="F27" s="478"/>
      <c r="G27" s="399"/>
      <c r="H27" s="478"/>
      <c r="I27" s="478"/>
      <c r="J27" s="15"/>
      <c r="K27" s="478" t="s">
        <v>35</v>
      </c>
      <c r="L27" s="478"/>
      <c r="M27" s="399"/>
      <c r="N27" s="478"/>
      <c r="O27" s="478"/>
      <c r="P27" s="15"/>
      <c r="Q27" s="399"/>
      <c r="R27" s="478"/>
      <c r="S27" s="478"/>
      <c r="T27" s="399"/>
      <c r="U27" s="15"/>
      <c r="V27" s="399"/>
      <c r="W27" s="496"/>
      <c r="X27" s="496"/>
      <c r="Y27" s="425"/>
    </row>
    <row r="28" spans="2:25" ht="14.25" customHeight="1" x14ac:dyDescent="0.2">
      <c r="B28" s="476" t="s">
        <v>63</v>
      </c>
      <c r="C28" s="477"/>
      <c r="D28" s="477"/>
      <c r="E28" s="478" t="s">
        <v>35</v>
      </c>
      <c r="F28" s="478"/>
      <c r="G28" s="399"/>
      <c r="H28" s="478" t="s">
        <v>35</v>
      </c>
      <c r="I28" s="478"/>
      <c r="J28" s="15"/>
      <c r="K28" s="478"/>
      <c r="L28" s="478"/>
      <c r="M28" s="399"/>
      <c r="N28" s="478"/>
      <c r="O28" s="478"/>
      <c r="P28" s="15"/>
      <c r="Q28" s="399"/>
      <c r="R28" s="478"/>
      <c r="S28" s="478"/>
      <c r="T28" s="399"/>
      <c r="U28" s="15"/>
      <c r="V28" s="399"/>
      <c r="W28" s="496"/>
      <c r="X28" s="496"/>
      <c r="Y28" s="425"/>
    </row>
    <row r="29" spans="2:25" ht="14.25" customHeight="1" x14ac:dyDescent="0.2">
      <c r="B29" s="476" t="s">
        <v>64</v>
      </c>
      <c r="C29" s="477"/>
      <c r="D29" s="477"/>
      <c r="E29" s="478"/>
      <c r="F29" s="478"/>
      <c r="G29" s="399"/>
      <c r="H29" s="478"/>
      <c r="I29" s="478"/>
      <c r="J29" s="15"/>
      <c r="K29" s="478"/>
      <c r="L29" s="478"/>
      <c r="M29" s="399"/>
      <c r="N29" s="478"/>
      <c r="O29" s="478"/>
      <c r="P29" s="15"/>
      <c r="Q29" s="399"/>
      <c r="R29" s="478" t="s">
        <v>35</v>
      </c>
      <c r="S29" s="478"/>
      <c r="T29" s="399"/>
      <c r="U29" s="15"/>
      <c r="V29" s="399"/>
      <c r="W29" s="496"/>
      <c r="X29" s="496"/>
      <c r="Y29" s="425"/>
    </row>
    <row r="30" spans="2:25" ht="14.25" customHeight="1" x14ac:dyDescent="0.2">
      <c r="B30" s="476" t="s">
        <v>65</v>
      </c>
      <c r="C30" s="477"/>
      <c r="D30" s="477"/>
      <c r="E30" s="478" t="s">
        <v>35</v>
      </c>
      <c r="F30" s="478"/>
      <c r="G30" s="399"/>
      <c r="H30" s="478" t="s">
        <v>35</v>
      </c>
      <c r="I30" s="478"/>
      <c r="J30" s="15"/>
      <c r="K30" s="478"/>
      <c r="L30" s="478"/>
      <c r="M30" s="399"/>
      <c r="N30" s="478"/>
      <c r="O30" s="478"/>
      <c r="P30" s="15"/>
      <c r="Q30" s="399"/>
      <c r="R30" s="478"/>
      <c r="S30" s="478"/>
      <c r="T30" s="399"/>
      <c r="U30" s="15"/>
      <c r="V30" s="399"/>
      <c r="W30" s="496"/>
      <c r="X30" s="496"/>
      <c r="Y30" s="425"/>
    </row>
    <row r="31" spans="2:25" ht="14.25" customHeight="1" x14ac:dyDescent="0.2">
      <c r="B31" s="476" t="s">
        <v>66</v>
      </c>
      <c r="C31" s="477"/>
      <c r="D31" s="477"/>
      <c r="E31" s="478" t="s">
        <v>35</v>
      </c>
      <c r="F31" s="478"/>
      <c r="G31" s="399"/>
      <c r="H31" s="478"/>
      <c r="I31" s="478"/>
      <c r="J31" s="15"/>
      <c r="K31" s="478" t="s">
        <v>35</v>
      </c>
      <c r="L31" s="478"/>
      <c r="M31" s="399"/>
      <c r="N31" s="478"/>
      <c r="O31" s="478"/>
      <c r="P31" s="15"/>
      <c r="Q31" s="399"/>
      <c r="R31" s="478"/>
      <c r="S31" s="478"/>
      <c r="T31" s="399"/>
      <c r="U31" s="15"/>
      <c r="V31" s="399"/>
      <c r="W31" s="496"/>
      <c r="X31" s="496"/>
      <c r="Y31" s="425"/>
    </row>
    <row r="32" spans="2:25" ht="14.25" customHeight="1" x14ac:dyDescent="0.2">
      <c r="B32" s="476" t="s">
        <v>67</v>
      </c>
      <c r="C32" s="477"/>
      <c r="D32" s="477"/>
      <c r="E32" s="478" t="s">
        <v>35</v>
      </c>
      <c r="F32" s="478"/>
      <c r="G32" s="399"/>
      <c r="H32" s="478" t="s">
        <v>35</v>
      </c>
      <c r="I32" s="478"/>
      <c r="J32" s="15"/>
      <c r="K32" s="478"/>
      <c r="L32" s="478"/>
      <c r="M32" s="399"/>
      <c r="N32" s="478"/>
      <c r="O32" s="478"/>
      <c r="P32" s="15"/>
      <c r="Q32" s="399"/>
      <c r="R32" s="478"/>
      <c r="S32" s="478"/>
      <c r="T32" s="399"/>
      <c r="U32" s="15"/>
      <c r="V32" s="399"/>
      <c r="W32" s="496"/>
      <c r="X32" s="496"/>
      <c r="Y32" s="425"/>
    </row>
    <row r="33" spans="2:25" ht="14.25" customHeight="1" x14ac:dyDescent="0.2">
      <c r="B33" s="476" t="s">
        <v>648</v>
      </c>
      <c r="C33" s="477"/>
      <c r="D33" s="477"/>
      <c r="E33" s="478"/>
      <c r="F33" s="478"/>
      <c r="G33" s="399"/>
      <c r="H33" s="478"/>
      <c r="I33" s="478"/>
      <c r="J33" s="316"/>
      <c r="K33" s="478"/>
      <c r="L33" s="478"/>
      <c r="M33" s="399"/>
      <c r="N33" s="478"/>
      <c r="O33" s="478"/>
      <c r="P33" s="316"/>
      <c r="Q33" s="399"/>
      <c r="R33" s="478"/>
      <c r="S33" s="478"/>
      <c r="T33" s="399"/>
      <c r="U33" s="316"/>
      <c r="V33" s="399"/>
      <c r="W33" s="496" t="s">
        <v>35</v>
      </c>
      <c r="X33" s="496"/>
      <c r="Y33" s="425"/>
    </row>
    <row r="34" spans="2:25" ht="14.25" customHeight="1" x14ac:dyDescent="0.2">
      <c r="B34" s="476" t="s">
        <v>68</v>
      </c>
      <c r="C34" s="477"/>
      <c r="D34" s="477"/>
      <c r="E34" s="478" t="s">
        <v>35</v>
      </c>
      <c r="F34" s="478"/>
      <c r="G34" s="399"/>
      <c r="H34" s="478"/>
      <c r="I34" s="478"/>
      <c r="J34" s="316"/>
      <c r="K34" s="478"/>
      <c r="L34" s="478"/>
      <c r="M34" s="399"/>
      <c r="N34" s="478"/>
      <c r="O34" s="478"/>
      <c r="P34" s="316"/>
      <c r="Q34" s="399"/>
      <c r="R34" s="478"/>
      <c r="S34" s="478"/>
      <c r="T34" s="399"/>
      <c r="U34" s="316"/>
      <c r="V34" s="399"/>
      <c r="W34" s="496"/>
      <c r="X34" s="496"/>
      <c r="Y34" s="425"/>
    </row>
    <row r="35" spans="2:25" ht="14.25" customHeight="1" x14ac:dyDescent="0.2">
      <c r="B35" s="476" t="s">
        <v>647</v>
      </c>
      <c r="C35" s="477"/>
      <c r="D35" s="477"/>
      <c r="E35" s="478" t="s">
        <v>35</v>
      </c>
      <c r="F35" s="478"/>
      <c r="G35" s="399"/>
      <c r="H35" s="478"/>
      <c r="I35" s="478"/>
      <c r="J35" s="15"/>
      <c r="K35" s="478"/>
      <c r="L35" s="478"/>
      <c r="M35" s="399"/>
      <c r="N35" s="478"/>
      <c r="O35" s="478"/>
      <c r="P35" s="15"/>
      <c r="Q35" s="399"/>
      <c r="R35" s="478"/>
      <c r="S35" s="478"/>
      <c r="T35" s="399"/>
      <c r="U35" s="15"/>
      <c r="V35" s="399"/>
      <c r="W35" s="496"/>
      <c r="X35" s="496"/>
      <c r="Y35" s="425"/>
    </row>
    <row r="36" spans="2:25" ht="14.25" customHeight="1" x14ac:dyDescent="0.2">
      <c r="B36" s="476" t="s">
        <v>69</v>
      </c>
      <c r="C36" s="477"/>
      <c r="D36" s="477"/>
      <c r="E36" s="478" t="s">
        <v>35</v>
      </c>
      <c r="F36" s="478"/>
      <c r="G36" s="399"/>
      <c r="H36" s="478"/>
      <c r="I36" s="478"/>
      <c r="J36" s="15"/>
      <c r="K36" s="478"/>
      <c r="L36" s="478"/>
      <c r="M36" s="399"/>
      <c r="N36" s="478"/>
      <c r="O36" s="478"/>
      <c r="P36" s="15"/>
      <c r="Q36" s="399"/>
      <c r="R36" s="478"/>
      <c r="S36" s="478"/>
      <c r="T36" s="399"/>
      <c r="U36" s="15"/>
      <c r="V36" s="399"/>
      <c r="W36" s="496"/>
      <c r="X36" s="496"/>
      <c r="Y36" s="425"/>
    </row>
    <row r="37" spans="2:25" ht="14.25" customHeight="1" x14ac:dyDescent="0.2">
      <c r="B37" s="476" t="s">
        <v>70</v>
      </c>
      <c r="C37" s="477"/>
      <c r="D37" s="477"/>
      <c r="E37" s="478"/>
      <c r="F37" s="478"/>
      <c r="G37" s="399"/>
      <c r="H37" s="478"/>
      <c r="I37" s="478"/>
      <c r="J37" s="15"/>
      <c r="K37" s="478" t="s">
        <v>35</v>
      </c>
      <c r="L37" s="478"/>
      <c r="M37" s="399"/>
      <c r="N37" s="478" t="s">
        <v>35</v>
      </c>
      <c r="O37" s="478"/>
      <c r="P37" s="15"/>
      <c r="Q37" s="399"/>
      <c r="R37" s="478"/>
      <c r="S37" s="478"/>
      <c r="T37" s="399"/>
      <c r="U37" s="15"/>
      <c r="V37" s="399"/>
      <c r="W37" s="496"/>
      <c r="X37" s="496"/>
      <c r="Y37" s="425"/>
    </row>
    <row r="38" spans="2:25" ht="14.25" customHeight="1" x14ac:dyDescent="0.2">
      <c r="B38" s="476" t="s">
        <v>645</v>
      </c>
      <c r="C38" s="477"/>
      <c r="D38" s="477"/>
      <c r="E38" s="316"/>
      <c r="F38" s="316"/>
      <c r="G38" s="399"/>
      <c r="H38" s="316"/>
      <c r="I38" s="316"/>
      <c r="J38" s="316"/>
      <c r="K38" s="478" t="s">
        <v>35</v>
      </c>
      <c r="L38" s="478"/>
      <c r="M38" s="399"/>
      <c r="N38" s="316"/>
      <c r="O38" s="316"/>
      <c r="P38" s="316"/>
      <c r="Q38" s="399"/>
      <c r="R38" s="316"/>
      <c r="S38" s="316"/>
      <c r="T38" s="399"/>
      <c r="U38" s="316"/>
      <c r="V38" s="399"/>
      <c r="W38" s="317"/>
      <c r="X38" s="317"/>
      <c r="Y38" s="425"/>
    </row>
    <row r="39" spans="2:25" ht="14.25" customHeight="1" x14ac:dyDescent="0.2">
      <c r="B39" s="476" t="s">
        <v>71</v>
      </c>
      <c r="C39" s="477"/>
      <c r="D39" s="477"/>
      <c r="E39" s="478"/>
      <c r="F39" s="478"/>
      <c r="G39" s="399"/>
      <c r="H39" s="478"/>
      <c r="I39" s="478"/>
      <c r="J39" s="15"/>
      <c r="K39" s="478" t="s">
        <v>35</v>
      </c>
      <c r="L39" s="478"/>
      <c r="M39" s="399"/>
      <c r="N39" s="478" t="s">
        <v>35</v>
      </c>
      <c r="O39" s="478"/>
      <c r="P39" s="15"/>
      <c r="Q39" s="399"/>
      <c r="R39" s="478"/>
      <c r="S39" s="478"/>
      <c r="T39" s="399"/>
      <c r="U39" s="15"/>
      <c r="V39" s="399"/>
      <c r="W39" s="496"/>
      <c r="X39" s="496"/>
      <c r="Y39" s="425"/>
    </row>
    <row r="40" spans="2:25" ht="14.25" customHeight="1" x14ac:dyDescent="0.2">
      <c r="B40" s="476" t="s">
        <v>72</v>
      </c>
      <c r="C40" s="477"/>
      <c r="D40" s="477"/>
      <c r="E40" s="478"/>
      <c r="F40" s="478"/>
      <c r="G40" s="399"/>
      <c r="H40" s="478"/>
      <c r="I40" s="478"/>
      <c r="J40" s="15"/>
      <c r="K40" s="478" t="s">
        <v>35</v>
      </c>
      <c r="L40" s="478"/>
      <c r="M40" s="399"/>
      <c r="N40" s="478"/>
      <c r="O40" s="478"/>
      <c r="P40" s="15"/>
      <c r="Q40" s="399"/>
      <c r="R40" s="478"/>
      <c r="S40" s="478"/>
      <c r="T40" s="399"/>
      <c r="U40" s="15"/>
      <c r="V40" s="399"/>
      <c r="W40" s="496"/>
      <c r="X40" s="496"/>
      <c r="Y40" s="425"/>
    </row>
    <row r="41" spans="2:25" ht="14.25" customHeight="1" x14ac:dyDescent="0.2">
      <c r="B41" s="476" t="s">
        <v>644</v>
      </c>
      <c r="C41" s="477"/>
      <c r="D41" s="477"/>
      <c r="E41" s="478"/>
      <c r="F41" s="478"/>
      <c r="G41" s="399"/>
      <c r="H41" s="478"/>
      <c r="I41" s="478"/>
      <c r="J41" s="15"/>
      <c r="K41" s="478" t="s">
        <v>35</v>
      </c>
      <c r="L41" s="478"/>
      <c r="M41" s="399"/>
      <c r="N41" s="478"/>
      <c r="O41" s="478"/>
      <c r="P41" s="15"/>
      <c r="Q41" s="399"/>
      <c r="R41" s="478"/>
      <c r="S41" s="478"/>
      <c r="T41" s="399"/>
      <c r="U41" s="15"/>
      <c r="V41" s="399"/>
      <c r="W41" s="496"/>
      <c r="X41" s="496"/>
      <c r="Y41" s="425"/>
    </row>
    <row r="42" spans="2:25" ht="14.25" customHeight="1" x14ac:dyDescent="0.2">
      <c r="B42" s="476" t="s">
        <v>73</v>
      </c>
      <c r="C42" s="477"/>
      <c r="D42" s="477"/>
      <c r="E42" s="478"/>
      <c r="F42" s="478"/>
      <c r="G42" s="399"/>
      <c r="H42" s="478"/>
      <c r="I42" s="478"/>
      <c r="J42" s="15"/>
      <c r="K42" s="478" t="s">
        <v>35</v>
      </c>
      <c r="L42" s="478"/>
      <c r="M42" s="399"/>
      <c r="N42" s="478" t="s">
        <v>35</v>
      </c>
      <c r="O42" s="478"/>
      <c r="P42" s="15"/>
      <c r="Q42" s="399"/>
      <c r="R42" s="478"/>
      <c r="S42" s="478"/>
      <c r="T42" s="399"/>
      <c r="U42" s="15"/>
      <c r="V42" s="399"/>
      <c r="W42" s="496"/>
      <c r="X42" s="496"/>
      <c r="Y42" s="425"/>
    </row>
    <row r="43" spans="2:25" ht="14.25" customHeight="1" x14ac:dyDescent="0.2">
      <c r="B43" s="476" t="s">
        <v>74</v>
      </c>
      <c r="C43" s="477"/>
      <c r="D43" s="477"/>
      <c r="E43" s="478" t="s">
        <v>35</v>
      </c>
      <c r="F43" s="478"/>
      <c r="G43" s="399"/>
      <c r="H43" s="478" t="s">
        <v>35</v>
      </c>
      <c r="I43" s="478"/>
      <c r="J43" s="15"/>
      <c r="K43" s="478"/>
      <c r="L43" s="478"/>
      <c r="M43" s="399"/>
      <c r="N43" s="478"/>
      <c r="O43" s="478"/>
      <c r="P43" s="15"/>
      <c r="Q43" s="399"/>
      <c r="R43" s="478"/>
      <c r="S43" s="478"/>
      <c r="T43" s="399"/>
      <c r="U43" s="15"/>
      <c r="V43" s="399"/>
      <c r="W43" s="496"/>
      <c r="X43" s="496"/>
      <c r="Y43" s="425"/>
    </row>
    <row r="44" spans="2:25" ht="14.25" customHeight="1" x14ac:dyDescent="0.2">
      <c r="B44" s="476" t="s">
        <v>75</v>
      </c>
      <c r="C44" s="477"/>
      <c r="D44" s="477"/>
      <c r="E44" s="478" t="s">
        <v>35</v>
      </c>
      <c r="F44" s="478"/>
      <c r="G44" s="399"/>
      <c r="H44" s="478"/>
      <c r="I44" s="478"/>
      <c r="J44" s="15"/>
      <c r="K44" s="478"/>
      <c r="L44" s="478"/>
      <c r="M44" s="399"/>
      <c r="N44" s="478"/>
      <c r="O44" s="478"/>
      <c r="P44" s="15"/>
      <c r="Q44" s="399"/>
      <c r="R44" s="478"/>
      <c r="S44" s="478"/>
      <c r="T44" s="399"/>
      <c r="U44" s="15"/>
      <c r="V44" s="399"/>
      <c r="W44" s="496"/>
      <c r="X44" s="496"/>
      <c r="Y44" s="425"/>
    </row>
    <row r="45" spans="2:25" ht="14.25" customHeight="1" x14ac:dyDescent="0.2">
      <c r="B45" s="476" t="s">
        <v>76</v>
      </c>
      <c r="C45" s="477"/>
      <c r="D45" s="477"/>
      <c r="E45" s="478" t="s">
        <v>35</v>
      </c>
      <c r="F45" s="478"/>
      <c r="G45" s="399"/>
      <c r="H45" s="478" t="s">
        <v>35</v>
      </c>
      <c r="I45" s="478"/>
      <c r="J45" s="15"/>
      <c r="K45" s="478" t="s">
        <v>35</v>
      </c>
      <c r="L45" s="478"/>
      <c r="M45" s="399"/>
      <c r="N45" s="478"/>
      <c r="O45" s="478"/>
      <c r="P45" s="15"/>
      <c r="Q45" s="399"/>
      <c r="R45" s="478"/>
      <c r="S45" s="478"/>
      <c r="T45" s="399"/>
      <c r="U45" s="15"/>
      <c r="V45" s="399"/>
      <c r="W45" s="496"/>
      <c r="X45" s="496"/>
      <c r="Y45" s="425"/>
    </row>
    <row r="46" spans="2:25" ht="14.25" customHeight="1" x14ac:dyDescent="0.2">
      <c r="B46" s="487" t="s">
        <v>77</v>
      </c>
      <c r="C46" s="488"/>
      <c r="D46" s="488"/>
      <c r="E46" s="489"/>
      <c r="F46" s="489"/>
      <c r="G46" s="397"/>
      <c r="H46" s="489"/>
      <c r="I46" s="489"/>
      <c r="J46" s="329"/>
      <c r="K46" s="489" t="s">
        <v>35</v>
      </c>
      <c r="L46" s="489"/>
      <c r="M46" s="397"/>
      <c r="N46" s="489" t="s">
        <v>35</v>
      </c>
      <c r="O46" s="489"/>
      <c r="P46" s="329"/>
      <c r="Q46" s="397"/>
      <c r="R46" s="489" t="s">
        <v>35</v>
      </c>
      <c r="S46" s="489"/>
      <c r="T46" s="397"/>
      <c r="U46" s="329"/>
      <c r="V46" s="397"/>
      <c r="W46" s="493"/>
      <c r="X46" s="493"/>
      <c r="Y46" s="413"/>
    </row>
    <row r="47" spans="2:25" ht="4.5" customHeight="1" x14ac:dyDescent="0.2">
      <c r="B47" s="346"/>
      <c r="C47" s="347"/>
      <c r="D47" s="347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</row>
    <row r="48" spans="2:25" ht="14.25" customHeight="1" x14ac:dyDescent="0.2">
      <c r="B48" s="494" t="s">
        <v>612</v>
      </c>
      <c r="C48" s="495"/>
      <c r="D48" s="495"/>
      <c r="E48" s="479">
        <f>COUNTIF(E17:F46,"=X")</f>
        <v>11</v>
      </c>
      <c r="F48" s="479"/>
      <c r="G48" s="406"/>
      <c r="H48" s="479">
        <f>COUNTIF(H17:I46,"=X")</f>
        <v>7</v>
      </c>
      <c r="I48" s="479"/>
      <c r="J48" s="348"/>
      <c r="K48" s="479">
        <f>COUNTIF(K17:L46,"=X")</f>
        <v>16</v>
      </c>
      <c r="L48" s="479"/>
      <c r="M48" s="406"/>
      <c r="N48" s="479">
        <f>COUNTIF(N17:O46,"=X")</f>
        <v>5</v>
      </c>
      <c r="O48" s="479"/>
      <c r="P48" s="348"/>
      <c r="Q48" s="406"/>
      <c r="R48" s="479">
        <f>COUNTIF(R17:S46,"=X")</f>
        <v>3</v>
      </c>
      <c r="S48" s="479"/>
      <c r="T48" s="406"/>
      <c r="U48" s="348"/>
      <c r="V48" s="406"/>
      <c r="W48" s="479">
        <f>COUNTIF(W17:X46,"=X")</f>
        <v>1</v>
      </c>
      <c r="X48" s="479"/>
      <c r="Y48" s="406"/>
    </row>
    <row r="49" spans="2:25" ht="4.5" customHeight="1" x14ac:dyDescent="0.2">
      <c r="B49" s="481"/>
      <c r="C49" s="482"/>
      <c r="D49" s="482"/>
      <c r="E49" s="483"/>
      <c r="F49" s="483"/>
      <c r="G49" s="407"/>
      <c r="H49" s="483"/>
      <c r="I49" s="483"/>
      <c r="J49" s="350"/>
      <c r="K49" s="483"/>
      <c r="L49" s="483"/>
      <c r="M49" s="407"/>
      <c r="N49" s="483"/>
      <c r="O49" s="483"/>
      <c r="P49" s="350"/>
      <c r="Q49" s="407"/>
      <c r="R49" s="483"/>
      <c r="S49" s="483"/>
      <c r="T49" s="407"/>
      <c r="U49" s="350"/>
      <c r="V49" s="407"/>
      <c r="W49" s="484"/>
      <c r="X49" s="484"/>
      <c r="Y49" s="413"/>
    </row>
    <row r="50" spans="2:25" ht="9.75" customHeight="1" x14ac:dyDescent="0.2"/>
    <row r="51" spans="2:25" x14ac:dyDescent="0.2">
      <c r="B51" s="377"/>
      <c r="C51" s="379"/>
      <c r="D51" s="379"/>
    </row>
  </sheetData>
  <mergeCells count="238">
    <mergeCell ref="R26:S26"/>
    <mergeCell ref="B27:D27"/>
    <mergeCell ref="E26:F26"/>
    <mergeCell ref="H26:I26"/>
    <mergeCell ref="E27:F27"/>
    <mergeCell ref="E25:F25"/>
    <mergeCell ref="B34:D34"/>
    <mergeCell ref="E34:F34"/>
    <mergeCell ref="H34:I34"/>
    <mergeCell ref="K34:L34"/>
    <mergeCell ref="N34:O34"/>
    <mergeCell ref="E30:F30"/>
    <mergeCell ref="H30:I30"/>
    <mergeCell ref="K30:L30"/>
    <mergeCell ref="N30:O30"/>
    <mergeCell ref="B33:D33"/>
    <mergeCell ref="B31:D31"/>
    <mergeCell ref="B32:D32"/>
    <mergeCell ref="E31:F31"/>
    <mergeCell ref="H31:I31"/>
    <mergeCell ref="B30:D30"/>
    <mergeCell ref="N27:O27"/>
    <mergeCell ref="R27:S27"/>
    <mergeCell ref="N25:O25"/>
    <mergeCell ref="K29:L29"/>
    <mergeCell ref="E29:F29"/>
    <mergeCell ref="H29:I29"/>
    <mergeCell ref="B25:D25"/>
    <mergeCell ref="E28:F28"/>
    <mergeCell ref="H28:I28"/>
    <mergeCell ref="K28:L28"/>
    <mergeCell ref="B28:D28"/>
    <mergeCell ref="K26:L26"/>
    <mergeCell ref="H25:I25"/>
    <mergeCell ref="H27:I27"/>
    <mergeCell ref="K27:L27"/>
    <mergeCell ref="B26:D26"/>
    <mergeCell ref="K25:L25"/>
    <mergeCell ref="B37:D37"/>
    <mergeCell ref="B36:D36"/>
    <mergeCell ref="B35:D35"/>
    <mergeCell ref="B44:D44"/>
    <mergeCell ref="B43:D43"/>
    <mergeCell ref="H37:I37"/>
    <mergeCell ref="K37:L37"/>
    <mergeCell ref="N37:O37"/>
    <mergeCell ref="N39:O39"/>
    <mergeCell ref="E42:F42"/>
    <mergeCell ref="E40:F40"/>
    <mergeCell ref="H40:I40"/>
    <mergeCell ref="B40:D40"/>
    <mergeCell ref="E39:F39"/>
    <mergeCell ref="K40:L40"/>
    <mergeCell ref="N40:O40"/>
    <mergeCell ref="B39:D39"/>
    <mergeCell ref="E37:F37"/>
    <mergeCell ref="B38:D38"/>
    <mergeCell ref="E43:F43"/>
    <mergeCell ref="H43:I43"/>
    <mergeCell ref="N35:O35"/>
    <mergeCell ref="W40:X40"/>
    <mergeCell ref="W39:X39"/>
    <mergeCell ref="K39:L39"/>
    <mergeCell ref="R39:S39"/>
    <mergeCell ref="K38:L38"/>
    <mergeCell ref="E33:F33"/>
    <mergeCell ref="H33:I33"/>
    <mergeCell ref="K33:L33"/>
    <mergeCell ref="N33:O33"/>
    <mergeCell ref="H39:I39"/>
    <mergeCell ref="W34:X34"/>
    <mergeCell ref="R34:S34"/>
    <mergeCell ref="R40:S40"/>
    <mergeCell ref="E36:F36"/>
    <mergeCell ref="H36:I36"/>
    <mergeCell ref="E35:F35"/>
    <mergeCell ref="H35:I35"/>
    <mergeCell ref="R33:S33"/>
    <mergeCell ref="W44:X44"/>
    <mergeCell ref="E44:F44"/>
    <mergeCell ref="H44:I44"/>
    <mergeCell ref="R44:S44"/>
    <mergeCell ref="K45:L45"/>
    <mergeCell ref="N45:O45"/>
    <mergeCell ref="K44:L44"/>
    <mergeCell ref="E32:F32"/>
    <mergeCell ref="H32:I32"/>
    <mergeCell ref="K32:L32"/>
    <mergeCell ref="N32:O32"/>
    <mergeCell ref="K35:L35"/>
    <mergeCell ref="W33:X33"/>
    <mergeCell ref="K42:L42"/>
    <mergeCell ref="N42:O42"/>
    <mergeCell ref="R42:S42"/>
    <mergeCell ref="R41:S41"/>
    <mergeCell ref="W41:X41"/>
    <mergeCell ref="R35:S35"/>
    <mergeCell ref="W35:X35"/>
    <mergeCell ref="R45:S45"/>
    <mergeCell ref="W45:X45"/>
    <mergeCell ref="R43:S43"/>
    <mergeCell ref="W43:X43"/>
    <mergeCell ref="B45:D45"/>
    <mergeCell ref="H42:I42"/>
    <mergeCell ref="K43:L43"/>
    <mergeCell ref="N43:O43"/>
    <mergeCell ref="B42:D42"/>
    <mergeCell ref="B41:D41"/>
    <mergeCell ref="K41:L41"/>
    <mergeCell ref="N41:O41"/>
    <mergeCell ref="E41:F41"/>
    <mergeCell ref="H41:I41"/>
    <mergeCell ref="E45:F45"/>
    <mergeCell ref="H45:I45"/>
    <mergeCell ref="N44:O44"/>
    <mergeCell ref="B19:D19"/>
    <mergeCell ref="B24:D24"/>
    <mergeCell ref="K19:L19"/>
    <mergeCell ref="N19:O19"/>
    <mergeCell ref="R19:S19"/>
    <mergeCell ref="B20:D20"/>
    <mergeCell ref="E19:F19"/>
    <mergeCell ref="H19:I19"/>
    <mergeCell ref="B22:D22"/>
    <mergeCell ref="E22:F22"/>
    <mergeCell ref="H22:I22"/>
    <mergeCell ref="K22:L22"/>
    <mergeCell ref="B21:D21"/>
    <mergeCell ref="N21:O21"/>
    <mergeCell ref="E23:F23"/>
    <mergeCell ref="H23:I23"/>
    <mergeCell ref="K23:L23"/>
    <mergeCell ref="R25:S25"/>
    <mergeCell ref="B23:D23"/>
    <mergeCell ref="E15:F15"/>
    <mergeCell ref="H15:I15"/>
    <mergeCell ref="K15:L15"/>
    <mergeCell ref="N15:O15"/>
    <mergeCell ref="K11:Y11"/>
    <mergeCell ref="E20:F20"/>
    <mergeCell ref="H20:I20"/>
    <mergeCell ref="W19:X19"/>
    <mergeCell ref="R18:S18"/>
    <mergeCell ref="R15:S15"/>
    <mergeCell ref="W15:X15"/>
    <mergeCell ref="W20:X20"/>
    <mergeCell ref="B17:D17"/>
    <mergeCell ref="K17:L17"/>
    <mergeCell ref="N17:O17"/>
    <mergeCell ref="R17:S17"/>
    <mergeCell ref="W17:X17"/>
    <mergeCell ref="E17:F17"/>
    <mergeCell ref="H17:I17"/>
    <mergeCell ref="E18:F18"/>
    <mergeCell ref="H18:I18"/>
    <mergeCell ref="K18:L18"/>
    <mergeCell ref="N18:O18"/>
    <mergeCell ref="B4:D12"/>
    <mergeCell ref="E6:O6"/>
    <mergeCell ref="E7:O7"/>
    <mergeCell ref="E8:O8"/>
    <mergeCell ref="E9:O9"/>
    <mergeCell ref="Q6:T9"/>
    <mergeCell ref="V6:Y9"/>
    <mergeCell ref="E4:Y4"/>
    <mergeCell ref="E5:Y5"/>
    <mergeCell ref="E10:I10"/>
    <mergeCell ref="K10:X10"/>
    <mergeCell ref="E11:I11"/>
    <mergeCell ref="W42:X42"/>
    <mergeCell ref="B18:D18"/>
    <mergeCell ref="W18:X18"/>
    <mergeCell ref="K24:L24"/>
    <mergeCell ref="N24:O24"/>
    <mergeCell ref="R24:S24"/>
    <mergeCell ref="N22:O22"/>
    <mergeCell ref="R22:S22"/>
    <mergeCell ref="W22:X22"/>
    <mergeCell ref="W24:X24"/>
    <mergeCell ref="E24:F24"/>
    <mergeCell ref="H24:I24"/>
    <mergeCell ref="N23:O23"/>
    <mergeCell ref="R23:S23"/>
    <mergeCell ref="W23:X23"/>
    <mergeCell ref="K20:L20"/>
    <mergeCell ref="N20:O20"/>
    <mergeCell ref="R20:S20"/>
    <mergeCell ref="R21:S21"/>
    <mergeCell ref="W21:X21"/>
    <mergeCell ref="E21:F21"/>
    <mergeCell ref="H21:I21"/>
    <mergeCell ref="K21:L21"/>
    <mergeCell ref="B29:D29"/>
    <mergeCell ref="W25:X25"/>
    <mergeCell ref="N29:O29"/>
    <mergeCell ref="R29:S29"/>
    <mergeCell ref="R37:S37"/>
    <mergeCell ref="W37:X37"/>
    <mergeCell ref="K36:L36"/>
    <mergeCell ref="N36:O36"/>
    <mergeCell ref="R36:S36"/>
    <mergeCell ref="W36:X36"/>
    <mergeCell ref="W28:X28"/>
    <mergeCell ref="W26:X26"/>
    <mergeCell ref="W27:X27"/>
    <mergeCell ref="R32:S32"/>
    <mergeCell ref="K31:L31"/>
    <mergeCell ref="N31:O31"/>
    <mergeCell ref="R31:S31"/>
    <mergeCell ref="W31:X31"/>
    <mergeCell ref="W32:X32"/>
    <mergeCell ref="W29:X29"/>
    <mergeCell ref="W30:X30"/>
    <mergeCell ref="R30:S30"/>
    <mergeCell ref="N28:O28"/>
    <mergeCell ref="R28:S28"/>
    <mergeCell ref="N26:O26"/>
    <mergeCell ref="B49:D49"/>
    <mergeCell ref="E49:F49"/>
    <mergeCell ref="H49:I49"/>
    <mergeCell ref="K49:L49"/>
    <mergeCell ref="B46:D46"/>
    <mergeCell ref="W46:X46"/>
    <mergeCell ref="B48:D48"/>
    <mergeCell ref="E48:F48"/>
    <mergeCell ref="H48:I48"/>
    <mergeCell ref="K48:L48"/>
    <mergeCell ref="N48:O48"/>
    <mergeCell ref="R48:S48"/>
    <mergeCell ref="W48:X48"/>
    <mergeCell ref="E46:F46"/>
    <mergeCell ref="H46:I46"/>
    <mergeCell ref="K46:L46"/>
    <mergeCell ref="N46:O46"/>
    <mergeCell ref="R46:S46"/>
    <mergeCell ref="N49:O49"/>
    <mergeCell ref="R49:S49"/>
    <mergeCell ref="W49:X49"/>
  </mergeCells>
  <printOptions horizont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6"/>
  <sheetViews>
    <sheetView zoomScaleNormal="100" workbookViewId="0"/>
  </sheetViews>
  <sheetFormatPr defaultRowHeight="14.25" x14ac:dyDescent="0.25"/>
  <cols>
    <col min="1" max="1" width="0.85546875" style="20" customWidth="1"/>
    <col min="2" max="2" width="1.28515625" style="20" customWidth="1"/>
    <col min="3" max="3" width="4.28515625" style="20" customWidth="1"/>
    <col min="4" max="4" width="1.28515625" style="20" customWidth="1"/>
    <col min="5" max="5" width="8.140625" style="20" customWidth="1"/>
    <col min="6" max="6" width="2.42578125" style="20" customWidth="1"/>
    <col min="7" max="7" width="1.28515625" style="233" customWidth="1"/>
    <col min="8" max="8" width="8.140625" style="20" customWidth="1"/>
    <col min="9" max="9" width="1.28515625" style="20" customWidth="1"/>
    <col min="10" max="10" width="1.28515625" style="233" customWidth="1"/>
    <col min="11" max="11" width="9" style="20" customWidth="1"/>
    <col min="12" max="12" width="1.28515625" style="20" customWidth="1"/>
    <col min="13" max="13" width="1.7109375" style="20" customWidth="1"/>
    <col min="14" max="14" width="8.85546875" style="20" customWidth="1"/>
    <col min="15" max="15" width="1.7109375" style="20" customWidth="1"/>
    <col min="16" max="16" width="1.7109375" style="233" customWidth="1"/>
    <col min="17" max="17" width="8.85546875" style="20" customWidth="1"/>
    <col min="18" max="18" width="1.28515625" style="20" customWidth="1"/>
    <col min="19" max="19" width="1.28515625" style="210" customWidth="1"/>
    <col min="20" max="20" width="7.5703125" style="20" customWidth="1"/>
    <col min="21" max="21" width="1.28515625" style="20" customWidth="1"/>
    <col min="22" max="22" width="1.28515625" style="210" customWidth="1"/>
    <col min="23" max="23" width="8.5703125" style="20" customWidth="1"/>
    <col min="24" max="24" width="1.28515625" style="20" customWidth="1"/>
    <col min="25" max="25" width="1.28515625" style="233" customWidth="1"/>
    <col min="26" max="26" width="8.42578125" style="20" customWidth="1"/>
    <col min="27" max="27" width="1.28515625" style="20" customWidth="1"/>
    <col min="28" max="28" width="1.28515625" style="233" customWidth="1"/>
    <col min="29" max="29" width="8.5703125" style="20" customWidth="1"/>
    <col min="30" max="30" width="1.28515625" style="20" customWidth="1"/>
    <col min="31" max="16384" width="9.140625" style="20"/>
  </cols>
  <sheetData>
    <row r="1" spans="2:30" s="306" customFormat="1" x14ac:dyDescent="0.25">
      <c r="B1" s="64" t="s">
        <v>615</v>
      </c>
    </row>
    <row r="2" spans="2:30" x14ac:dyDescent="0.25">
      <c r="B2" s="308" t="s">
        <v>614</v>
      </c>
    </row>
    <row r="3" spans="2:30" ht="6.6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4.25" customHeight="1" x14ac:dyDescent="0.25">
      <c r="B4" s="514" t="s">
        <v>78</v>
      </c>
      <c r="C4" s="514"/>
      <c r="D4" s="514"/>
      <c r="E4" s="515" t="s">
        <v>79</v>
      </c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6"/>
      <c r="AA4" s="516"/>
      <c r="AB4" s="516"/>
      <c r="AC4" s="516"/>
      <c r="AD4" s="516"/>
    </row>
    <row r="5" spans="2:30" ht="14.25" customHeight="1" x14ac:dyDescent="0.25">
      <c r="B5" s="512"/>
      <c r="C5" s="512"/>
      <c r="D5" s="512"/>
      <c r="E5" s="517" t="s">
        <v>80</v>
      </c>
      <c r="F5" s="518"/>
      <c r="G5" s="518"/>
      <c r="H5" s="518"/>
      <c r="I5" s="518"/>
      <c r="J5" s="518"/>
      <c r="K5" s="518"/>
      <c r="L5" s="518"/>
      <c r="M5" s="124"/>
      <c r="N5" s="515" t="s">
        <v>81</v>
      </c>
      <c r="O5" s="515"/>
      <c r="P5" s="515"/>
      <c r="Q5" s="515"/>
      <c r="R5" s="515"/>
      <c r="S5" s="207"/>
      <c r="T5" s="285" t="s">
        <v>82</v>
      </c>
      <c r="U5" s="211"/>
      <c r="V5" s="211"/>
      <c r="W5" s="517" t="s">
        <v>83</v>
      </c>
      <c r="X5" s="518"/>
      <c r="Y5" s="518"/>
      <c r="Z5" s="518"/>
      <c r="AA5" s="518"/>
      <c r="AB5" s="518"/>
      <c r="AC5" s="518"/>
      <c r="AD5" s="518"/>
    </row>
    <row r="6" spans="2:30" ht="48" customHeight="1" x14ac:dyDescent="0.25">
      <c r="B6" s="512"/>
      <c r="C6" s="512"/>
      <c r="D6" s="512"/>
      <c r="E6" s="519" t="s">
        <v>84</v>
      </c>
      <c r="F6" s="519"/>
      <c r="G6" s="240"/>
      <c r="H6" s="519" t="s">
        <v>85</v>
      </c>
      <c r="I6" s="519"/>
      <c r="J6" s="240"/>
      <c r="K6" s="519" t="s">
        <v>86</v>
      </c>
      <c r="L6" s="519"/>
      <c r="M6" s="240"/>
      <c r="N6" s="519" t="s">
        <v>84</v>
      </c>
      <c r="O6" s="519"/>
      <c r="P6" s="240"/>
      <c r="Q6" s="519" t="s">
        <v>85</v>
      </c>
      <c r="R6" s="519"/>
      <c r="S6" s="240"/>
      <c r="T6" s="211"/>
      <c r="U6" s="211"/>
      <c r="V6" s="275"/>
      <c r="W6" s="519" t="s">
        <v>87</v>
      </c>
      <c r="X6" s="511"/>
      <c r="Y6" s="228"/>
      <c r="Z6" s="519" t="s">
        <v>88</v>
      </c>
      <c r="AA6" s="511"/>
      <c r="AB6" s="228"/>
      <c r="AC6" s="519" t="s">
        <v>89</v>
      </c>
      <c r="AD6" s="511"/>
    </row>
    <row r="7" spans="2:30" ht="14.25" customHeight="1" x14ac:dyDescent="0.25">
      <c r="B7" s="512"/>
      <c r="C7" s="512"/>
      <c r="D7" s="512"/>
      <c r="E7" s="514" t="s">
        <v>90</v>
      </c>
      <c r="F7" s="514"/>
      <c r="G7" s="512"/>
      <c r="H7" s="514"/>
      <c r="I7" s="514"/>
      <c r="J7" s="512"/>
      <c r="K7" s="514"/>
      <c r="L7" s="514"/>
      <c r="M7" s="512"/>
      <c r="N7" s="514"/>
      <c r="O7" s="514"/>
      <c r="P7" s="512"/>
      <c r="Q7" s="514"/>
      <c r="R7" s="514"/>
      <c r="S7" s="512"/>
      <c r="T7" s="512"/>
      <c r="U7" s="512"/>
      <c r="V7" s="512"/>
      <c r="W7" s="514"/>
      <c r="X7" s="514"/>
      <c r="Y7" s="512"/>
      <c r="Z7" s="520"/>
      <c r="AA7" s="520"/>
      <c r="AB7" s="513"/>
      <c r="AC7" s="520"/>
      <c r="AD7" s="520"/>
    </row>
    <row r="8" spans="2:30" ht="4.5" customHeight="1" x14ac:dyDescent="0.25">
      <c r="B8" s="52"/>
      <c r="C8" s="52"/>
      <c r="D8" s="52"/>
      <c r="E8" s="74"/>
      <c r="F8" s="74"/>
      <c r="G8" s="234"/>
      <c r="H8" s="74"/>
      <c r="I8" s="74"/>
      <c r="J8" s="234"/>
      <c r="K8" s="74"/>
      <c r="L8" s="74"/>
      <c r="M8" s="74"/>
      <c r="N8" s="74"/>
      <c r="O8" s="74"/>
      <c r="P8" s="234"/>
      <c r="Q8" s="74"/>
      <c r="R8" s="74"/>
      <c r="S8" s="207"/>
      <c r="T8" s="74"/>
      <c r="U8" s="74"/>
      <c r="V8" s="207"/>
      <c r="W8" s="74"/>
      <c r="X8" s="74"/>
      <c r="Y8" s="234"/>
      <c r="Z8" s="125"/>
      <c r="AA8" s="125"/>
      <c r="AB8" s="235"/>
      <c r="AC8" s="125"/>
      <c r="AD8" s="125"/>
    </row>
    <row r="9" spans="2:30" ht="13.5" customHeight="1" x14ac:dyDescent="0.25">
      <c r="B9" s="512">
        <v>1</v>
      </c>
      <c r="C9" s="513"/>
      <c r="D9" s="513"/>
      <c r="E9" s="512">
        <v>2</v>
      </c>
      <c r="F9" s="512"/>
      <c r="G9" s="232"/>
      <c r="H9" s="512">
        <v>3</v>
      </c>
      <c r="I9" s="512"/>
      <c r="J9" s="232"/>
      <c r="K9" s="512">
        <v>4</v>
      </c>
      <c r="L9" s="512"/>
      <c r="M9" s="512"/>
      <c r="N9" s="512">
        <v>5</v>
      </c>
      <c r="O9" s="512"/>
      <c r="P9" s="232"/>
      <c r="Q9" s="512">
        <v>6</v>
      </c>
      <c r="R9" s="512"/>
      <c r="S9" s="208"/>
      <c r="T9" s="512">
        <v>7</v>
      </c>
      <c r="U9" s="512"/>
      <c r="V9" s="208"/>
      <c r="W9" s="512">
        <v>8</v>
      </c>
      <c r="X9" s="512"/>
      <c r="Y9" s="232"/>
      <c r="Z9" s="512">
        <v>9</v>
      </c>
      <c r="AA9" s="512"/>
      <c r="AB9" s="232"/>
      <c r="AC9" s="512">
        <v>10</v>
      </c>
      <c r="AD9" s="512"/>
    </row>
    <row r="10" spans="2:30" ht="4.5" customHeight="1" x14ac:dyDescent="0.25">
      <c r="B10" s="21"/>
      <c r="C10" s="126"/>
      <c r="D10" s="127"/>
      <c r="E10" s="126"/>
      <c r="F10" s="127"/>
      <c r="G10" s="127"/>
      <c r="H10" s="97"/>
      <c r="I10" s="127"/>
      <c r="J10" s="127"/>
      <c r="K10" s="126"/>
      <c r="L10" s="126"/>
      <c r="M10" s="127"/>
      <c r="N10" s="126"/>
      <c r="O10" s="127"/>
      <c r="P10" s="127"/>
      <c r="Q10" s="126"/>
      <c r="R10" s="127"/>
      <c r="S10" s="127"/>
      <c r="T10" s="126"/>
      <c r="U10" s="128"/>
      <c r="V10" s="128"/>
      <c r="W10" s="97"/>
      <c r="X10" s="128"/>
      <c r="Y10" s="128"/>
      <c r="Z10" s="97"/>
      <c r="AA10" s="97"/>
      <c r="AB10" s="242"/>
      <c r="AC10" s="97"/>
      <c r="AD10" s="128"/>
    </row>
    <row r="11" spans="2:30" ht="10.5" customHeight="1" x14ac:dyDescent="0.25">
      <c r="C11" s="25">
        <v>1856</v>
      </c>
      <c r="D11" s="70"/>
      <c r="E11" s="24">
        <v>32</v>
      </c>
      <c r="F11" s="70"/>
      <c r="G11" s="245"/>
      <c r="H11" s="92" t="s">
        <v>91</v>
      </c>
      <c r="I11" s="70"/>
      <c r="J11" s="245"/>
      <c r="K11" s="92" t="s">
        <v>91</v>
      </c>
      <c r="L11" s="92"/>
      <c r="M11" s="70"/>
      <c r="N11" s="24">
        <v>34</v>
      </c>
      <c r="O11" s="70"/>
      <c r="P11" s="245"/>
      <c r="Q11" s="92" t="s">
        <v>91</v>
      </c>
      <c r="R11" s="70"/>
      <c r="S11" s="217"/>
      <c r="T11" s="24">
        <v>66</v>
      </c>
      <c r="U11" s="95"/>
      <c r="V11" s="95"/>
      <c r="W11" s="92" t="s">
        <v>91</v>
      </c>
      <c r="X11" s="95"/>
      <c r="Y11" s="95"/>
      <c r="Z11" s="92" t="s">
        <v>91</v>
      </c>
      <c r="AA11" s="52"/>
      <c r="AB11" s="232"/>
      <c r="AC11" s="92" t="s">
        <v>91</v>
      </c>
      <c r="AD11" s="95"/>
    </row>
    <row r="12" spans="2:30" ht="10.5" customHeight="1" x14ac:dyDescent="0.25">
      <c r="C12" s="25">
        <v>1860</v>
      </c>
      <c r="D12" s="70"/>
      <c r="E12" s="24">
        <v>303</v>
      </c>
      <c r="F12" s="70"/>
      <c r="G12" s="245"/>
      <c r="H12" s="92" t="s">
        <v>91</v>
      </c>
      <c r="I12" s="70"/>
      <c r="J12" s="245"/>
      <c r="K12" s="92" t="s">
        <v>91</v>
      </c>
      <c r="L12" s="92"/>
      <c r="M12" s="70"/>
      <c r="N12" s="24">
        <v>176</v>
      </c>
      <c r="O12" s="70"/>
      <c r="P12" s="245"/>
      <c r="Q12" s="24">
        <v>48</v>
      </c>
      <c r="R12" s="70"/>
      <c r="S12" s="217"/>
      <c r="T12" s="24">
        <v>527</v>
      </c>
      <c r="U12" s="95"/>
      <c r="V12" s="95"/>
      <c r="W12" s="92" t="s">
        <v>91</v>
      </c>
      <c r="X12" s="95"/>
      <c r="Y12" s="95"/>
      <c r="Z12" s="92" t="s">
        <v>91</v>
      </c>
      <c r="AA12" s="52"/>
      <c r="AB12" s="232"/>
      <c r="AC12" s="92" t="s">
        <v>91</v>
      </c>
      <c r="AD12" s="95"/>
    </row>
    <row r="13" spans="2:30" ht="10.5" customHeight="1" x14ac:dyDescent="0.25">
      <c r="C13" s="25">
        <v>1870</v>
      </c>
      <c r="D13" s="70"/>
      <c r="E13" s="37">
        <v>1118</v>
      </c>
      <c r="F13" s="70"/>
      <c r="G13" s="245"/>
      <c r="H13" s="92" t="s">
        <v>91</v>
      </c>
      <c r="I13" s="70"/>
      <c r="J13" s="245"/>
      <c r="K13" s="92" t="s">
        <v>91</v>
      </c>
      <c r="L13" s="92"/>
      <c r="M13" s="70"/>
      <c r="N13" s="24">
        <v>376</v>
      </c>
      <c r="O13" s="70"/>
      <c r="P13" s="245"/>
      <c r="Q13" s="24">
        <v>233</v>
      </c>
      <c r="R13" s="70"/>
      <c r="S13" s="217"/>
      <c r="T13" s="37">
        <v>1727</v>
      </c>
      <c r="U13" s="95"/>
      <c r="V13" s="95"/>
      <c r="W13" s="92" t="s">
        <v>91</v>
      </c>
      <c r="X13" s="95"/>
      <c r="Y13" s="95"/>
      <c r="Z13" s="92" t="s">
        <v>91</v>
      </c>
      <c r="AA13" s="52"/>
      <c r="AB13" s="232"/>
      <c r="AC13" s="92" t="s">
        <v>91</v>
      </c>
      <c r="AD13" s="95"/>
    </row>
    <row r="14" spans="2:30" ht="10.5" customHeight="1" x14ac:dyDescent="0.25">
      <c r="C14" s="25">
        <v>1880</v>
      </c>
      <c r="D14" s="70"/>
      <c r="E14" s="37">
        <v>1956</v>
      </c>
      <c r="F14" s="70"/>
      <c r="G14" s="245"/>
      <c r="H14" s="92" t="s">
        <v>91</v>
      </c>
      <c r="I14" s="70"/>
      <c r="J14" s="245"/>
      <c r="K14" s="24">
        <v>96</v>
      </c>
      <c r="L14" s="24"/>
      <c r="M14" s="70"/>
      <c r="N14" s="37">
        <v>2686</v>
      </c>
      <c r="O14" s="70"/>
      <c r="P14" s="245"/>
      <c r="Q14" s="37">
        <v>1234</v>
      </c>
      <c r="R14" s="70"/>
      <c r="S14" s="217"/>
      <c r="T14" s="37">
        <v>5876</v>
      </c>
      <c r="U14" s="95"/>
      <c r="V14" s="95"/>
      <c r="W14" s="92" t="s">
        <v>91</v>
      </c>
      <c r="X14" s="95"/>
      <c r="Y14" s="95"/>
      <c r="Z14" s="92" t="s">
        <v>91</v>
      </c>
      <c r="AA14" s="52"/>
      <c r="AB14" s="232"/>
      <c r="AC14" s="92" t="s">
        <v>91</v>
      </c>
      <c r="AD14" s="95"/>
    </row>
    <row r="15" spans="2:30" ht="10.5" customHeight="1" x14ac:dyDescent="0.25">
      <c r="C15" s="25">
        <v>1890</v>
      </c>
      <c r="D15" s="70"/>
      <c r="E15" s="37">
        <v>2613</v>
      </c>
      <c r="F15" s="70"/>
      <c r="G15" s="245"/>
      <c r="H15" s="92" t="s">
        <v>91</v>
      </c>
      <c r="I15" s="70"/>
      <c r="J15" s="245"/>
      <c r="K15" s="24">
        <v>184</v>
      </c>
      <c r="L15" s="24"/>
      <c r="M15" s="70"/>
      <c r="N15" s="37">
        <v>3730</v>
      </c>
      <c r="O15" s="70"/>
      <c r="P15" s="245"/>
      <c r="Q15" s="37">
        <v>1675</v>
      </c>
      <c r="R15" s="70"/>
      <c r="S15" s="217"/>
      <c r="T15" s="37">
        <v>8018</v>
      </c>
      <c r="U15" s="95"/>
      <c r="V15" s="95"/>
      <c r="W15" s="92" t="s">
        <v>91</v>
      </c>
      <c r="X15" s="95"/>
      <c r="Y15" s="95"/>
      <c r="Z15" s="92" t="s">
        <v>91</v>
      </c>
      <c r="AA15" s="52"/>
      <c r="AB15" s="232"/>
      <c r="AC15" s="92" t="s">
        <v>91</v>
      </c>
      <c r="AD15" s="95"/>
    </row>
    <row r="16" spans="2:30" ht="6.6" customHeight="1" x14ac:dyDescent="0.25">
      <c r="C16" s="25"/>
      <c r="D16" s="70"/>
      <c r="E16" s="24"/>
      <c r="F16" s="70"/>
      <c r="G16" s="245"/>
      <c r="H16" s="25"/>
      <c r="I16" s="70"/>
      <c r="J16" s="245"/>
      <c r="K16" s="24"/>
      <c r="L16" s="24"/>
      <c r="M16" s="70"/>
      <c r="N16" s="24"/>
      <c r="O16" s="70"/>
      <c r="P16" s="245"/>
      <c r="Q16" s="24"/>
      <c r="R16" s="70"/>
      <c r="S16" s="217"/>
      <c r="T16" s="24"/>
      <c r="U16" s="95"/>
      <c r="V16" s="95"/>
      <c r="W16" s="25"/>
      <c r="X16" s="95"/>
      <c r="Y16" s="95"/>
      <c r="Z16" s="25"/>
      <c r="AA16" s="52"/>
      <c r="AB16" s="232"/>
      <c r="AC16" s="25"/>
      <c r="AD16" s="95"/>
    </row>
    <row r="17" spans="3:30" ht="10.5" customHeight="1" x14ac:dyDescent="0.25">
      <c r="C17" s="25">
        <v>1900</v>
      </c>
      <c r="D17" s="70"/>
      <c r="E17" s="37">
        <v>3850</v>
      </c>
      <c r="F17" s="70"/>
      <c r="G17" s="245"/>
      <c r="H17" s="92" t="s">
        <v>91</v>
      </c>
      <c r="I17" s="70"/>
      <c r="J17" s="245"/>
      <c r="K17" s="24">
        <v>796</v>
      </c>
      <c r="L17" s="24"/>
      <c r="M17" s="70"/>
      <c r="N17" s="37">
        <v>4832</v>
      </c>
      <c r="O17" s="70"/>
      <c r="P17" s="245"/>
      <c r="Q17" s="37">
        <v>2621</v>
      </c>
      <c r="R17" s="70"/>
      <c r="S17" s="217"/>
      <c r="T17" s="37">
        <v>11303</v>
      </c>
      <c r="U17" s="95"/>
      <c r="V17" s="95"/>
      <c r="W17" s="24">
        <v>11</v>
      </c>
      <c r="X17" s="95"/>
      <c r="Y17" s="95"/>
      <c r="Z17" s="25" t="s">
        <v>92</v>
      </c>
      <c r="AA17" s="52"/>
      <c r="AB17" s="232"/>
      <c r="AC17" s="92" t="s">
        <v>91</v>
      </c>
      <c r="AD17" s="95"/>
    </row>
    <row r="18" spans="3:30" ht="10.5" customHeight="1" x14ac:dyDescent="0.25">
      <c r="C18" s="25">
        <v>1910</v>
      </c>
      <c r="D18" s="70"/>
      <c r="E18" s="37">
        <v>4418</v>
      </c>
      <c r="F18" s="70"/>
      <c r="G18" s="245"/>
      <c r="H18" s="92" t="s">
        <v>91</v>
      </c>
      <c r="I18" s="70"/>
      <c r="J18" s="245"/>
      <c r="K18" s="24">
        <v>876</v>
      </c>
      <c r="L18" s="24"/>
      <c r="M18" s="70"/>
      <c r="N18" s="37">
        <v>6133</v>
      </c>
      <c r="O18" s="70"/>
      <c r="P18" s="245"/>
      <c r="Q18" s="37">
        <v>3278</v>
      </c>
      <c r="R18" s="70"/>
      <c r="S18" s="217"/>
      <c r="T18" s="37">
        <v>13829</v>
      </c>
      <c r="U18" s="95"/>
      <c r="V18" s="95"/>
      <c r="W18" s="24">
        <v>31</v>
      </c>
      <c r="X18" s="95"/>
      <c r="Y18" s="95"/>
      <c r="Z18" s="25" t="s">
        <v>92</v>
      </c>
      <c r="AA18" s="25"/>
      <c r="AB18" s="237"/>
      <c r="AC18" s="92" t="s">
        <v>91</v>
      </c>
      <c r="AD18" s="95"/>
    </row>
    <row r="19" spans="3:30" ht="10.5" customHeight="1" x14ac:dyDescent="0.25">
      <c r="C19" s="25">
        <v>1920</v>
      </c>
      <c r="D19" s="70"/>
      <c r="E19" s="37">
        <v>5506</v>
      </c>
      <c r="F19" s="70"/>
      <c r="G19" s="245"/>
      <c r="H19" s="92" t="s">
        <v>91</v>
      </c>
      <c r="I19" s="70"/>
      <c r="J19" s="245"/>
      <c r="K19" s="37">
        <v>1310</v>
      </c>
      <c r="L19" s="37"/>
      <c r="M19" s="70"/>
      <c r="N19" s="37">
        <v>6081</v>
      </c>
      <c r="O19" s="70"/>
      <c r="P19" s="245"/>
      <c r="Q19" s="37">
        <v>3573</v>
      </c>
      <c r="R19" s="70"/>
      <c r="S19" s="217"/>
      <c r="T19" s="37">
        <v>15160</v>
      </c>
      <c r="U19" s="95"/>
      <c r="V19" s="95"/>
      <c r="W19" s="24">
        <v>380</v>
      </c>
      <c r="X19" s="95"/>
      <c r="Y19" s="95"/>
      <c r="Z19" s="25" t="s">
        <v>92</v>
      </c>
      <c r="AA19" s="129"/>
      <c r="AB19" s="238"/>
      <c r="AC19" s="92" t="s">
        <v>91</v>
      </c>
      <c r="AD19" s="95"/>
    </row>
    <row r="20" spans="3:30" ht="10.5" customHeight="1" x14ac:dyDescent="0.25">
      <c r="C20" s="25">
        <v>1930</v>
      </c>
      <c r="D20" s="70"/>
      <c r="E20" s="37">
        <v>6641</v>
      </c>
      <c r="F20" s="70"/>
      <c r="G20" s="245"/>
      <c r="H20" s="92" t="s">
        <v>91</v>
      </c>
      <c r="I20" s="70"/>
      <c r="J20" s="245"/>
      <c r="K20" s="37">
        <v>1660</v>
      </c>
      <c r="L20" s="37"/>
      <c r="M20" s="70"/>
      <c r="N20" s="37">
        <v>6386</v>
      </c>
      <c r="O20" s="70"/>
      <c r="P20" s="245"/>
      <c r="Q20" s="37">
        <v>3783</v>
      </c>
      <c r="R20" s="70"/>
      <c r="S20" s="217"/>
      <c r="T20" s="37">
        <v>16810</v>
      </c>
      <c r="U20" s="95"/>
      <c r="V20" s="95"/>
      <c r="W20" s="37">
        <v>1206</v>
      </c>
      <c r="X20" s="95"/>
      <c r="Y20" s="95"/>
      <c r="Z20" s="25" t="s">
        <v>92</v>
      </c>
      <c r="AA20" s="95"/>
      <c r="AB20" s="95"/>
      <c r="AC20" s="92" t="s">
        <v>91</v>
      </c>
      <c r="AD20" s="95"/>
    </row>
    <row r="21" spans="3:30" ht="10.5" customHeight="1" x14ac:dyDescent="0.25">
      <c r="C21" s="25">
        <v>1940</v>
      </c>
      <c r="D21" s="70"/>
      <c r="E21" s="37">
        <v>9226</v>
      </c>
      <c r="F21" s="70"/>
      <c r="G21" s="245"/>
      <c r="H21" s="24">
        <v>436</v>
      </c>
      <c r="I21" s="70"/>
      <c r="J21" s="245"/>
      <c r="K21" s="37">
        <v>4371</v>
      </c>
      <c r="L21" s="37"/>
      <c r="M21" s="70"/>
      <c r="N21" s="37">
        <v>3997</v>
      </c>
      <c r="O21" s="70"/>
      <c r="P21" s="245"/>
      <c r="Q21" s="37">
        <v>3097</v>
      </c>
      <c r="R21" s="70"/>
      <c r="S21" s="217"/>
      <c r="T21" s="37">
        <v>16756</v>
      </c>
      <c r="U21" s="95"/>
      <c r="V21" s="95"/>
      <c r="W21" s="37">
        <v>4444</v>
      </c>
      <c r="X21" s="95"/>
      <c r="Y21" s="95"/>
      <c r="Z21" s="25" t="s">
        <v>92</v>
      </c>
      <c r="AA21" s="95"/>
      <c r="AB21" s="95"/>
      <c r="AC21" s="92" t="s">
        <v>91</v>
      </c>
      <c r="AD21" s="95"/>
    </row>
    <row r="22" spans="3:30" ht="6.6" customHeight="1" x14ac:dyDescent="0.25">
      <c r="C22" s="25"/>
      <c r="D22" s="70"/>
      <c r="E22" s="24"/>
      <c r="F22" s="70"/>
      <c r="G22" s="245"/>
      <c r="H22" s="24"/>
      <c r="I22" s="70"/>
      <c r="J22" s="245"/>
      <c r="K22" s="24"/>
      <c r="L22" s="24"/>
      <c r="M22" s="70"/>
      <c r="N22" s="24"/>
      <c r="O22" s="70"/>
      <c r="P22" s="245"/>
      <c r="Q22" s="24"/>
      <c r="R22" s="70"/>
      <c r="S22" s="217"/>
      <c r="T22" s="24"/>
      <c r="U22" s="95"/>
      <c r="V22" s="95"/>
      <c r="W22" s="24"/>
      <c r="X22" s="95"/>
      <c r="Y22" s="95"/>
      <c r="Z22" s="25"/>
      <c r="AA22" s="95"/>
      <c r="AB22" s="95"/>
      <c r="AC22" s="25"/>
      <c r="AD22" s="95"/>
    </row>
    <row r="23" spans="3:30" ht="10.5" customHeight="1" x14ac:dyDescent="0.25">
      <c r="C23" s="25">
        <v>1950</v>
      </c>
      <c r="D23" s="70"/>
      <c r="E23" s="37">
        <v>12436</v>
      </c>
      <c r="F23" s="70"/>
      <c r="G23" s="245"/>
      <c r="H23" s="37">
        <v>2730</v>
      </c>
      <c r="I23" s="70"/>
      <c r="J23" s="245"/>
      <c r="K23" s="37">
        <v>9884</v>
      </c>
      <c r="L23" s="37"/>
      <c r="M23" s="70"/>
      <c r="N23" s="24">
        <v>728</v>
      </c>
      <c r="O23" s="70"/>
      <c r="P23" s="245"/>
      <c r="Q23" s="24">
        <v>746</v>
      </c>
      <c r="R23" s="70"/>
      <c r="S23" s="217"/>
      <c r="T23" s="37">
        <v>16640</v>
      </c>
      <c r="U23" s="95"/>
      <c r="V23" s="95"/>
      <c r="W23" s="37">
        <v>6303</v>
      </c>
      <c r="X23" s="95"/>
      <c r="Y23" s="95"/>
      <c r="Z23" s="25" t="s">
        <v>92</v>
      </c>
      <c r="AA23" s="95"/>
      <c r="AB23" s="95"/>
      <c r="AC23" s="92" t="s">
        <v>91</v>
      </c>
      <c r="AD23" s="95"/>
    </row>
    <row r="24" spans="3:30" ht="10.5" customHeight="1" x14ac:dyDescent="0.25">
      <c r="C24" s="25">
        <v>1960</v>
      </c>
      <c r="D24" s="70"/>
      <c r="E24" s="37">
        <v>12203</v>
      </c>
      <c r="F24" s="70"/>
      <c r="G24" s="245"/>
      <c r="H24" s="37">
        <v>2255</v>
      </c>
      <c r="I24" s="70"/>
      <c r="J24" s="245"/>
      <c r="K24" s="37">
        <v>9173</v>
      </c>
      <c r="L24" s="37"/>
      <c r="M24" s="70"/>
      <c r="N24" s="24">
        <v>665</v>
      </c>
      <c r="O24" s="70"/>
      <c r="P24" s="245"/>
      <c r="Q24" s="24">
        <v>276</v>
      </c>
      <c r="R24" s="70"/>
      <c r="S24" s="217"/>
      <c r="T24" s="37">
        <v>15399</v>
      </c>
      <c r="U24" s="95"/>
      <c r="V24" s="95"/>
      <c r="W24" s="37">
        <v>7369</v>
      </c>
      <c r="X24" s="95"/>
      <c r="Y24" s="95"/>
      <c r="Z24" s="25" t="s">
        <v>92</v>
      </c>
      <c r="AA24" s="95"/>
      <c r="AB24" s="95"/>
      <c r="AC24" s="92" t="s">
        <v>91</v>
      </c>
      <c r="AD24" s="95"/>
    </row>
    <row r="25" spans="3:30" ht="10.5" customHeight="1" x14ac:dyDescent="0.25">
      <c r="C25" s="25">
        <v>1970</v>
      </c>
      <c r="D25" s="70"/>
      <c r="E25" s="37">
        <v>11279</v>
      </c>
      <c r="F25" s="70"/>
      <c r="G25" s="245"/>
      <c r="H25" s="24">
        <v>265</v>
      </c>
      <c r="I25" s="70"/>
      <c r="J25" s="245"/>
      <c r="K25" s="37">
        <v>6265</v>
      </c>
      <c r="L25" s="37"/>
      <c r="M25" s="70"/>
      <c r="N25" s="24">
        <v>501</v>
      </c>
      <c r="O25" s="70"/>
      <c r="P25" s="245"/>
      <c r="Q25" s="24">
        <v>158</v>
      </c>
      <c r="R25" s="70"/>
      <c r="S25" s="217"/>
      <c r="T25" s="37">
        <v>12203</v>
      </c>
      <c r="U25" s="95"/>
      <c r="V25" s="95"/>
      <c r="W25" s="37">
        <v>7520</v>
      </c>
      <c r="X25" s="95"/>
      <c r="Y25" s="95"/>
      <c r="Z25" s="25" t="s">
        <v>92</v>
      </c>
      <c r="AA25" s="95"/>
      <c r="AB25" s="95"/>
      <c r="AC25" s="92" t="s">
        <v>91</v>
      </c>
      <c r="AD25" s="95"/>
    </row>
    <row r="26" spans="3:30" ht="10.5" customHeight="1" x14ac:dyDescent="0.25">
      <c r="C26" s="25">
        <v>1980</v>
      </c>
      <c r="D26" s="70"/>
      <c r="E26" s="37">
        <v>11195</v>
      </c>
      <c r="F26" s="70"/>
      <c r="G26" s="245"/>
      <c r="H26" s="24">
        <v>182</v>
      </c>
      <c r="I26" s="70"/>
      <c r="J26" s="245"/>
      <c r="K26" s="37">
        <v>6082</v>
      </c>
      <c r="L26" s="37"/>
      <c r="M26" s="70"/>
      <c r="N26" s="24">
        <v>440</v>
      </c>
      <c r="O26" s="70"/>
      <c r="P26" s="245"/>
      <c r="Q26" s="24">
        <v>189</v>
      </c>
      <c r="R26" s="70"/>
      <c r="S26" s="217"/>
      <c r="T26" s="37">
        <v>12006</v>
      </c>
      <c r="U26" s="95"/>
      <c r="V26" s="95"/>
      <c r="W26" s="37">
        <v>7582</v>
      </c>
      <c r="X26" s="95"/>
      <c r="Y26" s="95"/>
      <c r="Z26" s="25" t="s">
        <v>92</v>
      </c>
      <c r="AA26" s="95"/>
      <c r="AB26" s="95"/>
      <c r="AC26" s="92" t="s">
        <v>91</v>
      </c>
      <c r="AD26" s="95"/>
    </row>
    <row r="27" spans="3:30" ht="10.5" customHeight="1" x14ac:dyDescent="0.25">
      <c r="C27" s="25">
        <v>1990</v>
      </c>
      <c r="D27" s="95">
        <v>4</v>
      </c>
      <c r="E27" s="37">
        <v>10801</v>
      </c>
      <c r="F27" s="95" t="s">
        <v>93</v>
      </c>
      <c r="G27" s="95"/>
      <c r="H27" s="92" t="s">
        <v>91</v>
      </c>
      <c r="I27" s="70"/>
      <c r="J27" s="245"/>
      <c r="K27" s="37">
        <v>5639</v>
      </c>
      <c r="L27" s="37"/>
      <c r="M27" s="70"/>
      <c r="N27" s="24">
        <v>317</v>
      </c>
      <c r="O27" s="95"/>
      <c r="P27" s="95"/>
      <c r="Q27" s="24">
        <v>75</v>
      </c>
      <c r="R27" s="70"/>
      <c r="S27" s="217"/>
      <c r="T27" s="37">
        <v>11193</v>
      </c>
      <c r="U27" s="95"/>
      <c r="V27" s="95"/>
      <c r="W27" s="37">
        <v>7382</v>
      </c>
      <c r="X27" s="95"/>
      <c r="Y27" s="95"/>
      <c r="Z27" s="37">
        <v>1207</v>
      </c>
      <c r="AA27" s="95"/>
      <c r="AB27" s="95"/>
      <c r="AC27" s="25" t="s">
        <v>92</v>
      </c>
      <c r="AD27" s="95"/>
    </row>
    <row r="28" spans="3:30" s="219" customFormat="1" ht="17.25" customHeight="1" x14ac:dyDescent="0.2">
      <c r="C28" s="220">
        <v>1991</v>
      </c>
      <c r="D28" s="221"/>
      <c r="E28" s="222">
        <v>10961</v>
      </c>
      <c r="F28" s="223" t="s">
        <v>554</v>
      </c>
      <c r="G28" s="223"/>
      <c r="H28" s="224" t="s">
        <v>91</v>
      </c>
      <c r="I28" s="221"/>
      <c r="J28" s="221"/>
      <c r="K28" s="222">
        <v>5820</v>
      </c>
      <c r="L28" s="222"/>
      <c r="M28" s="221"/>
      <c r="N28" s="222">
        <v>24</v>
      </c>
      <c r="O28" s="223">
        <v>9</v>
      </c>
      <c r="P28" s="223"/>
      <c r="Q28" s="225">
        <v>65</v>
      </c>
      <c r="R28" s="221"/>
      <c r="S28" s="221"/>
      <c r="T28" s="222">
        <v>11050</v>
      </c>
      <c r="U28" s="223"/>
      <c r="V28" s="223"/>
      <c r="W28" s="222">
        <v>7336</v>
      </c>
      <c r="X28" s="223"/>
      <c r="Y28" s="223"/>
      <c r="Z28" s="222">
        <v>1296</v>
      </c>
      <c r="AA28" s="223"/>
      <c r="AB28" s="223"/>
      <c r="AC28" s="222">
        <v>6576</v>
      </c>
      <c r="AD28" s="223"/>
    </row>
    <row r="29" spans="3:30" ht="10.5" customHeight="1" x14ac:dyDescent="0.25">
      <c r="C29" s="25">
        <v>1992</v>
      </c>
      <c r="D29" s="70"/>
      <c r="E29" s="37">
        <v>10899</v>
      </c>
      <c r="F29" s="95"/>
      <c r="G29" s="95"/>
      <c r="H29" s="92" t="s">
        <v>91</v>
      </c>
      <c r="I29" s="70"/>
      <c r="J29" s="245"/>
      <c r="K29" s="37">
        <v>5757</v>
      </c>
      <c r="L29" s="37"/>
      <c r="M29" s="70"/>
      <c r="N29" s="37">
        <v>24</v>
      </c>
      <c r="O29" s="95"/>
      <c r="P29" s="95"/>
      <c r="Q29" s="24">
        <v>65</v>
      </c>
      <c r="R29" s="70"/>
      <c r="S29" s="217"/>
      <c r="T29" s="37">
        <v>10988</v>
      </c>
      <c r="U29" s="95"/>
      <c r="V29" s="95"/>
      <c r="W29" s="37">
        <v>7352</v>
      </c>
      <c r="X29" s="95"/>
      <c r="Y29" s="95"/>
      <c r="Z29" s="37">
        <v>1314</v>
      </c>
      <c r="AA29" s="95"/>
      <c r="AB29" s="95"/>
      <c r="AC29" s="37">
        <v>6650</v>
      </c>
      <c r="AD29" s="95"/>
    </row>
    <row r="30" spans="3:30" ht="10.5" customHeight="1" x14ac:dyDescent="0.25">
      <c r="C30" s="25">
        <v>1993</v>
      </c>
      <c r="D30" s="70"/>
      <c r="E30" s="37">
        <v>9746</v>
      </c>
      <c r="F30" s="95">
        <v>10</v>
      </c>
      <c r="G30" s="95"/>
      <c r="H30" s="92" t="s">
        <v>91</v>
      </c>
      <c r="I30" s="70"/>
      <c r="J30" s="245"/>
      <c r="K30" s="37">
        <v>5712</v>
      </c>
      <c r="L30" s="37"/>
      <c r="M30" s="70"/>
      <c r="N30" s="37">
        <v>1077</v>
      </c>
      <c r="O30" s="95">
        <v>10</v>
      </c>
      <c r="P30" s="95"/>
      <c r="Q30" s="24">
        <v>65</v>
      </c>
      <c r="R30" s="70"/>
      <c r="S30" s="217"/>
      <c r="T30" s="37">
        <v>10888</v>
      </c>
      <c r="U30" s="95"/>
      <c r="V30" s="95"/>
      <c r="W30" s="37">
        <v>7359</v>
      </c>
      <c r="X30" s="95"/>
      <c r="Y30" s="95"/>
      <c r="Z30" s="37">
        <v>1321</v>
      </c>
      <c r="AA30" s="95"/>
      <c r="AB30" s="95"/>
      <c r="AC30" s="37">
        <v>6650</v>
      </c>
      <c r="AD30" s="95"/>
    </row>
    <row r="31" spans="3:30" ht="10.5" customHeight="1" x14ac:dyDescent="0.25">
      <c r="C31" s="25">
        <v>1994</v>
      </c>
      <c r="D31" s="70"/>
      <c r="E31" s="37">
        <v>9661</v>
      </c>
      <c r="F31" s="70"/>
      <c r="G31" s="245"/>
      <c r="H31" s="92" t="s">
        <v>91</v>
      </c>
      <c r="I31" s="70"/>
      <c r="J31" s="245"/>
      <c r="K31" s="37">
        <v>5640</v>
      </c>
      <c r="L31" s="37"/>
      <c r="M31" s="70"/>
      <c r="N31" s="37">
        <v>1077</v>
      </c>
      <c r="O31" s="70"/>
      <c r="P31" s="245"/>
      <c r="Q31" s="24">
        <v>65</v>
      </c>
      <c r="R31" s="70"/>
      <c r="S31" s="217"/>
      <c r="T31" s="37">
        <v>10803</v>
      </c>
      <c r="U31" s="95"/>
      <c r="V31" s="95"/>
      <c r="W31" s="37">
        <v>7266</v>
      </c>
      <c r="X31" s="95"/>
      <c r="Y31" s="95"/>
      <c r="Z31" s="37">
        <v>1354</v>
      </c>
      <c r="AA31" s="95"/>
      <c r="AB31" s="95"/>
      <c r="AC31" s="37">
        <v>6780</v>
      </c>
      <c r="AD31" s="95"/>
    </row>
    <row r="32" spans="3:30" ht="10.5" customHeight="1" x14ac:dyDescent="0.25">
      <c r="C32" s="25">
        <v>1995</v>
      </c>
      <c r="D32" s="70"/>
      <c r="E32" s="37">
        <v>9782</v>
      </c>
      <c r="F32" s="70"/>
      <c r="G32" s="245"/>
      <c r="H32" s="92" t="s">
        <v>91</v>
      </c>
      <c r="I32" s="70"/>
      <c r="J32" s="245"/>
      <c r="K32" s="37">
        <v>5540</v>
      </c>
      <c r="L32" s="37"/>
      <c r="M32" s="70"/>
      <c r="N32" s="37">
        <v>1077</v>
      </c>
      <c r="O32" s="70"/>
      <c r="P32" s="245"/>
      <c r="Q32" s="24">
        <v>66</v>
      </c>
      <c r="R32" s="70"/>
      <c r="S32" s="217"/>
      <c r="T32" s="37">
        <v>10925</v>
      </c>
      <c r="U32" s="95"/>
      <c r="V32" s="95"/>
      <c r="W32" s="37">
        <v>7402</v>
      </c>
      <c r="X32" s="95"/>
      <c r="Y32" s="95"/>
      <c r="Z32" s="37">
        <v>1449</v>
      </c>
      <c r="AA32" s="95"/>
      <c r="AB32" s="95"/>
      <c r="AC32" s="37">
        <v>6927</v>
      </c>
      <c r="AD32" s="95"/>
    </row>
    <row r="33" spans="3:30" s="219" customFormat="1" ht="17.25" customHeight="1" x14ac:dyDescent="0.2">
      <c r="C33" s="220">
        <v>1996</v>
      </c>
      <c r="D33" s="221"/>
      <c r="E33" s="222">
        <v>9821</v>
      </c>
      <c r="F33" s="221"/>
      <c r="G33" s="221"/>
      <c r="H33" s="224" t="s">
        <v>91</v>
      </c>
      <c r="I33" s="221"/>
      <c r="J33" s="221"/>
      <c r="K33" s="220" t="s">
        <v>92</v>
      </c>
      <c r="L33" s="220"/>
      <c r="M33" s="226"/>
      <c r="N33" s="222">
        <v>1077</v>
      </c>
      <c r="O33" s="221"/>
      <c r="P33" s="221"/>
      <c r="Q33" s="225">
        <v>66</v>
      </c>
      <c r="R33" s="221"/>
      <c r="S33" s="221"/>
      <c r="T33" s="222">
        <v>10964</v>
      </c>
      <c r="U33" s="223"/>
      <c r="V33" s="223"/>
      <c r="W33" s="222">
        <v>7470</v>
      </c>
      <c r="X33" s="223"/>
      <c r="Y33" s="223"/>
      <c r="Z33" s="222">
        <v>1466</v>
      </c>
      <c r="AA33" s="223"/>
      <c r="AB33" s="223"/>
      <c r="AC33" s="222">
        <v>7042</v>
      </c>
      <c r="AD33" s="223"/>
    </row>
    <row r="34" spans="3:30" ht="10.5" customHeight="1" x14ac:dyDescent="0.25">
      <c r="C34" s="25">
        <v>1997</v>
      </c>
      <c r="D34" s="70"/>
      <c r="E34" s="37">
        <v>9798</v>
      </c>
      <c r="F34" s="70"/>
      <c r="G34" s="245"/>
      <c r="H34" s="92" t="s">
        <v>91</v>
      </c>
      <c r="I34" s="70"/>
      <c r="J34" s="245"/>
      <c r="K34" s="25" t="s">
        <v>92</v>
      </c>
      <c r="L34" s="25"/>
      <c r="M34" s="130"/>
      <c r="N34" s="37">
        <v>1077</v>
      </c>
      <c r="O34" s="70"/>
      <c r="P34" s="245"/>
      <c r="Q34" s="24">
        <v>66</v>
      </c>
      <c r="R34" s="70"/>
      <c r="S34" s="217"/>
      <c r="T34" s="37">
        <v>10941</v>
      </c>
      <c r="U34" s="95"/>
      <c r="V34" s="95"/>
      <c r="W34" s="37">
        <v>7445</v>
      </c>
      <c r="X34" s="95"/>
      <c r="Y34" s="95"/>
      <c r="Z34" s="37">
        <v>1510</v>
      </c>
      <c r="AA34" s="95"/>
      <c r="AB34" s="95"/>
      <c r="AC34" s="37">
        <v>7256</v>
      </c>
      <c r="AD34" s="95"/>
    </row>
    <row r="35" spans="3:30" ht="10.5" customHeight="1" x14ac:dyDescent="0.25">
      <c r="C35" s="25">
        <v>1998</v>
      </c>
      <c r="D35" s="70"/>
      <c r="E35" s="37">
        <v>9855</v>
      </c>
      <c r="F35" s="70"/>
      <c r="G35" s="245"/>
      <c r="H35" s="92" t="s">
        <v>91</v>
      </c>
      <c r="I35" s="70"/>
      <c r="J35" s="245"/>
      <c r="K35" s="25" t="s">
        <v>92</v>
      </c>
      <c r="L35" s="25"/>
      <c r="M35" s="130"/>
      <c r="N35" s="37">
        <v>1077</v>
      </c>
      <c r="O35" s="70"/>
      <c r="P35" s="245"/>
      <c r="Q35" s="24">
        <v>65</v>
      </c>
      <c r="R35" s="70"/>
      <c r="S35" s="217"/>
      <c r="T35" s="37">
        <v>10997</v>
      </c>
      <c r="U35" s="95"/>
      <c r="V35" s="95"/>
      <c r="W35" s="37">
        <v>7444</v>
      </c>
      <c r="X35" s="95"/>
      <c r="Y35" s="95"/>
      <c r="Z35" s="37">
        <v>1535</v>
      </c>
      <c r="AA35" s="95"/>
      <c r="AB35" s="95"/>
      <c r="AC35" s="37">
        <v>7405</v>
      </c>
      <c r="AD35" s="95"/>
    </row>
    <row r="36" spans="3:30" ht="10.5" customHeight="1" x14ac:dyDescent="0.25">
      <c r="C36" s="25">
        <v>1999</v>
      </c>
      <c r="D36" s="70"/>
      <c r="E36" s="37">
        <v>9884</v>
      </c>
      <c r="F36" s="70"/>
      <c r="G36" s="245"/>
      <c r="H36" s="92" t="s">
        <v>91</v>
      </c>
      <c r="I36" s="70"/>
      <c r="J36" s="245"/>
      <c r="K36" s="25" t="s">
        <v>92</v>
      </c>
      <c r="L36" s="25"/>
      <c r="M36" s="130"/>
      <c r="N36" s="37">
        <v>1095</v>
      </c>
      <c r="O36" s="70"/>
      <c r="P36" s="245"/>
      <c r="Q36" s="24">
        <v>65</v>
      </c>
      <c r="R36" s="70"/>
      <c r="S36" s="217"/>
      <c r="T36" s="37">
        <v>11044</v>
      </c>
      <c r="U36" s="95"/>
      <c r="V36" s="95"/>
      <c r="W36" s="37">
        <v>7474</v>
      </c>
      <c r="X36" s="95"/>
      <c r="Y36" s="95"/>
      <c r="Z36" s="37">
        <v>1575</v>
      </c>
      <c r="AA36" s="35"/>
      <c r="AB36" s="35"/>
      <c r="AC36" s="37">
        <v>7468</v>
      </c>
      <c r="AD36" s="35"/>
    </row>
    <row r="37" spans="3:30" ht="10.5" customHeight="1" x14ac:dyDescent="0.25">
      <c r="C37" s="25">
        <v>2000</v>
      </c>
      <c r="D37" s="70"/>
      <c r="E37" s="37">
        <v>9877</v>
      </c>
      <c r="F37" s="70"/>
      <c r="G37" s="245"/>
      <c r="H37" s="92" t="s">
        <v>91</v>
      </c>
      <c r="I37" s="70"/>
      <c r="J37" s="245"/>
      <c r="K37" s="25" t="s">
        <v>92</v>
      </c>
      <c r="L37" s="25"/>
      <c r="M37" s="130"/>
      <c r="N37" s="37">
        <v>1095</v>
      </c>
      <c r="O37" s="70"/>
      <c r="P37" s="245"/>
      <c r="Q37" s="24">
        <v>65</v>
      </c>
      <c r="R37" s="70"/>
      <c r="S37" s="217"/>
      <c r="T37" s="37">
        <v>11037</v>
      </c>
      <c r="U37" s="95"/>
      <c r="V37" s="95"/>
      <c r="W37" s="37">
        <v>7487</v>
      </c>
      <c r="X37" s="95"/>
      <c r="Y37" s="95"/>
      <c r="Z37" s="37">
        <v>1709</v>
      </c>
      <c r="AA37" s="95"/>
      <c r="AB37" s="95"/>
      <c r="AC37" s="37">
        <v>7508</v>
      </c>
      <c r="AD37" s="95"/>
    </row>
    <row r="38" spans="3:30" s="219" customFormat="1" ht="17.25" customHeight="1" x14ac:dyDescent="0.2">
      <c r="C38" s="220">
        <v>2001</v>
      </c>
      <c r="D38" s="221"/>
      <c r="E38" s="222">
        <v>9865</v>
      </c>
      <c r="F38" s="221"/>
      <c r="G38" s="221"/>
      <c r="H38" s="224" t="s">
        <v>91</v>
      </c>
      <c r="I38" s="221"/>
      <c r="J38" s="221"/>
      <c r="K38" s="220" t="s">
        <v>92</v>
      </c>
      <c r="L38" s="220"/>
      <c r="M38" s="226"/>
      <c r="N38" s="222">
        <v>1091</v>
      </c>
      <c r="O38" s="221"/>
      <c r="P38" s="221"/>
      <c r="Q38" s="225">
        <v>65</v>
      </c>
      <c r="R38" s="221"/>
      <c r="S38" s="221"/>
      <c r="T38" s="222">
        <v>11021</v>
      </c>
      <c r="U38" s="223"/>
      <c r="V38" s="223"/>
      <c r="W38" s="222">
        <v>7681</v>
      </c>
      <c r="X38" s="223"/>
      <c r="Y38" s="223"/>
      <c r="Z38" s="222">
        <v>1719</v>
      </c>
      <c r="AA38" s="223"/>
      <c r="AB38" s="223"/>
      <c r="AC38" s="222">
        <v>7548</v>
      </c>
      <c r="AD38" s="227"/>
    </row>
    <row r="39" spans="3:30" ht="10.5" customHeight="1" x14ac:dyDescent="0.25">
      <c r="C39" s="25">
        <v>2002</v>
      </c>
      <c r="D39" s="70"/>
      <c r="E39" s="37">
        <v>9940</v>
      </c>
      <c r="F39" s="70"/>
      <c r="G39" s="245"/>
      <c r="H39" s="92" t="s">
        <v>91</v>
      </c>
      <c r="I39" s="70"/>
      <c r="J39" s="245"/>
      <c r="K39" s="25" t="s">
        <v>92</v>
      </c>
      <c r="L39" s="25"/>
      <c r="M39" s="130"/>
      <c r="N39" s="37">
        <v>1090</v>
      </c>
      <c r="O39" s="70"/>
      <c r="P39" s="245"/>
      <c r="Q39" s="24">
        <v>65</v>
      </c>
      <c r="R39" s="70"/>
      <c r="S39" s="217"/>
      <c r="T39" s="37">
        <v>11095</v>
      </c>
      <c r="U39" s="95"/>
      <c r="V39" s="95"/>
      <c r="W39" s="37">
        <v>7758</v>
      </c>
      <c r="X39" s="95"/>
      <c r="Y39" s="95"/>
      <c r="Z39" s="37">
        <v>1740</v>
      </c>
      <c r="AA39" s="95"/>
      <c r="AB39" s="95"/>
      <c r="AC39" s="37">
        <v>7570</v>
      </c>
      <c r="AD39" s="35"/>
    </row>
    <row r="40" spans="3:30" ht="10.5" customHeight="1" x14ac:dyDescent="0.25">
      <c r="C40" s="25">
        <v>2003</v>
      </c>
      <c r="D40" s="70"/>
      <c r="E40" s="37">
        <v>9882</v>
      </c>
      <c r="F40" s="70"/>
      <c r="G40" s="245"/>
      <c r="H40" s="92" t="s">
        <v>91</v>
      </c>
      <c r="I40" s="70"/>
      <c r="J40" s="245"/>
      <c r="K40" s="25" t="s">
        <v>92</v>
      </c>
      <c r="L40" s="25"/>
      <c r="M40" s="130"/>
      <c r="N40" s="37">
        <v>1090</v>
      </c>
      <c r="O40" s="70"/>
      <c r="P40" s="245"/>
      <c r="Q40" s="24">
        <v>65</v>
      </c>
      <c r="R40" s="70"/>
      <c r="S40" s="217"/>
      <c r="T40" s="37">
        <v>11037</v>
      </c>
      <c r="U40" s="95"/>
      <c r="V40" s="95"/>
      <c r="W40" s="37">
        <v>7739</v>
      </c>
      <c r="X40" s="95"/>
      <c r="Y40" s="95"/>
      <c r="Z40" s="37">
        <v>1768</v>
      </c>
      <c r="AA40" s="95"/>
      <c r="AB40" s="95"/>
      <c r="AC40" s="37">
        <v>7682</v>
      </c>
      <c r="AD40" s="35"/>
    </row>
    <row r="41" spans="3:30" ht="10.5" customHeight="1" x14ac:dyDescent="0.25">
      <c r="C41" s="25">
        <v>2004</v>
      </c>
      <c r="D41" s="70"/>
      <c r="E41" s="37">
        <v>9895</v>
      </c>
      <c r="F41" s="70"/>
      <c r="G41" s="245"/>
      <c r="H41" s="92" t="s">
        <v>91</v>
      </c>
      <c r="I41" s="70"/>
      <c r="J41" s="245"/>
      <c r="K41" s="25" t="s">
        <v>92</v>
      </c>
      <c r="L41" s="25"/>
      <c r="M41" s="130"/>
      <c r="N41" s="37">
        <v>1090</v>
      </c>
      <c r="O41" s="70"/>
      <c r="P41" s="245"/>
      <c r="Q41" s="24">
        <v>65</v>
      </c>
      <c r="R41" s="70"/>
      <c r="S41" s="217"/>
      <c r="T41" s="37">
        <v>11050</v>
      </c>
      <c r="U41" s="95"/>
      <c r="V41" s="95"/>
      <c r="W41" s="37">
        <v>7745</v>
      </c>
      <c r="X41" s="95"/>
      <c r="Y41" s="95"/>
      <c r="Z41" s="37">
        <v>1793</v>
      </c>
      <c r="AA41" s="95"/>
      <c r="AB41" s="95"/>
      <c r="AC41" s="37">
        <v>7675</v>
      </c>
      <c r="AD41" s="35"/>
    </row>
    <row r="42" spans="3:30" ht="10.5" customHeight="1" x14ac:dyDescent="0.25">
      <c r="C42" s="25">
        <v>2005</v>
      </c>
      <c r="D42" s="70"/>
      <c r="E42" s="37">
        <v>9867</v>
      </c>
      <c r="F42" s="70"/>
      <c r="G42" s="245"/>
      <c r="H42" s="92" t="s">
        <v>91</v>
      </c>
      <c r="I42" s="70"/>
      <c r="J42" s="245"/>
      <c r="K42" s="25" t="s">
        <v>92</v>
      </c>
      <c r="L42" s="25"/>
      <c r="M42" s="130"/>
      <c r="N42" s="37">
        <v>1085</v>
      </c>
      <c r="O42" s="70"/>
      <c r="P42" s="245"/>
      <c r="Q42" s="24">
        <v>65</v>
      </c>
      <c r="R42" s="70"/>
      <c r="S42" s="217"/>
      <c r="T42" s="37">
        <v>11017</v>
      </c>
      <c r="U42" s="95"/>
      <c r="V42" s="95"/>
      <c r="W42" s="37">
        <v>7737</v>
      </c>
      <c r="X42" s="95"/>
      <c r="Y42" s="95"/>
      <c r="Z42" s="37">
        <v>1785</v>
      </c>
      <c r="AA42" s="95"/>
      <c r="AB42" s="95"/>
      <c r="AC42" s="37">
        <v>7775</v>
      </c>
      <c r="AD42" s="35"/>
    </row>
    <row r="43" spans="3:30" s="219" customFormat="1" ht="17.25" customHeight="1" x14ac:dyDescent="0.2">
      <c r="C43" s="220">
        <v>2006</v>
      </c>
      <c r="D43" s="221"/>
      <c r="E43" s="222">
        <v>9869</v>
      </c>
      <c r="F43" s="221"/>
      <c r="G43" s="221"/>
      <c r="H43" s="224" t="s">
        <v>91</v>
      </c>
      <c r="I43" s="221"/>
      <c r="J43" s="221"/>
      <c r="K43" s="220" t="s">
        <v>92</v>
      </c>
      <c r="L43" s="220"/>
      <c r="M43" s="226"/>
      <c r="N43" s="222">
        <v>1086</v>
      </c>
      <c r="O43" s="221"/>
      <c r="P43" s="221"/>
      <c r="Q43" s="225">
        <v>65</v>
      </c>
      <c r="R43" s="221"/>
      <c r="S43" s="221"/>
      <c r="T43" s="222">
        <v>11020</v>
      </c>
      <c r="U43" s="223"/>
      <c r="V43" s="223"/>
      <c r="W43" s="222">
        <v>7749</v>
      </c>
      <c r="X43" s="223"/>
      <c r="Y43" s="223"/>
      <c r="Z43" s="222">
        <v>1804</v>
      </c>
      <c r="AA43" s="223"/>
      <c r="AB43" s="223"/>
      <c r="AC43" s="222">
        <v>7728</v>
      </c>
      <c r="AD43" s="227"/>
    </row>
    <row r="44" spans="3:30" ht="10.5" customHeight="1" x14ac:dyDescent="0.25">
      <c r="C44" s="25">
        <v>2007</v>
      </c>
      <c r="D44" s="70"/>
      <c r="E44" s="37">
        <v>9821</v>
      </c>
      <c r="F44" s="70"/>
      <c r="G44" s="245"/>
      <c r="H44" s="92" t="s">
        <v>91</v>
      </c>
      <c r="I44" s="70"/>
      <c r="J44" s="245"/>
      <c r="K44" s="25" t="s">
        <v>92</v>
      </c>
      <c r="L44" s="25"/>
      <c r="M44" s="130"/>
      <c r="N44" s="37">
        <v>1086</v>
      </c>
      <c r="O44" s="70"/>
      <c r="P44" s="245"/>
      <c r="Q44" s="24">
        <v>65</v>
      </c>
      <c r="R44" s="70"/>
      <c r="S44" s="217"/>
      <c r="T44" s="37">
        <v>10972</v>
      </c>
      <c r="U44" s="95"/>
      <c r="V44" s="95"/>
      <c r="W44" s="37">
        <v>7848</v>
      </c>
      <c r="X44" s="95"/>
      <c r="Y44" s="95"/>
      <c r="Z44" s="37">
        <v>1807</v>
      </c>
      <c r="AA44" s="95"/>
      <c r="AB44" s="95"/>
      <c r="AC44" s="37">
        <v>7847</v>
      </c>
      <c r="AD44" s="35"/>
    </row>
    <row r="45" spans="3:30" ht="10.5" customHeight="1" x14ac:dyDescent="0.25">
      <c r="C45" s="25">
        <v>2008</v>
      </c>
      <c r="D45" s="70"/>
      <c r="E45" s="37">
        <v>9840</v>
      </c>
      <c r="F45" s="70"/>
      <c r="G45" s="245"/>
      <c r="H45" s="92" t="s">
        <v>91</v>
      </c>
      <c r="I45" s="70"/>
      <c r="J45" s="245"/>
      <c r="K45" s="25" t="s">
        <v>92</v>
      </c>
      <c r="L45" s="25"/>
      <c r="M45" s="130"/>
      <c r="N45" s="37">
        <v>1127</v>
      </c>
      <c r="O45" s="70"/>
      <c r="P45" s="245"/>
      <c r="Q45" s="24">
        <v>65</v>
      </c>
      <c r="R45" s="70"/>
      <c r="S45" s="217"/>
      <c r="T45" s="37">
        <v>11032</v>
      </c>
      <c r="U45" s="95"/>
      <c r="V45" s="95"/>
      <c r="W45" s="37">
        <v>7867</v>
      </c>
      <c r="X45" s="95"/>
      <c r="Y45" s="95"/>
      <c r="Z45" s="37">
        <v>1827</v>
      </c>
      <c r="AA45" s="95"/>
      <c r="AB45" s="95"/>
      <c r="AC45" s="37">
        <v>7840</v>
      </c>
      <c r="AD45" s="95"/>
    </row>
    <row r="46" spans="3:30" ht="10.5" customHeight="1" x14ac:dyDescent="0.25">
      <c r="C46" s="25">
        <v>2009</v>
      </c>
      <c r="D46" s="70"/>
      <c r="E46" s="37">
        <v>9957</v>
      </c>
      <c r="F46" s="95"/>
      <c r="G46" s="95"/>
      <c r="H46" s="92" t="s">
        <v>91</v>
      </c>
      <c r="I46" s="70"/>
      <c r="J46" s="245"/>
      <c r="K46" s="25" t="s">
        <v>92</v>
      </c>
      <c r="L46" s="25"/>
      <c r="M46" s="130"/>
      <c r="N46" s="37">
        <v>1127</v>
      </c>
      <c r="O46" s="70"/>
      <c r="P46" s="245"/>
      <c r="Q46" s="24">
        <v>65</v>
      </c>
      <c r="R46" s="70"/>
      <c r="S46" s="217"/>
      <c r="T46" s="37">
        <v>11149</v>
      </c>
      <c r="U46" s="95"/>
      <c r="V46" s="95"/>
      <c r="W46" s="37">
        <v>7963</v>
      </c>
      <c r="X46" s="95"/>
      <c r="Y46" s="95"/>
      <c r="Z46" s="37">
        <v>1842</v>
      </c>
      <c r="AA46" s="95"/>
      <c r="AB46" s="95"/>
      <c r="AC46" s="37">
        <v>7828</v>
      </c>
      <c r="AD46" s="95"/>
    </row>
    <row r="47" spans="3:30" ht="10.5" customHeight="1" x14ac:dyDescent="0.25">
      <c r="C47" s="25">
        <v>2010</v>
      </c>
      <c r="D47" s="70"/>
      <c r="E47" s="37">
        <v>9968</v>
      </c>
      <c r="F47" s="95"/>
      <c r="G47" s="95"/>
      <c r="H47" s="92" t="s">
        <v>91</v>
      </c>
      <c r="I47" s="70"/>
      <c r="J47" s="245"/>
      <c r="K47" s="25" t="s">
        <v>92</v>
      </c>
      <c r="L47" s="25"/>
      <c r="M47" s="130"/>
      <c r="N47" s="37">
        <v>1127</v>
      </c>
      <c r="O47" s="70"/>
      <c r="P47" s="245"/>
      <c r="Q47" s="24">
        <v>65</v>
      </c>
      <c r="R47" s="70"/>
      <c r="S47" s="217"/>
      <c r="T47" s="37">
        <v>11160</v>
      </c>
      <c r="U47" s="95"/>
      <c r="V47" s="95"/>
      <c r="W47" s="37">
        <v>7965</v>
      </c>
      <c r="X47" s="95"/>
      <c r="Y47" s="95"/>
      <c r="Z47" s="37">
        <v>1865</v>
      </c>
      <c r="AA47" s="95"/>
      <c r="AB47" s="95"/>
      <c r="AC47" s="37">
        <v>7838</v>
      </c>
      <c r="AD47" s="95"/>
    </row>
    <row r="48" spans="3:30" s="219" customFormat="1" ht="17.25" customHeight="1" x14ac:dyDescent="0.2">
      <c r="C48" s="220">
        <v>2011</v>
      </c>
      <c r="D48" s="221"/>
      <c r="E48" s="222">
        <v>10014</v>
      </c>
      <c r="F48" s="221"/>
      <c r="G48" s="221"/>
      <c r="H48" s="224" t="s">
        <v>91</v>
      </c>
      <c r="I48" s="221"/>
      <c r="J48" s="221"/>
      <c r="K48" s="220" t="s">
        <v>92</v>
      </c>
      <c r="L48" s="220"/>
      <c r="M48" s="226"/>
      <c r="N48" s="222">
        <v>1127</v>
      </c>
      <c r="O48" s="221"/>
      <c r="P48" s="221"/>
      <c r="Q48" s="225">
        <v>65</v>
      </c>
      <c r="R48" s="221"/>
      <c r="S48" s="221"/>
      <c r="T48" s="222">
        <v>11206</v>
      </c>
      <c r="U48" s="223"/>
      <c r="V48" s="223"/>
      <c r="W48" s="222">
        <v>8119</v>
      </c>
      <c r="X48" s="223"/>
      <c r="Y48" s="223"/>
      <c r="Z48" s="222">
        <v>1886</v>
      </c>
      <c r="AA48" s="223"/>
      <c r="AB48" s="223"/>
      <c r="AC48" s="222">
        <v>7878</v>
      </c>
      <c r="AD48" s="223"/>
    </row>
    <row r="49" spans="2:32" s="219" customFormat="1" ht="10.5" customHeight="1" x14ac:dyDescent="0.2">
      <c r="C49" s="220">
        <v>2012</v>
      </c>
      <c r="D49" s="221"/>
      <c r="E49" s="222">
        <v>9944</v>
      </c>
      <c r="F49" s="221"/>
      <c r="G49" s="221"/>
      <c r="H49" s="224" t="s">
        <v>91</v>
      </c>
      <c r="I49" s="221"/>
      <c r="J49" s="221"/>
      <c r="K49" s="220" t="s">
        <v>92</v>
      </c>
      <c r="L49" s="220"/>
      <c r="M49" s="226"/>
      <c r="N49" s="222">
        <v>1127</v>
      </c>
      <c r="O49" s="221"/>
      <c r="P49" s="221"/>
      <c r="Q49" s="225">
        <v>65</v>
      </c>
      <c r="R49" s="221"/>
      <c r="S49" s="221"/>
      <c r="T49" s="222">
        <v>11136.2</v>
      </c>
      <c r="U49" s="223"/>
      <c r="V49" s="223"/>
      <c r="W49" s="222">
        <v>8194.2000000000007</v>
      </c>
      <c r="X49" s="223"/>
      <c r="Y49" s="223"/>
      <c r="Z49" s="222">
        <v>1946.6</v>
      </c>
      <c r="AA49" s="223"/>
      <c r="AB49" s="223"/>
      <c r="AC49" s="222">
        <v>7907.8</v>
      </c>
      <c r="AD49" s="223"/>
    </row>
    <row r="50" spans="2:32" s="219" customFormat="1" ht="17.25" customHeight="1" x14ac:dyDescent="0.2">
      <c r="C50" s="220">
        <v>2013</v>
      </c>
      <c r="D50" s="221"/>
      <c r="E50" s="222">
        <v>9765</v>
      </c>
      <c r="F50" s="221"/>
      <c r="G50" s="221"/>
      <c r="H50" s="224" t="s">
        <v>91</v>
      </c>
      <c r="I50" s="221"/>
      <c r="J50" s="221"/>
      <c r="K50" s="220" t="s">
        <v>92</v>
      </c>
      <c r="L50" s="220"/>
      <c r="M50" s="226"/>
      <c r="N50" s="222">
        <v>1127</v>
      </c>
      <c r="O50" s="221"/>
      <c r="P50" s="221"/>
      <c r="Q50" s="225">
        <v>65</v>
      </c>
      <c r="R50" s="221"/>
      <c r="S50" s="221"/>
      <c r="T50" s="222">
        <v>10957.2</v>
      </c>
      <c r="U50" s="223"/>
      <c r="V50" s="223"/>
      <c r="W50" s="222">
        <v>8214.2000000000007</v>
      </c>
      <c r="X50" s="223"/>
      <c r="Y50" s="223"/>
      <c r="Z50" s="222">
        <v>1947.6</v>
      </c>
      <c r="AA50" s="223"/>
      <c r="AB50" s="223"/>
      <c r="AC50" s="222">
        <v>7902.8</v>
      </c>
      <c r="AD50" s="223"/>
      <c r="AF50" s="395"/>
    </row>
    <row r="51" spans="2:32" ht="6.6" customHeight="1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2" ht="14.25" customHeight="1" x14ac:dyDescent="0.25">
      <c r="B52" s="499" t="s">
        <v>95</v>
      </c>
      <c r="C52" s="499"/>
      <c r="D52" s="499"/>
      <c r="E52" s="521" t="s">
        <v>96</v>
      </c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2"/>
      <c r="AA52" s="522"/>
      <c r="AB52" s="522"/>
      <c r="AC52" s="522"/>
      <c r="AD52" s="522"/>
    </row>
    <row r="53" spans="2:32" ht="14.25" customHeight="1" x14ac:dyDescent="0.25">
      <c r="B53" s="499"/>
      <c r="C53" s="499"/>
      <c r="D53" s="499"/>
      <c r="E53" s="523" t="s">
        <v>97</v>
      </c>
      <c r="F53" s="524"/>
      <c r="G53" s="524"/>
      <c r="H53" s="524"/>
      <c r="I53" s="524"/>
      <c r="J53" s="524"/>
      <c r="K53" s="524"/>
      <c r="L53" s="524"/>
      <c r="M53" s="257"/>
      <c r="N53" s="521" t="s">
        <v>98</v>
      </c>
      <c r="O53" s="521"/>
      <c r="P53" s="521"/>
      <c r="Q53" s="521"/>
      <c r="R53" s="521"/>
      <c r="S53" s="258"/>
      <c r="T53" s="256" t="s">
        <v>99</v>
      </c>
      <c r="U53" s="276"/>
      <c r="V53" s="259"/>
      <c r="W53" s="523" t="s">
        <v>100</v>
      </c>
      <c r="X53" s="524"/>
      <c r="Y53" s="524"/>
      <c r="Z53" s="524"/>
      <c r="AA53" s="524"/>
      <c r="AB53" s="524"/>
      <c r="AC53" s="524"/>
      <c r="AD53" s="524"/>
    </row>
    <row r="54" spans="2:32" ht="48" customHeight="1" x14ac:dyDescent="0.25">
      <c r="B54" s="499"/>
      <c r="C54" s="499"/>
      <c r="D54" s="499"/>
      <c r="E54" s="474" t="s">
        <v>101</v>
      </c>
      <c r="F54" s="474"/>
      <c r="G54" s="231"/>
      <c r="H54" s="474" t="s">
        <v>102</v>
      </c>
      <c r="I54" s="474"/>
      <c r="J54" s="231"/>
      <c r="K54" s="474" t="s">
        <v>103</v>
      </c>
      <c r="L54" s="474"/>
      <c r="M54" s="231"/>
      <c r="N54" s="474" t="s">
        <v>101</v>
      </c>
      <c r="O54" s="474"/>
      <c r="P54" s="231"/>
      <c r="Q54" s="474" t="s">
        <v>102</v>
      </c>
      <c r="R54" s="474"/>
      <c r="S54" s="231"/>
      <c r="T54" s="260"/>
      <c r="U54" s="260"/>
      <c r="V54" s="277"/>
      <c r="W54" s="474" t="s">
        <v>104</v>
      </c>
      <c r="X54" s="526"/>
      <c r="Y54" s="266"/>
      <c r="Z54" s="474" t="s">
        <v>105</v>
      </c>
      <c r="AA54" s="526"/>
      <c r="AB54" s="266"/>
      <c r="AC54" s="474" t="s">
        <v>106</v>
      </c>
      <c r="AD54" s="526"/>
    </row>
    <row r="55" spans="2:32" ht="14.25" customHeight="1" x14ac:dyDescent="0.25">
      <c r="B55" s="499"/>
      <c r="C55" s="499"/>
      <c r="D55" s="499"/>
      <c r="E55" s="521" t="s">
        <v>107</v>
      </c>
      <c r="F55" s="521"/>
      <c r="G55" s="507"/>
      <c r="H55" s="521"/>
      <c r="I55" s="521"/>
      <c r="J55" s="507"/>
      <c r="K55" s="521"/>
      <c r="L55" s="521"/>
      <c r="M55" s="507"/>
      <c r="N55" s="521"/>
      <c r="O55" s="521"/>
      <c r="P55" s="507"/>
      <c r="Q55" s="521"/>
      <c r="R55" s="521"/>
      <c r="S55" s="507"/>
      <c r="T55" s="521"/>
      <c r="U55" s="521"/>
      <c r="V55" s="507"/>
      <c r="W55" s="521"/>
      <c r="X55" s="521"/>
      <c r="Y55" s="507"/>
      <c r="Z55" s="522"/>
      <c r="AA55" s="522"/>
      <c r="AB55" s="525"/>
      <c r="AC55" s="522"/>
      <c r="AD55" s="522"/>
    </row>
    <row r="56" spans="2:32" ht="27" customHeight="1" x14ac:dyDescent="0.25"/>
    <row r="57" spans="2:32" ht="15" customHeight="1" x14ac:dyDescent="0.25">
      <c r="B57" s="130">
        <v>1</v>
      </c>
      <c r="C57" s="24" t="s">
        <v>108</v>
      </c>
      <c r="O57" s="70">
        <v>3</v>
      </c>
      <c r="P57" s="245"/>
      <c r="Q57" s="24" t="s">
        <v>109</v>
      </c>
    </row>
    <row r="58" spans="2:32" ht="15" customHeight="1" x14ac:dyDescent="0.25">
      <c r="C58" s="24" t="s">
        <v>561</v>
      </c>
      <c r="O58" s="24"/>
      <c r="P58" s="246"/>
      <c r="Q58" s="24" t="s">
        <v>110</v>
      </c>
    </row>
    <row r="59" spans="2:32" ht="15" customHeight="1" x14ac:dyDescent="0.25">
      <c r="C59" s="78" t="s">
        <v>111</v>
      </c>
      <c r="O59" s="24"/>
      <c r="P59" s="246"/>
      <c r="Q59" s="78" t="s">
        <v>112</v>
      </c>
    </row>
    <row r="60" spans="2:32" ht="15" customHeight="1" x14ac:dyDescent="0.25">
      <c r="C60" s="78"/>
      <c r="O60" s="24"/>
      <c r="P60" s="246"/>
      <c r="Q60" s="78" t="s">
        <v>113</v>
      </c>
    </row>
    <row r="61" spans="2:32" ht="15" customHeight="1" x14ac:dyDescent="0.25">
      <c r="B61" s="130">
        <v>2</v>
      </c>
      <c r="C61" s="24" t="s">
        <v>114</v>
      </c>
      <c r="Q61" s="78" t="s">
        <v>115</v>
      </c>
    </row>
    <row r="62" spans="2:32" ht="15" customHeight="1" x14ac:dyDescent="0.25">
      <c r="C62" s="78" t="s">
        <v>116</v>
      </c>
      <c r="Q62" s="78"/>
    </row>
    <row r="63" spans="2:32" ht="15" customHeight="1" x14ac:dyDescent="0.25">
      <c r="C63" s="78"/>
      <c r="O63" s="70">
        <v>4</v>
      </c>
      <c r="P63" s="245"/>
      <c r="Q63" s="24" t="s">
        <v>117</v>
      </c>
      <c r="R63" s="24"/>
      <c r="S63" s="218"/>
      <c r="T63" s="24"/>
      <c r="U63" s="24"/>
      <c r="V63" s="218"/>
      <c r="W63" s="24"/>
      <c r="X63" s="24"/>
      <c r="Y63" s="246"/>
      <c r="Z63" s="24"/>
      <c r="AA63" s="24"/>
      <c r="AB63" s="246"/>
      <c r="AC63" s="24"/>
      <c r="AD63" s="24"/>
    </row>
    <row r="64" spans="2:32" ht="15" customHeight="1" x14ac:dyDescent="0.25">
      <c r="Q64" s="24" t="s">
        <v>118</v>
      </c>
      <c r="R64" s="24"/>
      <c r="S64" s="218"/>
      <c r="T64" s="24"/>
    </row>
    <row r="65" spans="17:30" ht="15" customHeight="1" x14ac:dyDescent="0.25">
      <c r="Q65" s="78" t="s">
        <v>119</v>
      </c>
      <c r="R65" s="24"/>
      <c r="S65" s="218"/>
      <c r="T65" s="24"/>
      <c r="U65" s="24"/>
      <c r="V65" s="218"/>
      <c r="W65" s="24"/>
      <c r="X65" s="24"/>
      <c r="Y65" s="246"/>
      <c r="Z65" s="24"/>
      <c r="AA65" s="24"/>
      <c r="AB65" s="246"/>
      <c r="AC65" s="24"/>
      <c r="AD65" s="24"/>
    </row>
    <row r="66" spans="17:30" ht="15" customHeight="1" x14ac:dyDescent="0.25">
      <c r="Q66" s="24" t="s">
        <v>120</v>
      </c>
      <c r="R66" s="24"/>
      <c r="S66" s="218"/>
      <c r="T66" s="24"/>
      <c r="U66" s="24"/>
      <c r="V66" s="218"/>
      <c r="W66" s="24"/>
      <c r="X66" s="24"/>
      <c r="Y66" s="246"/>
      <c r="Z66" s="24"/>
      <c r="AA66" s="24"/>
      <c r="AB66" s="246"/>
      <c r="AC66" s="24"/>
      <c r="AD66" s="24"/>
    </row>
  </sheetData>
  <mergeCells count="38">
    <mergeCell ref="K6:L6"/>
    <mergeCell ref="E5:L5"/>
    <mergeCell ref="E53:L53"/>
    <mergeCell ref="W9:X9"/>
    <mergeCell ref="Z9:AA9"/>
    <mergeCell ref="K9:M9"/>
    <mergeCell ref="N9:O9"/>
    <mergeCell ref="Q9:R9"/>
    <mergeCell ref="T9:U9"/>
    <mergeCell ref="B52:D55"/>
    <mergeCell ref="E52:AD52"/>
    <mergeCell ref="N53:R53"/>
    <mergeCell ref="W53:AD53"/>
    <mergeCell ref="Q54:R54"/>
    <mergeCell ref="E55:AD55"/>
    <mergeCell ref="W54:X54"/>
    <mergeCell ref="Z54:AA54"/>
    <mergeCell ref="AC54:AD54"/>
    <mergeCell ref="E54:F54"/>
    <mergeCell ref="N54:O54"/>
    <mergeCell ref="K54:L54"/>
    <mergeCell ref="H54:I54"/>
    <mergeCell ref="B9:D9"/>
    <mergeCell ref="E9:F9"/>
    <mergeCell ref="H9:I9"/>
    <mergeCell ref="B4:D7"/>
    <mergeCell ref="E4:AD4"/>
    <mergeCell ref="N5:R5"/>
    <mergeCell ref="W5:AD5"/>
    <mergeCell ref="Z6:AA6"/>
    <mergeCell ref="AC6:AD6"/>
    <mergeCell ref="E7:AD7"/>
    <mergeCell ref="E6:F6"/>
    <mergeCell ref="H6:I6"/>
    <mergeCell ref="N6:O6"/>
    <mergeCell ref="Q6:R6"/>
    <mergeCell ref="W6:X6"/>
    <mergeCell ref="AC9:AD9"/>
  </mergeCells>
  <printOptions horizontalCentered="1"/>
  <pageMargins left="0.19685039370078741" right="0.19685039370078741" top="0.19685039370078741" bottom="0.19685039370078741" header="0" footer="0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zoomScaleNormal="100" workbookViewId="0"/>
  </sheetViews>
  <sheetFormatPr defaultRowHeight="14.25" x14ac:dyDescent="0.25"/>
  <cols>
    <col min="1" max="1" width="0.85546875" style="20" customWidth="1"/>
    <col min="2" max="2" width="1.28515625" style="20" customWidth="1"/>
    <col min="3" max="3" width="4.28515625" style="20" customWidth="1"/>
    <col min="4" max="4" width="1.28515625" style="20" customWidth="1"/>
    <col min="5" max="5" width="7.42578125" style="20" customWidth="1"/>
    <col min="6" max="7" width="1.140625" style="131" customWidth="1"/>
    <col min="8" max="8" width="7.42578125" style="20" customWidth="1"/>
    <col min="9" max="9" width="1.140625" style="20" customWidth="1"/>
    <col min="10" max="10" width="1.140625" style="233" customWidth="1"/>
    <col min="11" max="11" width="7.42578125" style="20" customWidth="1"/>
    <col min="12" max="12" width="1.140625" style="131" customWidth="1"/>
    <col min="13" max="13" width="1.28515625" style="131" customWidth="1"/>
    <col min="14" max="14" width="7.85546875" style="20" customWidth="1"/>
    <col min="15" max="15" width="1.7109375" style="131" customWidth="1"/>
    <col min="16" max="16" width="1.5703125" style="131" customWidth="1"/>
    <col min="17" max="17" width="7.85546875" style="20" customWidth="1"/>
    <col min="18" max="18" width="1.5703125" style="131" customWidth="1"/>
    <col min="19" max="19" width="1.140625" style="131" customWidth="1"/>
    <col min="20" max="20" width="7.85546875" style="20" customWidth="1"/>
    <col min="21" max="21" width="1.7109375" style="131" customWidth="1"/>
    <col min="22" max="22" width="1.28515625" style="131" customWidth="1"/>
    <col min="23" max="23" width="7.85546875" style="20" customWidth="1"/>
    <col min="24" max="24" width="1.140625" style="20" customWidth="1"/>
    <col min="25" max="25" width="1.140625" style="233" customWidth="1"/>
    <col min="26" max="26" width="7.85546875" style="20" customWidth="1"/>
    <col min="27" max="27" width="1.140625" style="20" customWidth="1"/>
    <col min="28" max="28" width="1.140625" style="233" customWidth="1"/>
    <col min="29" max="29" width="7.85546875" style="20" customWidth="1"/>
    <col min="30" max="30" width="2.28515625" style="20" customWidth="1"/>
    <col min="31" max="16384" width="9.140625" style="20"/>
  </cols>
  <sheetData>
    <row r="1" spans="2:35" s="306" customFormat="1" x14ac:dyDescent="0.25">
      <c r="B1" s="64" t="s">
        <v>615</v>
      </c>
      <c r="F1" s="131"/>
      <c r="G1" s="131"/>
      <c r="L1" s="131"/>
      <c r="M1" s="131"/>
      <c r="O1" s="131"/>
      <c r="P1" s="131"/>
      <c r="R1" s="131"/>
      <c r="S1" s="131"/>
      <c r="U1" s="131"/>
      <c r="V1" s="131"/>
    </row>
    <row r="2" spans="2:35" x14ac:dyDescent="0.25">
      <c r="B2" s="308" t="s">
        <v>614</v>
      </c>
    </row>
    <row r="3" spans="2:35" ht="6.6" customHeight="1" x14ac:dyDescent="0.25">
      <c r="B3" s="21"/>
      <c r="C3" s="21"/>
      <c r="D3" s="21"/>
      <c r="E3" s="21"/>
      <c r="F3" s="132"/>
      <c r="G3" s="132"/>
      <c r="H3" s="21"/>
      <c r="I3" s="21"/>
      <c r="J3" s="21"/>
      <c r="K3" s="21"/>
      <c r="L3" s="132"/>
      <c r="M3" s="132"/>
      <c r="N3" s="21"/>
      <c r="O3" s="132"/>
      <c r="P3" s="132"/>
      <c r="Q3" s="21"/>
      <c r="R3" s="132"/>
      <c r="S3" s="132"/>
      <c r="T3" s="21"/>
      <c r="U3" s="132"/>
      <c r="V3" s="132"/>
      <c r="W3" s="21"/>
      <c r="X3" s="21"/>
      <c r="Y3" s="21"/>
      <c r="Z3" s="21"/>
      <c r="AA3" s="21"/>
      <c r="AB3" s="21"/>
      <c r="AC3" s="21"/>
      <c r="AD3" s="21"/>
    </row>
    <row r="4" spans="2:35" ht="14.25" customHeight="1" x14ac:dyDescent="0.25">
      <c r="B4" s="512" t="s">
        <v>78</v>
      </c>
      <c r="C4" s="527"/>
      <c r="D4" s="527"/>
      <c r="E4" s="515" t="s">
        <v>121</v>
      </c>
      <c r="F4" s="516"/>
      <c r="G4" s="516"/>
      <c r="H4" s="516"/>
      <c r="I4" s="516"/>
      <c r="J4" s="516"/>
      <c r="K4" s="516"/>
      <c r="L4" s="516"/>
      <c r="M4" s="77"/>
      <c r="N4" s="515" t="s">
        <v>122</v>
      </c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</row>
    <row r="5" spans="2:35" ht="14.25" customHeight="1" x14ac:dyDescent="0.25">
      <c r="B5" s="527"/>
      <c r="C5" s="527"/>
      <c r="D5" s="527"/>
      <c r="E5" s="515" t="s">
        <v>123</v>
      </c>
      <c r="F5" s="515"/>
      <c r="G5" s="515"/>
      <c r="H5" s="515"/>
      <c r="I5" s="515"/>
      <c r="J5" s="515"/>
      <c r="K5" s="515"/>
      <c r="L5" s="515"/>
      <c r="M5" s="52"/>
      <c r="N5" s="515" t="s">
        <v>124</v>
      </c>
      <c r="O5" s="515"/>
      <c r="P5" s="515"/>
      <c r="Q5" s="515"/>
      <c r="R5" s="515"/>
      <c r="S5" s="515"/>
      <c r="T5" s="515"/>
      <c r="U5" s="515"/>
      <c r="V5" s="52"/>
      <c r="W5" s="515" t="s">
        <v>125</v>
      </c>
      <c r="X5" s="515"/>
      <c r="Y5" s="515"/>
      <c r="Z5" s="515"/>
      <c r="AA5" s="515"/>
      <c r="AB5" s="515"/>
      <c r="AC5" s="516"/>
      <c r="AD5" s="516"/>
    </row>
    <row r="6" spans="2:35" ht="48" customHeight="1" x14ac:dyDescent="0.25">
      <c r="B6" s="527"/>
      <c r="C6" s="527"/>
      <c r="D6" s="527"/>
      <c r="E6" s="519" t="s">
        <v>126</v>
      </c>
      <c r="F6" s="519"/>
      <c r="G6" s="240"/>
      <c r="H6" s="519" t="s">
        <v>127</v>
      </c>
      <c r="I6" s="519"/>
      <c r="J6" s="240"/>
      <c r="K6" s="519" t="s">
        <v>82</v>
      </c>
      <c r="L6" s="519"/>
      <c r="M6" s="214"/>
      <c r="N6" s="519" t="s">
        <v>128</v>
      </c>
      <c r="O6" s="519"/>
      <c r="P6" s="240"/>
      <c r="Q6" s="519" t="s">
        <v>129</v>
      </c>
      <c r="R6" s="519"/>
      <c r="S6" s="240"/>
      <c r="T6" s="519" t="s">
        <v>82</v>
      </c>
      <c r="U6" s="511"/>
      <c r="V6" s="228"/>
      <c r="W6" s="519" t="s">
        <v>128</v>
      </c>
      <c r="X6" s="511"/>
      <c r="Y6" s="228"/>
      <c r="Z6" s="519" t="s">
        <v>129</v>
      </c>
      <c r="AA6" s="511"/>
      <c r="AB6" s="228"/>
      <c r="AC6" s="519" t="s">
        <v>82</v>
      </c>
      <c r="AD6" s="511"/>
    </row>
    <row r="7" spans="2:35" ht="14.25" customHeight="1" x14ac:dyDescent="0.25">
      <c r="B7" s="527"/>
      <c r="C7" s="527"/>
      <c r="D7" s="527"/>
      <c r="E7" s="515" t="s">
        <v>130</v>
      </c>
      <c r="F7" s="516"/>
      <c r="G7" s="529"/>
      <c r="H7" s="516"/>
      <c r="I7" s="516"/>
      <c r="J7" s="529"/>
      <c r="K7" s="516"/>
      <c r="L7" s="516"/>
      <c r="M7" s="77"/>
      <c r="N7" s="514" t="s">
        <v>131</v>
      </c>
      <c r="O7" s="514"/>
      <c r="P7" s="512"/>
      <c r="Q7" s="514"/>
      <c r="R7" s="514"/>
      <c r="S7" s="512"/>
      <c r="T7" s="514"/>
      <c r="U7" s="514"/>
      <c r="V7" s="512"/>
      <c r="W7" s="514"/>
      <c r="X7" s="514"/>
      <c r="Y7" s="512"/>
      <c r="Z7" s="514"/>
      <c r="AA7" s="514"/>
      <c r="AB7" s="512"/>
      <c r="AC7" s="514"/>
      <c r="AD7" s="514"/>
    </row>
    <row r="8" spans="2:35" ht="4.5" customHeight="1" x14ac:dyDescent="0.25">
      <c r="E8" s="208"/>
      <c r="F8" s="209"/>
      <c r="G8" s="236"/>
      <c r="H8" s="209"/>
      <c r="I8" s="209"/>
      <c r="J8" s="236"/>
      <c r="K8" s="209"/>
      <c r="L8" s="77"/>
      <c r="M8" s="77"/>
      <c r="N8" s="74"/>
      <c r="O8" s="74"/>
      <c r="P8" s="234"/>
      <c r="Q8" s="74"/>
      <c r="R8" s="74"/>
      <c r="S8" s="234"/>
      <c r="T8" s="74"/>
      <c r="U8" s="74"/>
      <c r="V8" s="74"/>
      <c r="W8" s="74"/>
      <c r="X8" s="74"/>
      <c r="Y8" s="234"/>
      <c r="Z8" s="74"/>
      <c r="AA8" s="74"/>
      <c r="AB8" s="234"/>
      <c r="AC8" s="74"/>
      <c r="AD8" s="74"/>
    </row>
    <row r="9" spans="2:35" ht="12" customHeight="1" x14ac:dyDescent="0.25">
      <c r="B9" s="512">
        <v>1</v>
      </c>
      <c r="C9" s="513"/>
      <c r="D9" s="513"/>
      <c r="E9" s="512">
        <v>11</v>
      </c>
      <c r="F9" s="512"/>
      <c r="G9" s="232"/>
      <c r="H9" s="512">
        <v>12</v>
      </c>
      <c r="I9" s="512"/>
      <c r="J9" s="232"/>
      <c r="K9" s="512">
        <v>13</v>
      </c>
      <c r="L9" s="512"/>
      <c r="M9" s="52"/>
      <c r="N9" s="512">
        <v>14</v>
      </c>
      <c r="O9" s="512"/>
      <c r="P9" s="232"/>
      <c r="Q9" s="512">
        <v>15</v>
      </c>
      <c r="R9" s="512"/>
      <c r="S9" s="232"/>
      <c r="T9" s="512">
        <v>16</v>
      </c>
      <c r="U9" s="512"/>
      <c r="V9" s="52"/>
      <c r="W9" s="512">
        <v>17</v>
      </c>
      <c r="X9" s="512"/>
      <c r="Y9" s="232"/>
      <c r="Z9" s="512">
        <v>18</v>
      </c>
      <c r="AA9" s="512"/>
      <c r="AB9" s="232"/>
      <c r="AC9" s="512">
        <v>19</v>
      </c>
      <c r="AD9" s="512"/>
    </row>
    <row r="10" spans="2:35" ht="4.5" customHeight="1" x14ac:dyDescent="0.25">
      <c r="B10" s="21"/>
      <c r="C10" s="126"/>
      <c r="D10" s="128"/>
      <c r="E10" s="97"/>
      <c r="F10" s="128"/>
      <c r="G10" s="128"/>
      <c r="H10" s="97"/>
      <c r="I10" s="127"/>
      <c r="J10" s="127"/>
      <c r="K10" s="97"/>
      <c r="L10" s="128"/>
      <c r="M10" s="128"/>
      <c r="N10" s="97"/>
      <c r="O10" s="128"/>
      <c r="P10" s="128"/>
      <c r="Q10" s="97"/>
      <c r="R10" s="128"/>
      <c r="S10" s="128"/>
      <c r="T10" s="97"/>
      <c r="U10" s="128"/>
      <c r="V10" s="128"/>
      <c r="W10" s="97"/>
      <c r="X10" s="127"/>
      <c r="Y10" s="127"/>
      <c r="Z10" s="97"/>
      <c r="AA10" s="126"/>
      <c r="AB10" s="126"/>
      <c r="AC10" s="97"/>
      <c r="AD10" s="127"/>
    </row>
    <row r="11" spans="2:35" ht="10.5" customHeight="1" x14ac:dyDescent="0.25">
      <c r="C11" s="25">
        <v>1856</v>
      </c>
      <c r="D11" s="95"/>
      <c r="E11" s="25" t="s">
        <v>92</v>
      </c>
      <c r="F11" s="95"/>
      <c r="G11" s="95"/>
      <c r="H11" s="25" t="s">
        <v>92</v>
      </c>
      <c r="I11" s="70"/>
      <c r="J11" s="245"/>
      <c r="K11" s="25" t="s">
        <v>92</v>
      </c>
      <c r="L11" s="35"/>
      <c r="M11" s="35"/>
      <c r="N11" s="25" t="s">
        <v>92</v>
      </c>
      <c r="O11" s="95"/>
      <c r="P11" s="95"/>
      <c r="Q11" s="25" t="s">
        <v>92</v>
      </c>
      <c r="R11" s="95"/>
      <c r="S11" s="95"/>
      <c r="T11" s="25" t="s">
        <v>92</v>
      </c>
      <c r="U11" s="35"/>
      <c r="V11" s="35"/>
      <c r="W11" s="25" t="s">
        <v>92</v>
      </c>
      <c r="X11" s="70"/>
      <c r="Y11" s="245"/>
      <c r="Z11" s="25" t="s">
        <v>92</v>
      </c>
      <c r="AA11" s="24"/>
      <c r="AB11" s="246"/>
      <c r="AC11" s="25" t="s">
        <v>92</v>
      </c>
      <c r="AD11" s="70"/>
    </row>
    <row r="12" spans="2:35" ht="10.5" customHeight="1" x14ac:dyDescent="0.25">
      <c r="C12" s="25">
        <v>1860</v>
      </c>
      <c r="D12" s="95"/>
      <c r="E12" s="25" t="s">
        <v>92</v>
      </c>
      <c r="F12" s="95"/>
      <c r="G12" s="95"/>
      <c r="H12" s="25" t="s">
        <v>92</v>
      </c>
      <c r="I12" s="70"/>
      <c r="J12" s="245"/>
      <c r="K12" s="25" t="s">
        <v>92</v>
      </c>
      <c r="L12" s="35"/>
      <c r="M12" s="35"/>
      <c r="N12" s="25" t="s">
        <v>92</v>
      </c>
      <c r="O12" s="95"/>
      <c r="P12" s="95"/>
      <c r="Q12" s="25" t="s">
        <v>92</v>
      </c>
      <c r="R12" s="95"/>
      <c r="S12" s="95"/>
      <c r="T12" s="25" t="s">
        <v>92</v>
      </c>
      <c r="U12" s="35"/>
      <c r="V12" s="35"/>
      <c r="W12" s="25" t="s">
        <v>92</v>
      </c>
      <c r="X12" s="70"/>
      <c r="Y12" s="245"/>
      <c r="Z12" s="25" t="s">
        <v>92</v>
      </c>
      <c r="AA12" s="24"/>
      <c r="AB12" s="246"/>
      <c r="AC12" s="25" t="s">
        <v>92</v>
      </c>
      <c r="AD12" s="70"/>
    </row>
    <row r="13" spans="2:35" ht="10.5" customHeight="1" x14ac:dyDescent="0.25">
      <c r="C13" s="25">
        <v>1870</v>
      </c>
      <c r="D13" s="95"/>
      <c r="E13" s="25" t="s">
        <v>92</v>
      </c>
      <c r="F13" s="95"/>
      <c r="G13" s="95"/>
      <c r="H13" s="25" t="s">
        <v>92</v>
      </c>
      <c r="I13" s="70"/>
      <c r="J13" s="245"/>
      <c r="K13" s="25" t="s">
        <v>92</v>
      </c>
      <c r="L13" s="35"/>
      <c r="M13" s="35"/>
      <c r="N13" s="25" t="s">
        <v>92</v>
      </c>
      <c r="O13" s="95"/>
      <c r="P13" s="95"/>
      <c r="Q13" s="25" t="s">
        <v>92</v>
      </c>
      <c r="R13" s="95"/>
      <c r="S13" s="95"/>
      <c r="T13" s="25" t="s">
        <v>92</v>
      </c>
      <c r="U13" s="35"/>
      <c r="V13" s="35"/>
      <c r="W13" s="25" t="s">
        <v>92</v>
      </c>
      <c r="X13" s="70"/>
      <c r="Y13" s="245"/>
      <c r="Z13" s="25" t="s">
        <v>92</v>
      </c>
      <c r="AA13" s="24"/>
      <c r="AB13" s="246"/>
      <c r="AC13" s="25" t="s">
        <v>92</v>
      </c>
      <c r="AD13" s="70"/>
    </row>
    <row r="14" spans="2:35" ht="10.5" customHeight="1" x14ac:dyDescent="0.25">
      <c r="C14" s="25">
        <v>1880</v>
      </c>
      <c r="D14" s="95"/>
      <c r="E14" s="25" t="s">
        <v>92</v>
      </c>
      <c r="F14" s="95"/>
      <c r="G14" s="95"/>
      <c r="H14" s="25" t="s">
        <v>92</v>
      </c>
      <c r="I14" s="70"/>
      <c r="J14" s="245"/>
      <c r="K14" s="25" t="s">
        <v>92</v>
      </c>
      <c r="L14" s="35"/>
      <c r="M14" s="35"/>
      <c r="N14" s="25" t="s">
        <v>92</v>
      </c>
      <c r="O14" s="95"/>
      <c r="P14" s="95"/>
      <c r="Q14" s="25" t="s">
        <v>92</v>
      </c>
      <c r="R14" s="95"/>
      <c r="S14" s="95"/>
      <c r="T14" s="25" t="s">
        <v>92</v>
      </c>
      <c r="U14" s="35"/>
      <c r="V14" s="35"/>
      <c r="W14" s="25" t="s">
        <v>92</v>
      </c>
      <c r="X14" s="70"/>
      <c r="Y14" s="245"/>
      <c r="Z14" s="25" t="s">
        <v>92</v>
      </c>
      <c r="AA14" s="24"/>
      <c r="AB14" s="246"/>
      <c r="AC14" s="25" t="s">
        <v>92</v>
      </c>
      <c r="AD14" s="70"/>
      <c r="AH14" s="530"/>
      <c r="AI14" s="527"/>
    </row>
    <row r="15" spans="2:35" ht="10.5" customHeight="1" x14ac:dyDescent="0.25">
      <c r="C15" s="25">
        <v>1890</v>
      </c>
      <c r="D15" s="95"/>
      <c r="E15" s="25" t="s">
        <v>92</v>
      </c>
      <c r="F15" s="95"/>
      <c r="G15" s="95"/>
      <c r="H15" s="25" t="s">
        <v>92</v>
      </c>
      <c r="I15" s="70"/>
      <c r="J15" s="245"/>
      <c r="K15" s="25" t="s">
        <v>92</v>
      </c>
      <c r="L15" s="35"/>
      <c r="M15" s="35"/>
      <c r="N15" s="25" t="s">
        <v>92</v>
      </c>
      <c r="O15" s="95"/>
      <c r="P15" s="95"/>
      <c r="Q15" s="25" t="s">
        <v>92</v>
      </c>
      <c r="R15" s="95"/>
      <c r="S15" s="95"/>
      <c r="T15" s="25" t="s">
        <v>92</v>
      </c>
      <c r="U15" s="35"/>
      <c r="V15" s="35"/>
      <c r="W15" s="25" t="s">
        <v>92</v>
      </c>
      <c r="X15" s="70"/>
      <c r="Y15" s="245"/>
      <c r="Z15" s="25" t="s">
        <v>92</v>
      </c>
      <c r="AA15" s="24"/>
      <c r="AB15" s="246"/>
      <c r="AC15" s="25" t="s">
        <v>92</v>
      </c>
      <c r="AD15" s="70"/>
      <c r="AH15" s="531"/>
      <c r="AI15" s="532"/>
    </row>
    <row r="16" spans="2:35" ht="6.6" customHeight="1" x14ac:dyDescent="0.25">
      <c r="C16" s="25"/>
      <c r="D16" s="95"/>
      <c r="E16" s="25"/>
      <c r="F16" s="95"/>
      <c r="G16" s="95"/>
      <c r="H16" s="25"/>
      <c r="I16" s="70"/>
      <c r="J16" s="245"/>
      <c r="K16" s="25"/>
      <c r="L16" s="35"/>
      <c r="M16" s="35"/>
      <c r="N16" s="25"/>
      <c r="O16" s="95"/>
      <c r="P16" s="95"/>
      <c r="Q16" s="25"/>
      <c r="R16" s="95"/>
      <c r="S16" s="95"/>
      <c r="T16" s="25"/>
      <c r="U16" s="35"/>
      <c r="V16" s="35"/>
      <c r="W16" s="25"/>
      <c r="X16" s="70"/>
      <c r="Y16" s="245"/>
      <c r="Z16" s="25"/>
      <c r="AA16" s="24"/>
      <c r="AB16" s="246"/>
      <c r="AC16" s="25"/>
      <c r="AD16" s="70"/>
    </row>
    <row r="17" spans="3:30" ht="10.5" customHeight="1" x14ac:dyDescent="0.25">
      <c r="C17" s="25">
        <v>1900</v>
      </c>
      <c r="D17" s="95"/>
      <c r="E17" s="25" t="s">
        <v>92</v>
      </c>
      <c r="F17" s="95"/>
      <c r="G17" s="95"/>
      <c r="H17" s="25" t="s">
        <v>92</v>
      </c>
      <c r="I17" s="70"/>
      <c r="J17" s="245"/>
      <c r="K17" s="25" t="s">
        <v>92</v>
      </c>
      <c r="L17" s="35"/>
      <c r="M17" s="35"/>
      <c r="N17" s="25" t="s">
        <v>92</v>
      </c>
      <c r="O17" s="95"/>
      <c r="P17" s="95"/>
      <c r="Q17" s="25" t="s">
        <v>92</v>
      </c>
      <c r="R17" s="95"/>
      <c r="S17" s="95"/>
      <c r="T17" s="25" t="s">
        <v>92</v>
      </c>
      <c r="U17" s="35"/>
      <c r="V17" s="35"/>
      <c r="W17" s="25" t="s">
        <v>92</v>
      </c>
      <c r="X17" s="70"/>
      <c r="Y17" s="245"/>
      <c r="Z17" s="25" t="s">
        <v>92</v>
      </c>
      <c r="AA17" s="24"/>
      <c r="AB17" s="246"/>
      <c r="AC17" s="25" t="s">
        <v>92</v>
      </c>
      <c r="AD17" s="70"/>
    </row>
    <row r="18" spans="3:30" ht="10.5" customHeight="1" x14ac:dyDescent="0.25">
      <c r="C18" s="25">
        <v>1910</v>
      </c>
      <c r="D18" s="95"/>
      <c r="E18" s="25" t="s">
        <v>92</v>
      </c>
      <c r="F18" s="95"/>
      <c r="G18" s="95"/>
      <c r="H18" s="25" t="s">
        <v>92</v>
      </c>
      <c r="I18" s="70"/>
      <c r="J18" s="245"/>
      <c r="K18" s="25" t="s">
        <v>92</v>
      </c>
      <c r="N18" s="25" t="s">
        <v>92</v>
      </c>
      <c r="O18" s="95"/>
      <c r="P18" s="95"/>
      <c r="Q18" s="25" t="s">
        <v>92</v>
      </c>
      <c r="R18" s="95"/>
      <c r="S18" s="530" t="s">
        <v>132</v>
      </c>
      <c r="T18" s="533"/>
      <c r="U18" s="533"/>
      <c r="V18" s="533"/>
      <c r="W18" s="25" t="s">
        <v>92</v>
      </c>
      <c r="X18" s="70"/>
      <c r="Y18" s="245"/>
      <c r="Z18" s="25" t="s">
        <v>92</v>
      </c>
      <c r="AC18" s="92">
        <v>46331</v>
      </c>
      <c r="AD18" s="70"/>
    </row>
    <row r="19" spans="3:30" ht="10.5" customHeight="1" x14ac:dyDescent="0.25">
      <c r="C19" s="25">
        <v>1920</v>
      </c>
      <c r="D19" s="95"/>
      <c r="E19" s="25" t="s">
        <v>92</v>
      </c>
      <c r="F19" s="95"/>
      <c r="G19" s="95"/>
      <c r="H19" s="25" t="s">
        <v>92</v>
      </c>
      <c r="I19" s="70"/>
      <c r="J19" s="245"/>
      <c r="K19" s="25" t="s">
        <v>92</v>
      </c>
      <c r="L19" s="9"/>
      <c r="M19" s="9"/>
      <c r="N19" s="25" t="s">
        <v>92</v>
      </c>
      <c r="O19" s="95"/>
      <c r="P19" s="95"/>
      <c r="Q19" s="25" t="s">
        <v>92</v>
      </c>
      <c r="R19" s="95"/>
      <c r="S19" s="530" t="s">
        <v>133</v>
      </c>
      <c r="T19" s="533" t="s">
        <v>133</v>
      </c>
      <c r="U19" s="533"/>
      <c r="V19" s="533"/>
      <c r="W19" s="25" t="s">
        <v>92</v>
      </c>
      <c r="X19" s="70"/>
      <c r="Y19" s="245"/>
      <c r="Z19" s="25" t="s">
        <v>92</v>
      </c>
      <c r="AA19" s="12"/>
      <c r="AB19" s="239"/>
      <c r="AC19" s="92">
        <v>62493</v>
      </c>
      <c r="AD19" s="70"/>
    </row>
    <row r="20" spans="3:30" ht="10.5" customHeight="1" x14ac:dyDescent="0.25">
      <c r="C20" s="25">
        <v>1930</v>
      </c>
      <c r="D20" s="95"/>
      <c r="E20" s="25" t="s">
        <v>92</v>
      </c>
      <c r="F20" s="95"/>
      <c r="G20" s="95"/>
      <c r="H20" s="25" t="s">
        <v>92</v>
      </c>
      <c r="I20" s="70"/>
      <c r="J20" s="245"/>
      <c r="K20" s="25" t="s">
        <v>92</v>
      </c>
      <c r="L20" s="95"/>
      <c r="M20" s="95"/>
      <c r="N20" s="25" t="s">
        <v>92</v>
      </c>
      <c r="O20" s="95"/>
      <c r="P20" s="95"/>
      <c r="Q20" s="25" t="s">
        <v>92</v>
      </c>
      <c r="R20" s="95"/>
      <c r="S20" s="95"/>
      <c r="T20" s="25" t="s">
        <v>134</v>
      </c>
      <c r="U20" s="95"/>
      <c r="V20" s="95"/>
      <c r="W20" s="25" t="s">
        <v>92</v>
      </c>
      <c r="X20" s="70"/>
      <c r="Y20" s="245"/>
      <c r="Z20" s="25" t="s">
        <v>92</v>
      </c>
      <c r="AA20" s="70"/>
      <c r="AB20" s="245"/>
      <c r="AC20" s="92">
        <v>50976</v>
      </c>
      <c r="AD20" s="70"/>
    </row>
    <row r="21" spans="3:30" ht="10.5" customHeight="1" x14ac:dyDescent="0.25">
      <c r="C21" s="25">
        <v>1940</v>
      </c>
      <c r="D21" s="95"/>
      <c r="E21" s="25" t="s">
        <v>92</v>
      </c>
      <c r="F21" s="95"/>
      <c r="G21" s="95"/>
      <c r="H21" s="25" t="s">
        <v>92</v>
      </c>
      <c r="I21" s="70"/>
      <c r="J21" s="245"/>
      <c r="K21" s="25" t="s">
        <v>92</v>
      </c>
      <c r="L21" s="95"/>
      <c r="M21" s="95"/>
      <c r="N21" s="25" t="s">
        <v>92</v>
      </c>
      <c r="O21" s="95"/>
      <c r="P21" s="95"/>
      <c r="Q21" s="25" t="s">
        <v>92</v>
      </c>
      <c r="R21" s="95"/>
      <c r="S21" s="95"/>
      <c r="T21" s="25" t="s">
        <v>134</v>
      </c>
      <c r="U21" s="95"/>
      <c r="V21" s="95"/>
      <c r="W21" s="25" t="s">
        <v>92</v>
      </c>
      <c r="X21" s="70"/>
      <c r="Y21" s="245"/>
      <c r="Z21" s="25" t="s">
        <v>92</v>
      </c>
      <c r="AA21" s="70"/>
      <c r="AB21" s="245"/>
      <c r="AC21" s="92">
        <v>52205</v>
      </c>
      <c r="AD21" s="70"/>
    </row>
    <row r="22" spans="3:30" ht="6.6" customHeight="1" x14ac:dyDescent="0.25">
      <c r="C22" s="25"/>
      <c r="D22" s="95"/>
      <c r="E22" s="25"/>
      <c r="F22" s="95"/>
      <c r="G22" s="95"/>
      <c r="H22" s="25"/>
      <c r="I22" s="70"/>
      <c r="J22" s="245"/>
      <c r="K22" s="25"/>
      <c r="L22" s="95"/>
      <c r="M22" s="95"/>
      <c r="N22" s="25"/>
      <c r="O22" s="95"/>
      <c r="P22" s="95"/>
      <c r="Q22" s="25"/>
      <c r="R22" s="95"/>
      <c r="S22" s="95"/>
      <c r="T22" s="25"/>
      <c r="U22" s="95"/>
      <c r="V22" s="95"/>
      <c r="W22" s="25"/>
      <c r="X22" s="70"/>
      <c r="Y22" s="245"/>
      <c r="Z22" s="25"/>
      <c r="AA22" s="70"/>
      <c r="AB22" s="245"/>
      <c r="AC22" s="25"/>
      <c r="AD22" s="70"/>
    </row>
    <row r="23" spans="3:30" ht="10.5" customHeight="1" x14ac:dyDescent="0.25">
      <c r="C23" s="25">
        <v>1950</v>
      </c>
      <c r="D23" s="95"/>
      <c r="E23" s="25" t="s">
        <v>92</v>
      </c>
      <c r="F23" s="95"/>
      <c r="G23" s="95"/>
      <c r="H23" s="25" t="s">
        <v>92</v>
      </c>
      <c r="I23" s="70"/>
      <c r="J23" s="245"/>
      <c r="K23" s="25" t="s">
        <v>92</v>
      </c>
      <c r="L23" s="95"/>
      <c r="M23" s="95"/>
      <c r="N23" s="25" t="s">
        <v>92</v>
      </c>
      <c r="O23" s="95"/>
      <c r="P23" s="95"/>
      <c r="Q23" s="25" t="s">
        <v>92</v>
      </c>
      <c r="R23" s="95"/>
      <c r="S23" s="95"/>
      <c r="T23" s="25" t="s">
        <v>134</v>
      </c>
      <c r="U23" s="95"/>
      <c r="V23" s="95"/>
      <c r="W23" s="25" t="s">
        <v>92</v>
      </c>
      <c r="X23" s="70"/>
      <c r="Y23" s="245"/>
      <c r="Z23" s="25" t="s">
        <v>92</v>
      </c>
      <c r="AA23" s="70"/>
      <c r="AB23" s="245"/>
      <c r="AC23" s="92">
        <v>70764</v>
      </c>
      <c r="AD23" s="70"/>
    </row>
    <row r="24" spans="3:30" ht="10.5" customHeight="1" x14ac:dyDescent="0.25">
      <c r="C24" s="25">
        <v>1960</v>
      </c>
      <c r="D24" s="95"/>
      <c r="E24" s="25" t="s">
        <v>92</v>
      </c>
      <c r="F24" s="95"/>
      <c r="G24" s="95"/>
      <c r="H24" s="25" t="s">
        <v>92</v>
      </c>
      <c r="I24" s="70"/>
      <c r="J24" s="245"/>
      <c r="K24" s="25" t="s">
        <v>92</v>
      </c>
      <c r="L24" s="95"/>
      <c r="M24" s="95"/>
      <c r="N24" s="25" t="s">
        <v>92</v>
      </c>
      <c r="O24" s="95"/>
      <c r="P24" s="95"/>
      <c r="Q24" s="25" t="s">
        <v>92</v>
      </c>
      <c r="R24" s="95"/>
      <c r="S24" s="95"/>
      <c r="T24" s="25" t="s">
        <v>134</v>
      </c>
      <c r="U24" s="95"/>
      <c r="V24" s="95"/>
      <c r="W24" s="25" t="s">
        <v>92</v>
      </c>
      <c r="X24" s="70"/>
      <c r="Y24" s="245"/>
      <c r="Z24" s="25" t="s">
        <v>92</v>
      </c>
      <c r="AA24" s="70"/>
      <c r="AB24" s="245"/>
      <c r="AC24" s="92">
        <v>59307</v>
      </c>
      <c r="AD24" s="70"/>
    </row>
    <row r="25" spans="3:30" ht="10.5" customHeight="1" x14ac:dyDescent="0.25">
      <c r="C25" s="25">
        <v>1970</v>
      </c>
      <c r="D25" s="95"/>
      <c r="E25" s="25" t="s">
        <v>92</v>
      </c>
      <c r="F25" s="95"/>
      <c r="G25" s="95"/>
      <c r="H25" s="25" t="s">
        <v>92</v>
      </c>
      <c r="I25" s="70"/>
      <c r="J25" s="245"/>
      <c r="K25" s="25" t="s">
        <v>92</v>
      </c>
      <c r="L25" s="95"/>
      <c r="M25" s="95"/>
      <c r="N25" s="25" t="s">
        <v>92</v>
      </c>
      <c r="O25" s="95"/>
      <c r="P25" s="95"/>
      <c r="Q25" s="25" t="s">
        <v>92</v>
      </c>
      <c r="R25" s="95"/>
      <c r="S25" s="95"/>
      <c r="T25" s="25" t="s">
        <v>134</v>
      </c>
      <c r="U25" s="95"/>
      <c r="V25" s="95"/>
      <c r="W25" s="25" t="s">
        <v>92</v>
      </c>
      <c r="X25" s="70"/>
      <c r="Y25" s="245"/>
      <c r="Z25" s="25" t="s">
        <v>92</v>
      </c>
      <c r="AA25" s="70"/>
      <c r="AB25" s="245"/>
      <c r="AC25" s="92">
        <v>44973</v>
      </c>
      <c r="AD25" s="70"/>
    </row>
    <row r="26" spans="3:30" ht="10.5" customHeight="1" x14ac:dyDescent="0.25">
      <c r="C26" s="25">
        <v>1980</v>
      </c>
      <c r="D26" s="95"/>
      <c r="E26" s="25" t="s">
        <v>92</v>
      </c>
      <c r="F26" s="95"/>
      <c r="G26" s="95"/>
      <c r="H26" s="25" t="s">
        <v>92</v>
      </c>
      <c r="I26" s="70"/>
      <c r="J26" s="245"/>
      <c r="K26" s="25" t="s">
        <v>92</v>
      </c>
      <c r="L26" s="95"/>
      <c r="M26" s="95"/>
      <c r="N26" s="25" t="s">
        <v>92</v>
      </c>
      <c r="O26" s="95"/>
      <c r="P26" s="95"/>
      <c r="Q26" s="25" t="s">
        <v>92</v>
      </c>
      <c r="R26" s="95"/>
      <c r="S26" s="95"/>
      <c r="T26" s="25" t="s">
        <v>134</v>
      </c>
      <c r="U26" s="95"/>
      <c r="V26" s="95"/>
      <c r="W26" s="25" t="s">
        <v>92</v>
      </c>
      <c r="X26" s="70"/>
      <c r="Y26" s="245"/>
      <c r="Z26" s="25" t="s">
        <v>92</v>
      </c>
      <c r="AA26" s="70"/>
      <c r="AB26" s="245"/>
      <c r="AC26" s="92">
        <v>36762</v>
      </c>
      <c r="AD26" s="31">
        <v>2</v>
      </c>
    </row>
    <row r="27" spans="3:30" ht="10.5" customHeight="1" x14ac:dyDescent="0.2">
      <c r="C27" s="25">
        <v>1990</v>
      </c>
      <c r="D27" s="95"/>
      <c r="E27" s="25" t="s">
        <v>92</v>
      </c>
      <c r="F27" s="95"/>
      <c r="G27" s="95"/>
      <c r="H27" s="25" t="s">
        <v>92</v>
      </c>
      <c r="I27" s="70"/>
      <c r="J27" s="245"/>
      <c r="K27" s="25" t="s">
        <v>92</v>
      </c>
      <c r="L27" s="95"/>
      <c r="M27" s="95"/>
      <c r="N27" s="25" t="s">
        <v>92</v>
      </c>
      <c r="O27" s="95"/>
      <c r="P27" s="95"/>
      <c r="Q27" s="25" t="s">
        <v>92</v>
      </c>
      <c r="R27" s="95"/>
      <c r="S27" s="95"/>
      <c r="T27" s="92">
        <v>7724</v>
      </c>
      <c r="U27" s="95"/>
      <c r="V27" s="95"/>
      <c r="W27" s="25" t="s">
        <v>92</v>
      </c>
      <c r="X27" s="70"/>
      <c r="Y27" s="245"/>
      <c r="Z27" s="25" t="s">
        <v>92</v>
      </c>
      <c r="AA27" s="70"/>
      <c r="AB27" s="245"/>
      <c r="AC27" s="133">
        <v>21472</v>
      </c>
      <c r="AD27" s="248" t="s">
        <v>135</v>
      </c>
    </row>
    <row r="28" spans="3:30" s="219" customFormat="1" ht="17.25" customHeight="1" x14ac:dyDescent="0.2">
      <c r="C28" s="220">
        <v>1991</v>
      </c>
      <c r="D28" s="223"/>
      <c r="E28" s="222">
        <v>2326</v>
      </c>
      <c r="F28" s="223"/>
      <c r="G28" s="223"/>
      <c r="H28" s="222">
        <v>13235</v>
      </c>
      <c r="I28" s="221"/>
      <c r="J28" s="221"/>
      <c r="K28" s="222">
        <v>15561</v>
      </c>
      <c r="L28" s="223"/>
      <c r="M28" s="223"/>
      <c r="N28" s="220" t="s">
        <v>92</v>
      </c>
      <c r="O28" s="223"/>
      <c r="P28" s="223"/>
      <c r="Q28" s="220" t="s">
        <v>92</v>
      </c>
      <c r="R28" s="223"/>
      <c r="S28" s="223"/>
      <c r="T28" s="224">
        <v>7843</v>
      </c>
      <c r="U28" s="223"/>
      <c r="V28" s="223"/>
      <c r="W28" s="220" t="s">
        <v>92</v>
      </c>
      <c r="X28" s="221"/>
      <c r="Y28" s="221"/>
      <c r="Z28" s="220" t="s">
        <v>92</v>
      </c>
      <c r="AA28" s="221"/>
      <c r="AB28" s="221"/>
      <c r="AC28" s="224">
        <v>19028</v>
      </c>
      <c r="AD28" s="248">
        <v>7</v>
      </c>
    </row>
    <row r="29" spans="3:30" ht="10.5" customHeight="1" x14ac:dyDescent="0.25">
      <c r="C29" s="25">
        <v>1992</v>
      </c>
      <c r="D29" s="95"/>
      <c r="E29" s="37">
        <v>2334</v>
      </c>
      <c r="F29" s="95"/>
      <c r="G29" s="95"/>
      <c r="H29" s="37">
        <v>12582</v>
      </c>
      <c r="I29" s="70"/>
      <c r="J29" s="245"/>
      <c r="K29" s="37">
        <v>14916</v>
      </c>
      <c r="L29" s="95"/>
      <c r="M29" s="95"/>
      <c r="N29" s="25" t="s">
        <v>92</v>
      </c>
      <c r="O29" s="95"/>
      <c r="P29" s="95"/>
      <c r="Q29" s="25" t="s">
        <v>92</v>
      </c>
      <c r="R29" s="95"/>
      <c r="S29" s="95"/>
      <c r="T29" s="92">
        <v>7633</v>
      </c>
      <c r="U29" s="95"/>
      <c r="V29" s="95"/>
      <c r="W29" s="25" t="s">
        <v>92</v>
      </c>
      <c r="X29" s="70"/>
      <c r="Y29" s="245"/>
      <c r="Z29" s="25" t="s">
        <v>92</v>
      </c>
      <c r="AA29" s="70"/>
      <c r="AB29" s="245"/>
      <c r="AC29" s="92">
        <v>17923</v>
      </c>
      <c r="AD29" s="95"/>
    </row>
    <row r="30" spans="3:30" ht="10.5" customHeight="1" x14ac:dyDescent="0.25">
      <c r="C30" s="25">
        <v>1993</v>
      </c>
      <c r="D30" s="95"/>
      <c r="E30" s="37">
        <v>2391</v>
      </c>
      <c r="F30" s="95"/>
      <c r="G30" s="95"/>
      <c r="H30" s="37">
        <v>12143</v>
      </c>
      <c r="I30" s="70"/>
      <c r="J30" s="245"/>
      <c r="K30" s="37">
        <v>14534</v>
      </c>
      <c r="L30" s="95"/>
      <c r="M30" s="95"/>
      <c r="N30" s="25" t="s">
        <v>92</v>
      </c>
      <c r="O30" s="95"/>
      <c r="P30" s="95"/>
      <c r="Q30" s="25" t="s">
        <v>92</v>
      </c>
      <c r="R30" s="95"/>
      <c r="S30" s="95"/>
      <c r="T30" s="92">
        <v>7085</v>
      </c>
      <c r="U30" s="95"/>
      <c r="V30" s="95"/>
      <c r="W30" s="25" t="s">
        <v>92</v>
      </c>
      <c r="X30" s="70"/>
      <c r="Y30" s="245"/>
      <c r="Z30" s="25" t="s">
        <v>92</v>
      </c>
      <c r="AA30" s="70"/>
      <c r="AB30" s="245"/>
      <c r="AC30" s="92">
        <v>16288</v>
      </c>
      <c r="AD30" s="95"/>
    </row>
    <row r="31" spans="3:30" ht="10.5" customHeight="1" x14ac:dyDescent="0.25">
      <c r="C31" s="25">
        <v>1994</v>
      </c>
      <c r="D31" s="95"/>
      <c r="E31" s="37">
        <v>2444</v>
      </c>
      <c r="F31" s="95"/>
      <c r="G31" s="95"/>
      <c r="H31" s="37">
        <v>11209</v>
      </c>
      <c r="I31" s="70"/>
      <c r="J31" s="245"/>
      <c r="K31" s="37">
        <v>13653</v>
      </c>
      <c r="L31" s="95"/>
      <c r="M31" s="95"/>
      <c r="N31" s="25" t="s">
        <v>92</v>
      </c>
      <c r="O31" s="95"/>
      <c r="P31" s="95"/>
      <c r="Q31" s="25" t="s">
        <v>92</v>
      </c>
      <c r="R31" s="95"/>
      <c r="S31" s="95"/>
      <c r="T31" s="92">
        <v>7341</v>
      </c>
      <c r="U31" s="95"/>
      <c r="V31" s="95"/>
      <c r="W31" s="25" t="s">
        <v>92</v>
      </c>
      <c r="X31" s="70"/>
      <c r="Y31" s="245"/>
      <c r="Z31" s="25" t="s">
        <v>92</v>
      </c>
      <c r="AA31" s="70"/>
      <c r="AB31" s="245"/>
      <c r="AC31" s="92">
        <v>15024</v>
      </c>
      <c r="AD31" s="95"/>
    </row>
    <row r="32" spans="3:30" ht="10.5" customHeight="1" x14ac:dyDescent="0.25">
      <c r="C32" s="25">
        <v>1995</v>
      </c>
      <c r="D32" s="95"/>
      <c r="E32" s="37">
        <v>2515</v>
      </c>
      <c r="F32" s="95"/>
      <c r="G32" s="95"/>
      <c r="H32" s="37">
        <v>11795</v>
      </c>
      <c r="I32" s="70"/>
      <c r="J32" s="245"/>
      <c r="K32" s="37">
        <v>14310</v>
      </c>
      <c r="L32" s="95"/>
      <c r="M32" s="95"/>
      <c r="N32" s="25" t="s">
        <v>92</v>
      </c>
      <c r="O32" s="95"/>
      <c r="P32" s="95"/>
      <c r="Q32" s="25" t="s">
        <v>92</v>
      </c>
      <c r="R32" s="95"/>
      <c r="S32" s="95"/>
      <c r="T32" s="92">
        <v>7537</v>
      </c>
      <c r="U32" s="95"/>
      <c r="V32" s="95"/>
      <c r="W32" s="25" t="s">
        <v>92</v>
      </c>
      <c r="X32" s="70"/>
      <c r="Y32" s="245"/>
      <c r="Z32" s="25" t="s">
        <v>92</v>
      </c>
      <c r="AA32" s="70"/>
      <c r="AB32" s="245"/>
      <c r="AC32" s="92">
        <v>14653</v>
      </c>
      <c r="AD32" s="95"/>
    </row>
    <row r="33" spans="3:30" s="219" customFormat="1" ht="17.25" customHeight="1" x14ac:dyDescent="0.2">
      <c r="C33" s="220">
        <v>1996</v>
      </c>
      <c r="D33" s="223"/>
      <c r="E33" s="222">
        <v>2515</v>
      </c>
      <c r="F33" s="223"/>
      <c r="G33" s="223"/>
      <c r="H33" s="222">
        <v>11169</v>
      </c>
      <c r="I33" s="221"/>
      <c r="J33" s="221"/>
      <c r="K33" s="222">
        <v>13684</v>
      </c>
      <c r="L33" s="223"/>
      <c r="M33" s="223"/>
      <c r="N33" s="220" t="s">
        <v>92</v>
      </c>
      <c r="O33" s="223"/>
      <c r="P33" s="223"/>
      <c r="Q33" s="220" t="s">
        <v>92</v>
      </c>
      <c r="R33" s="223"/>
      <c r="S33" s="223"/>
      <c r="T33" s="224">
        <v>7343</v>
      </c>
      <c r="U33" s="223"/>
      <c r="V33" s="223"/>
      <c r="W33" s="220" t="s">
        <v>92</v>
      </c>
      <c r="X33" s="221"/>
      <c r="Y33" s="221"/>
      <c r="Z33" s="220" t="s">
        <v>92</v>
      </c>
      <c r="AA33" s="221"/>
      <c r="AB33" s="221"/>
      <c r="AC33" s="224">
        <v>14271</v>
      </c>
      <c r="AD33" s="223"/>
    </row>
    <row r="34" spans="3:30" ht="10.5" customHeight="1" x14ac:dyDescent="0.25">
      <c r="C34" s="25">
        <v>1997</v>
      </c>
      <c r="D34" s="95"/>
      <c r="E34" s="37">
        <v>2715</v>
      </c>
      <c r="F34" s="95"/>
      <c r="G34" s="95"/>
      <c r="H34" s="37">
        <v>10889</v>
      </c>
      <c r="I34" s="70"/>
      <c r="J34" s="245"/>
      <c r="K34" s="37">
        <v>13604</v>
      </c>
      <c r="L34" s="95"/>
      <c r="M34" s="95"/>
      <c r="N34" s="25" t="s">
        <v>92</v>
      </c>
      <c r="O34" s="95"/>
      <c r="P34" s="95"/>
      <c r="Q34" s="25" t="s">
        <v>92</v>
      </c>
      <c r="R34" s="95"/>
      <c r="S34" s="95"/>
      <c r="T34" s="92">
        <v>6807</v>
      </c>
      <c r="U34" s="95"/>
      <c r="V34" s="95"/>
      <c r="W34" s="25" t="s">
        <v>92</v>
      </c>
      <c r="X34" s="70"/>
      <c r="Y34" s="245"/>
      <c r="Z34" s="25" t="s">
        <v>92</v>
      </c>
      <c r="AA34" s="70"/>
      <c r="AB34" s="245"/>
      <c r="AC34" s="92">
        <v>13745</v>
      </c>
      <c r="AD34" s="95"/>
    </row>
    <row r="35" spans="3:30" ht="10.5" customHeight="1" x14ac:dyDescent="0.25">
      <c r="C35" s="25">
        <v>1998</v>
      </c>
      <c r="D35" s="95"/>
      <c r="E35" s="37">
        <v>2785</v>
      </c>
      <c r="F35" s="95"/>
      <c r="G35" s="95"/>
      <c r="H35" s="37">
        <v>10713</v>
      </c>
      <c r="I35" s="70"/>
      <c r="J35" s="245"/>
      <c r="K35" s="37">
        <v>13498</v>
      </c>
      <c r="L35" s="95"/>
      <c r="M35" s="95"/>
      <c r="N35" s="25" t="s">
        <v>92</v>
      </c>
      <c r="O35" s="95"/>
      <c r="P35" s="95"/>
      <c r="Q35" s="25" t="s">
        <v>92</v>
      </c>
      <c r="R35" s="95"/>
      <c r="S35" s="95"/>
      <c r="T35" s="92">
        <v>6133</v>
      </c>
      <c r="U35" s="95"/>
      <c r="V35" s="95"/>
      <c r="W35" s="25" t="s">
        <v>92</v>
      </c>
      <c r="X35" s="70"/>
      <c r="Y35" s="245"/>
      <c r="Z35" s="25" t="s">
        <v>92</v>
      </c>
      <c r="AA35" s="70"/>
      <c r="AB35" s="245"/>
      <c r="AC35" s="92">
        <v>12765</v>
      </c>
      <c r="AD35" s="95"/>
    </row>
    <row r="36" spans="3:30" ht="10.5" customHeight="1" x14ac:dyDescent="0.25">
      <c r="C36" s="25">
        <v>1999</v>
      </c>
      <c r="D36" s="95"/>
      <c r="E36" s="37">
        <v>2932</v>
      </c>
      <c r="F36" s="95"/>
      <c r="G36" s="95"/>
      <c r="H36" s="37">
        <v>10371</v>
      </c>
      <c r="I36" s="70"/>
      <c r="J36" s="245"/>
      <c r="K36" s="37">
        <v>13303</v>
      </c>
      <c r="L36" s="35"/>
      <c r="M36" s="35"/>
      <c r="N36" s="25" t="s">
        <v>92</v>
      </c>
      <c r="O36" s="95"/>
      <c r="P36" s="95"/>
      <c r="Q36" s="25" t="s">
        <v>92</v>
      </c>
      <c r="R36" s="95"/>
      <c r="S36" s="95"/>
      <c r="T36" s="92">
        <v>5972</v>
      </c>
      <c r="U36" s="35"/>
      <c r="V36" s="35"/>
      <c r="W36" s="25" t="s">
        <v>92</v>
      </c>
      <c r="X36" s="70"/>
      <c r="Y36" s="245"/>
      <c r="Z36" s="25" t="s">
        <v>92</v>
      </c>
      <c r="AA36" s="24"/>
      <c r="AB36" s="246"/>
      <c r="AC36" s="133">
        <v>12270</v>
      </c>
      <c r="AD36" s="35"/>
    </row>
    <row r="37" spans="3:30" ht="10.5" customHeight="1" x14ac:dyDescent="0.25">
      <c r="C37" s="25">
        <v>2000</v>
      </c>
      <c r="D37" s="95"/>
      <c r="E37" s="37">
        <v>2934</v>
      </c>
      <c r="F37" s="95"/>
      <c r="G37" s="95"/>
      <c r="H37" s="37">
        <v>10159</v>
      </c>
      <c r="I37" s="70"/>
      <c r="J37" s="245"/>
      <c r="K37" s="37">
        <v>13093</v>
      </c>
      <c r="L37" s="95"/>
      <c r="M37" s="95"/>
      <c r="N37" s="25" t="s">
        <v>92</v>
      </c>
      <c r="O37" s="95"/>
      <c r="P37" s="95"/>
      <c r="Q37" s="25" t="s">
        <v>92</v>
      </c>
      <c r="R37" s="95"/>
      <c r="S37" s="95"/>
      <c r="T37" s="92">
        <v>5731</v>
      </c>
      <c r="U37" s="95"/>
      <c r="V37" s="95"/>
      <c r="W37" s="25" t="s">
        <v>92</v>
      </c>
      <c r="X37" s="70"/>
      <c r="Y37" s="245"/>
      <c r="Z37" s="25" t="s">
        <v>92</v>
      </c>
      <c r="AA37" s="70"/>
      <c r="AB37" s="245"/>
      <c r="AC37" s="92">
        <v>8768</v>
      </c>
      <c r="AD37" s="31">
        <v>11</v>
      </c>
    </row>
    <row r="38" spans="3:30" s="219" customFormat="1" ht="17.25" customHeight="1" x14ac:dyDescent="0.2">
      <c r="C38" s="220">
        <v>2001</v>
      </c>
      <c r="D38" s="223"/>
      <c r="E38" s="222">
        <v>2939</v>
      </c>
      <c r="F38" s="223"/>
      <c r="G38" s="223"/>
      <c r="H38" s="222">
        <v>9957</v>
      </c>
      <c r="I38" s="221"/>
      <c r="J38" s="221"/>
      <c r="K38" s="222">
        <v>12896</v>
      </c>
      <c r="L38" s="223"/>
      <c r="M38" s="223"/>
      <c r="N38" s="220" t="s">
        <v>92</v>
      </c>
      <c r="O38" s="223"/>
      <c r="P38" s="223"/>
      <c r="Q38" s="220" t="s">
        <v>92</v>
      </c>
      <c r="R38" s="223"/>
      <c r="S38" s="223"/>
      <c r="T38" s="222">
        <v>5544</v>
      </c>
      <c r="U38" s="223"/>
      <c r="V38" s="223"/>
      <c r="W38" s="220" t="s">
        <v>92</v>
      </c>
      <c r="X38" s="221"/>
      <c r="Y38" s="221"/>
      <c r="Z38" s="220" t="s">
        <v>92</v>
      </c>
      <c r="AA38" s="221"/>
      <c r="AB38" s="221"/>
      <c r="AC38" s="222">
        <v>9381</v>
      </c>
      <c r="AD38" s="227"/>
    </row>
    <row r="39" spans="3:30" ht="10.5" customHeight="1" x14ac:dyDescent="0.25">
      <c r="C39" s="25">
        <v>2002</v>
      </c>
      <c r="D39" s="95"/>
      <c r="E39" s="37">
        <v>2977</v>
      </c>
      <c r="F39" s="95"/>
      <c r="G39" s="95"/>
      <c r="H39" s="37">
        <v>9820</v>
      </c>
      <c r="I39" s="70"/>
      <c r="J39" s="245"/>
      <c r="K39" s="37">
        <v>12797</v>
      </c>
      <c r="L39" s="95"/>
      <c r="M39" s="95"/>
      <c r="N39" s="37">
        <v>716</v>
      </c>
      <c r="O39" s="95"/>
      <c r="P39" s="95"/>
      <c r="Q39" s="37">
        <v>4653</v>
      </c>
      <c r="R39" s="95"/>
      <c r="S39" s="95"/>
      <c r="T39" s="37">
        <v>5369</v>
      </c>
      <c r="U39" s="95"/>
      <c r="V39" s="95"/>
      <c r="W39" s="37">
        <v>2480</v>
      </c>
      <c r="X39" s="70"/>
      <c r="Y39" s="245"/>
      <c r="Z39" s="37">
        <v>7205</v>
      </c>
      <c r="AA39" s="70"/>
      <c r="AB39" s="245"/>
      <c r="AC39" s="37">
        <v>9685</v>
      </c>
      <c r="AD39" s="95"/>
    </row>
    <row r="40" spans="3:30" ht="10.5" customHeight="1" x14ac:dyDescent="0.25">
      <c r="C40" s="25">
        <v>2003</v>
      </c>
      <c r="D40" s="95"/>
      <c r="E40" s="37">
        <v>2988</v>
      </c>
      <c r="F40" s="95"/>
      <c r="G40" s="95"/>
      <c r="H40" s="37">
        <v>9740</v>
      </c>
      <c r="I40" s="70"/>
      <c r="J40" s="245"/>
      <c r="K40" s="37">
        <v>12728</v>
      </c>
      <c r="L40" s="95"/>
      <c r="M40" s="95"/>
      <c r="N40" s="37">
        <v>801</v>
      </c>
      <c r="O40" s="95"/>
      <c r="P40" s="95"/>
      <c r="Q40" s="37">
        <v>4715</v>
      </c>
      <c r="R40" s="95"/>
      <c r="S40" s="95"/>
      <c r="T40" s="37">
        <v>5516</v>
      </c>
      <c r="U40" s="95"/>
      <c r="V40" s="95"/>
      <c r="W40" s="37">
        <v>2451</v>
      </c>
      <c r="X40" s="70"/>
      <c r="Y40" s="245"/>
      <c r="Z40" s="37">
        <v>7146</v>
      </c>
      <c r="AA40" s="70"/>
      <c r="AB40" s="245"/>
      <c r="AC40" s="37">
        <v>9597</v>
      </c>
      <c r="AD40" s="95"/>
    </row>
    <row r="41" spans="3:30" ht="10.5" customHeight="1" x14ac:dyDescent="0.25">
      <c r="C41" s="25">
        <v>2004</v>
      </c>
      <c r="D41" s="95"/>
      <c r="E41" s="37">
        <v>3007</v>
      </c>
      <c r="F41" s="95"/>
      <c r="G41" s="95"/>
      <c r="H41" s="37">
        <v>9722</v>
      </c>
      <c r="I41" s="70"/>
      <c r="J41" s="245"/>
      <c r="K41" s="37">
        <v>12729</v>
      </c>
      <c r="L41" s="95"/>
      <c r="M41" s="95"/>
      <c r="N41" s="37">
        <v>834</v>
      </c>
      <c r="O41" s="95"/>
      <c r="P41" s="95"/>
      <c r="Q41" s="37">
        <v>4610</v>
      </c>
      <c r="R41" s="95"/>
      <c r="S41" s="95"/>
      <c r="T41" s="37">
        <v>5444</v>
      </c>
      <c r="U41" s="95"/>
      <c r="V41" s="95"/>
      <c r="W41" s="37">
        <v>2630</v>
      </c>
      <c r="X41" s="70"/>
      <c r="Y41" s="245"/>
      <c r="Z41" s="37">
        <v>7217</v>
      </c>
      <c r="AA41" s="70"/>
      <c r="AB41" s="245"/>
      <c r="AC41" s="37">
        <v>9847</v>
      </c>
      <c r="AD41" s="95"/>
    </row>
    <row r="42" spans="3:30" ht="10.5" customHeight="1" x14ac:dyDescent="0.25">
      <c r="C42" s="25">
        <v>2005</v>
      </c>
      <c r="D42" s="95"/>
      <c r="E42" s="37">
        <v>3017</v>
      </c>
      <c r="F42" s="95"/>
      <c r="G42" s="95"/>
      <c r="H42" s="37">
        <v>9643</v>
      </c>
      <c r="I42" s="70"/>
      <c r="J42" s="245"/>
      <c r="K42" s="37">
        <v>12660</v>
      </c>
      <c r="L42" s="95"/>
      <c r="M42" s="95"/>
      <c r="N42" s="37">
        <v>888</v>
      </c>
      <c r="O42" s="95"/>
      <c r="P42" s="95"/>
      <c r="Q42" s="37">
        <v>4518</v>
      </c>
      <c r="R42" s="95"/>
      <c r="S42" s="95"/>
      <c r="T42" s="37">
        <v>5406</v>
      </c>
      <c r="U42" s="95"/>
      <c r="V42" s="95"/>
      <c r="W42" s="37">
        <v>2530</v>
      </c>
      <c r="X42" s="70"/>
      <c r="Y42" s="245"/>
      <c r="Z42" s="37">
        <v>7188</v>
      </c>
      <c r="AA42" s="70"/>
      <c r="AB42" s="245"/>
      <c r="AC42" s="37">
        <v>9718</v>
      </c>
      <c r="AD42" s="95"/>
    </row>
    <row r="43" spans="3:30" s="219" customFormat="1" ht="17.25" customHeight="1" x14ac:dyDescent="0.2">
      <c r="C43" s="220">
        <v>2006</v>
      </c>
      <c r="D43" s="223"/>
      <c r="E43" s="222">
        <v>3026</v>
      </c>
      <c r="F43" s="223"/>
      <c r="G43" s="223"/>
      <c r="H43" s="222">
        <v>9581</v>
      </c>
      <c r="I43" s="221"/>
      <c r="J43" s="221"/>
      <c r="K43" s="222">
        <v>12607</v>
      </c>
      <c r="L43" s="223"/>
      <c r="M43" s="223"/>
      <c r="N43" s="222">
        <v>933</v>
      </c>
      <c r="O43" s="223"/>
      <c r="P43" s="223"/>
      <c r="Q43" s="222">
        <v>4449</v>
      </c>
      <c r="R43" s="223"/>
      <c r="S43" s="223"/>
      <c r="T43" s="222">
        <v>5382</v>
      </c>
      <c r="U43" s="223"/>
      <c r="V43" s="223"/>
      <c r="W43" s="222">
        <v>2711</v>
      </c>
      <c r="X43" s="221"/>
      <c r="Y43" s="221"/>
      <c r="Z43" s="222">
        <v>7446</v>
      </c>
      <c r="AA43" s="221"/>
      <c r="AB43" s="221"/>
      <c r="AC43" s="222">
        <v>10157</v>
      </c>
      <c r="AD43" s="223"/>
    </row>
    <row r="44" spans="3:30" ht="10.5" customHeight="1" x14ac:dyDescent="0.25">
      <c r="C44" s="25">
        <v>2007</v>
      </c>
      <c r="D44" s="95"/>
      <c r="E44" s="37">
        <v>3032</v>
      </c>
      <c r="F44" s="95"/>
      <c r="G44" s="95"/>
      <c r="H44" s="37">
        <v>8151</v>
      </c>
      <c r="I44" s="70"/>
      <c r="J44" s="245"/>
      <c r="K44" s="37">
        <v>11183</v>
      </c>
      <c r="L44" s="95"/>
      <c r="M44" s="95"/>
      <c r="N44" s="37">
        <v>1081</v>
      </c>
      <c r="O44" s="95"/>
      <c r="P44" s="95"/>
      <c r="Q44" s="37">
        <v>4589</v>
      </c>
      <c r="R44" s="95"/>
      <c r="S44" s="95"/>
      <c r="T44" s="37">
        <v>5670</v>
      </c>
      <c r="U44" s="95"/>
      <c r="V44" s="95"/>
      <c r="W44" s="37">
        <v>3075</v>
      </c>
      <c r="X44" s="70"/>
      <c r="Y44" s="245"/>
      <c r="Z44" s="37">
        <v>7266</v>
      </c>
      <c r="AA44" s="70"/>
      <c r="AB44" s="245"/>
      <c r="AC44" s="37">
        <v>10341</v>
      </c>
      <c r="AD44" s="95"/>
    </row>
    <row r="45" spans="3:30" ht="10.5" customHeight="1" x14ac:dyDescent="0.25">
      <c r="C45" s="25">
        <v>2008</v>
      </c>
      <c r="D45" s="95"/>
      <c r="E45" s="37">
        <v>3033</v>
      </c>
      <c r="F45" s="95"/>
      <c r="G45" s="95"/>
      <c r="H45" s="37">
        <v>8054</v>
      </c>
      <c r="I45" s="70"/>
      <c r="J45" s="245"/>
      <c r="K45" s="37">
        <v>11087</v>
      </c>
      <c r="L45" s="95"/>
      <c r="M45" s="95"/>
      <c r="N45" s="37">
        <v>1125</v>
      </c>
      <c r="O45" s="95"/>
      <c r="P45" s="95"/>
      <c r="Q45" s="37">
        <v>4691</v>
      </c>
      <c r="R45" s="95"/>
      <c r="S45" s="95"/>
      <c r="T45" s="37">
        <v>5816</v>
      </c>
      <c r="U45" s="95"/>
      <c r="V45" s="95"/>
      <c r="W45" s="37">
        <v>3289</v>
      </c>
      <c r="X45" s="70"/>
      <c r="Y45" s="245"/>
      <c r="Z45" s="37">
        <v>7575</v>
      </c>
      <c r="AA45" s="70"/>
      <c r="AB45" s="245"/>
      <c r="AC45" s="37">
        <v>10864</v>
      </c>
      <c r="AD45" s="70"/>
    </row>
    <row r="46" spans="3:30" ht="10.5" customHeight="1" x14ac:dyDescent="0.25">
      <c r="C46" s="25">
        <v>2009</v>
      </c>
      <c r="D46" s="95"/>
      <c r="E46" s="37">
        <v>3048</v>
      </c>
      <c r="F46" s="95"/>
      <c r="G46" s="95"/>
      <c r="H46" s="37">
        <v>7793</v>
      </c>
      <c r="I46" s="70"/>
      <c r="J46" s="245"/>
      <c r="K46" s="37">
        <v>10841</v>
      </c>
      <c r="L46" s="95"/>
      <c r="M46" s="95"/>
      <c r="N46" s="134">
        <v>1126</v>
      </c>
      <c r="O46" s="95"/>
      <c r="P46" s="95"/>
      <c r="Q46" s="134">
        <v>4551</v>
      </c>
      <c r="R46" s="95"/>
      <c r="S46" s="95"/>
      <c r="T46" s="134">
        <v>5677</v>
      </c>
      <c r="U46" s="31"/>
      <c r="V46" s="31"/>
      <c r="W46" s="37">
        <v>3358</v>
      </c>
      <c r="X46" s="70"/>
      <c r="Y46" s="245"/>
      <c r="Z46" s="37">
        <v>7672</v>
      </c>
      <c r="AA46" s="70"/>
      <c r="AB46" s="245"/>
      <c r="AC46" s="37">
        <v>11030</v>
      </c>
      <c r="AD46" s="70"/>
    </row>
    <row r="47" spans="3:30" ht="10.5" customHeight="1" x14ac:dyDescent="0.25">
      <c r="C47" s="25">
        <v>2010</v>
      </c>
      <c r="D47" s="95"/>
      <c r="E47" s="37">
        <v>3056</v>
      </c>
      <c r="F47" s="95"/>
      <c r="G47" s="95"/>
      <c r="H47" s="37">
        <v>7652</v>
      </c>
      <c r="I47" s="70"/>
      <c r="J47" s="245"/>
      <c r="K47" s="37">
        <v>10708</v>
      </c>
      <c r="L47" s="95"/>
      <c r="M47" s="95"/>
      <c r="N47" s="37">
        <v>252</v>
      </c>
      <c r="O47" s="31">
        <v>15</v>
      </c>
      <c r="P47" s="31"/>
      <c r="Q47" s="37">
        <v>2749</v>
      </c>
      <c r="R47" s="31">
        <v>15</v>
      </c>
      <c r="S47" s="31"/>
      <c r="T47" s="37">
        <v>3001</v>
      </c>
      <c r="U47" s="31">
        <v>15</v>
      </c>
      <c r="V47" s="31"/>
      <c r="W47" s="37">
        <v>3613</v>
      </c>
      <c r="X47" s="31"/>
      <c r="Y47" s="31"/>
      <c r="Z47" s="37">
        <v>7966</v>
      </c>
      <c r="AA47" s="31"/>
      <c r="AB47" s="31"/>
      <c r="AC47" s="37">
        <v>11579</v>
      </c>
      <c r="AD47" s="31"/>
    </row>
    <row r="48" spans="3:30" s="219" customFormat="1" ht="17.25" customHeight="1" x14ac:dyDescent="0.2">
      <c r="C48" s="220">
        <v>2011</v>
      </c>
      <c r="D48" s="223"/>
      <c r="E48" s="222">
        <v>3062</v>
      </c>
      <c r="F48" s="223"/>
      <c r="G48" s="223"/>
      <c r="H48" s="222">
        <v>7577</v>
      </c>
      <c r="I48" s="221"/>
      <c r="J48" s="221"/>
      <c r="K48" s="222">
        <v>10639</v>
      </c>
      <c r="L48" s="223"/>
      <c r="M48" s="223"/>
      <c r="N48" s="222">
        <v>256</v>
      </c>
      <c r="O48" s="223"/>
      <c r="P48" s="223"/>
      <c r="Q48" s="222">
        <v>2532</v>
      </c>
      <c r="R48" s="223"/>
      <c r="S48" s="223"/>
      <c r="T48" s="222">
        <v>2788</v>
      </c>
      <c r="U48" s="223"/>
      <c r="V48" s="223"/>
      <c r="W48" s="222">
        <v>3800</v>
      </c>
      <c r="X48" s="221"/>
      <c r="Y48" s="221"/>
      <c r="Z48" s="222">
        <v>8098</v>
      </c>
      <c r="AA48" s="221"/>
      <c r="AB48" s="221"/>
      <c r="AC48" s="222">
        <v>11898</v>
      </c>
      <c r="AD48" s="221"/>
    </row>
    <row r="49" spans="1:30" s="219" customFormat="1" ht="10.5" customHeight="1" x14ac:dyDescent="0.2">
      <c r="C49" s="220">
        <v>2012</v>
      </c>
      <c r="D49" s="223"/>
      <c r="E49" s="222">
        <v>3086</v>
      </c>
      <c r="F49" s="223"/>
      <c r="G49" s="223"/>
      <c r="H49" s="222">
        <v>7380</v>
      </c>
      <c r="I49" s="221"/>
      <c r="J49" s="221"/>
      <c r="K49" s="222">
        <v>10466</v>
      </c>
      <c r="L49" s="223"/>
      <c r="M49" s="223"/>
      <c r="N49" s="222">
        <v>249</v>
      </c>
      <c r="O49" s="223"/>
      <c r="P49" s="223"/>
      <c r="Q49" s="222">
        <v>2459</v>
      </c>
      <c r="R49" s="223"/>
      <c r="S49" s="223"/>
      <c r="T49" s="222">
        <v>2708</v>
      </c>
      <c r="U49" s="223"/>
      <c r="V49" s="223"/>
      <c r="W49" s="222">
        <v>4027</v>
      </c>
      <c r="X49" s="221"/>
      <c r="Y49" s="221"/>
      <c r="Z49" s="222">
        <v>7824</v>
      </c>
      <c r="AA49" s="221"/>
      <c r="AB49" s="221"/>
      <c r="AC49" s="222">
        <v>11851</v>
      </c>
      <c r="AD49" s="221"/>
    </row>
    <row r="50" spans="1:30" s="219" customFormat="1" ht="17.25" customHeight="1" x14ac:dyDescent="0.2">
      <c r="C50" s="220">
        <v>2013</v>
      </c>
      <c r="D50" s="223"/>
      <c r="E50" s="222">
        <v>3091</v>
      </c>
      <c r="F50" s="223"/>
      <c r="G50" s="223"/>
      <c r="H50" s="222">
        <v>7354</v>
      </c>
      <c r="I50" s="221"/>
      <c r="J50" s="221"/>
      <c r="K50" s="222">
        <v>10445</v>
      </c>
      <c r="L50" s="223"/>
      <c r="M50" s="223"/>
      <c r="N50" s="222">
        <v>236</v>
      </c>
      <c r="O50" s="223"/>
      <c r="P50" s="223"/>
      <c r="Q50" s="222">
        <v>2314</v>
      </c>
      <c r="R50" s="223"/>
      <c r="S50" s="223"/>
      <c r="T50" s="222">
        <v>2550</v>
      </c>
      <c r="U50" s="223"/>
      <c r="V50" s="223"/>
      <c r="W50" s="222">
        <v>4142</v>
      </c>
      <c r="X50" s="221"/>
      <c r="Y50" s="221"/>
      <c r="Z50" s="222">
        <v>7890</v>
      </c>
      <c r="AA50" s="221"/>
      <c r="AB50" s="221"/>
      <c r="AC50" s="222">
        <v>12032</v>
      </c>
      <c r="AD50" s="221"/>
    </row>
    <row r="51" spans="1:30" ht="6.6" customHeight="1" x14ac:dyDescent="0.25">
      <c r="B51" s="21"/>
      <c r="C51" s="21"/>
      <c r="D51" s="21"/>
      <c r="E51" s="21"/>
      <c r="F51" s="132"/>
      <c r="G51" s="132"/>
      <c r="H51" s="21"/>
      <c r="I51" s="21"/>
      <c r="J51" s="21"/>
      <c r="K51" s="21"/>
      <c r="L51" s="132"/>
      <c r="M51" s="132"/>
      <c r="N51" s="21"/>
      <c r="O51" s="132"/>
      <c r="P51" s="132"/>
      <c r="Q51" s="21"/>
      <c r="R51" s="132"/>
      <c r="S51" s="132"/>
      <c r="T51" s="21"/>
      <c r="U51" s="132"/>
      <c r="V51" s="132"/>
      <c r="W51" s="21"/>
      <c r="X51" s="21"/>
      <c r="Y51" s="21"/>
      <c r="Z51" s="21"/>
      <c r="AA51" s="21"/>
      <c r="AB51" s="21"/>
      <c r="AC51" s="21"/>
      <c r="AD51" s="21"/>
    </row>
    <row r="52" spans="1:30" ht="14.25" customHeight="1" x14ac:dyDescent="0.25">
      <c r="B52" s="499" t="s">
        <v>95</v>
      </c>
      <c r="C52" s="528"/>
      <c r="D52" s="528"/>
      <c r="E52" s="521" t="s">
        <v>136</v>
      </c>
      <c r="F52" s="522"/>
      <c r="G52" s="522"/>
      <c r="H52" s="522"/>
      <c r="I52" s="522"/>
      <c r="J52" s="522"/>
      <c r="K52" s="522"/>
      <c r="L52" s="522"/>
      <c r="M52" s="261"/>
      <c r="N52" s="521" t="s">
        <v>137</v>
      </c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</row>
    <row r="53" spans="1:30" ht="14.25" customHeight="1" x14ac:dyDescent="0.25">
      <c r="B53" s="528"/>
      <c r="C53" s="528"/>
      <c r="D53" s="528"/>
      <c r="E53" s="521" t="s">
        <v>138</v>
      </c>
      <c r="F53" s="521"/>
      <c r="G53" s="521"/>
      <c r="H53" s="521"/>
      <c r="I53" s="521"/>
      <c r="J53" s="521"/>
      <c r="K53" s="521"/>
      <c r="L53" s="521"/>
      <c r="M53" s="206"/>
      <c r="N53" s="521" t="s">
        <v>139</v>
      </c>
      <c r="O53" s="521"/>
      <c r="P53" s="521"/>
      <c r="Q53" s="521"/>
      <c r="R53" s="521"/>
      <c r="S53" s="521"/>
      <c r="T53" s="521"/>
      <c r="U53" s="521"/>
      <c r="V53" s="206"/>
      <c r="W53" s="521" t="s">
        <v>140</v>
      </c>
      <c r="X53" s="521"/>
      <c r="Y53" s="521"/>
      <c r="Z53" s="521"/>
      <c r="AA53" s="521"/>
      <c r="AB53" s="521"/>
      <c r="AC53" s="522"/>
      <c r="AD53" s="522"/>
    </row>
    <row r="54" spans="1:30" ht="48" customHeight="1" x14ac:dyDescent="0.25">
      <c r="B54" s="528"/>
      <c r="C54" s="528"/>
      <c r="D54" s="528"/>
      <c r="E54" s="474" t="s">
        <v>141</v>
      </c>
      <c r="F54" s="474"/>
      <c r="G54" s="229"/>
      <c r="H54" s="474" t="s">
        <v>142</v>
      </c>
      <c r="I54" s="474"/>
      <c r="J54" s="229"/>
      <c r="K54" s="474" t="s">
        <v>99</v>
      </c>
      <c r="L54" s="474"/>
      <c r="M54" s="205"/>
      <c r="N54" s="474" t="s">
        <v>143</v>
      </c>
      <c r="O54" s="474"/>
      <c r="P54" s="229"/>
      <c r="Q54" s="474" t="s">
        <v>144</v>
      </c>
      <c r="R54" s="474"/>
      <c r="S54" s="229"/>
      <c r="T54" s="474" t="s">
        <v>99</v>
      </c>
      <c r="U54" s="526"/>
      <c r="V54" s="262"/>
      <c r="W54" s="474" t="s">
        <v>143</v>
      </c>
      <c r="X54" s="526"/>
      <c r="Y54" s="262"/>
      <c r="Z54" s="474" t="s">
        <v>144</v>
      </c>
      <c r="AA54" s="526"/>
      <c r="AB54" s="262"/>
      <c r="AC54" s="474" t="s">
        <v>99</v>
      </c>
      <c r="AD54" s="526"/>
    </row>
    <row r="55" spans="1:30" ht="14.25" customHeight="1" x14ac:dyDescent="0.25">
      <c r="B55" s="528"/>
      <c r="C55" s="528"/>
      <c r="D55" s="528"/>
      <c r="E55" s="521" t="s">
        <v>145</v>
      </c>
      <c r="F55" s="522"/>
      <c r="G55" s="522"/>
      <c r="H55" s="522"/>
      <c r="I55" s="522"/>
      <c r="J55" s="522"/>
      <c r="K55" s="522"/>
      <c r="L55" s="522"/>
      <c r="M55" s="261"/>
      <c r="N55" s="521" t="s">
        <v>146</v>
      </c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</row>
    <row r="56" spans="1:30" ht="27" customHeight="1" x14ac:dyDescent="0.25"/>
    <row r="57" spans="1:30" ht="15" customHeight="1" x14ac:dyDescent="0.25">
      <c r="A57" s="4"/>
      <c r="B57" s="130">
        <v>5</v>
      </c>
      <c r="C57" s="24" t="s">
        <v>562</v>
      </c>
      <c r="D57" s="24"/>
      <c r="E57" s="24"/>
      <c r="F57" s="24"/>
      <c r="G57" s="246"/>
      <c r="H57" s="24"/>
      <c r="I57" s="24"/>
      <c r="J57" s="246"/>
      <c r="K57" s="24"/>
      <c r="L57" s="24"/>
      <c r="M57" s="24"/>
      <c r="N57" s="24"/>
      <c r="O57" s="70"/>
      <c r="R57" s="245">
        <v>8</v>
      </c>
      <c r="S57" s="24" t="s">
        <v>147</v>
      </c>
      <c r="T57" s="24"/>
      <c r="U57" s="246"/>
      <c r="V57" s="24"/>
      <c r="W57" s="24"/>
      <c r="X57" s="24"/>
      <c r="Y57" s="246"/>
      <c r="Z57" s="24"/>
      <c r="AA57" s="24"/>
      <c r="AB57" s="246"/>
      <c r="AC57" s="24"/>
      <c r="AD57" s="35"/>
    </row>
    <row r="58" spans="1:30" ht="15" customHeight="1" x14ac:dyDescent="0.25">
      <c r="A58" s="4"/>
      <c r="B58" s="130"/>
      <c r="F58" s="20"/>
      <c r="G58" s="233"/>
      <c r="L58" s="20"/>
      <c r="M58" s="20"/>
      <c r="O58" s="70"/>
      <c r="R58" s="245"/>
      <c r="S58" s="78" t="s">
        <v>148</v>
      </c>
      <c r="T58" s="24"/>
      <c r="U58" s="246"/>
      <c r="V58" s="24"/>
      <c r="W58" s="24"/>
      <c r="X58" s="24"/>
      <c r="Y58" s="246"/>
      <c r="Z58" s="24"/>
      <c r="AA58" s="24"/>
      <c r="AB58" s="246"/>
      <c r="AC58" s="24"/>
      <c r="AD58" s="35"/>
    </row>
    <row r="59" spans="1:30" ht="15" customHeight="1" x14ac:dyDescent="0.25">
      <c r="A59" s="4"/>
      <c r="B59" s="130">
        <v>6</v>
      </c>
      <c r="C59" s="24" t="s">
        <v>149</v>
      </c>
      <c r="D59" s="24"/>
      <c r="E59" s="24"/>
      <c r="F59" s="24"/>
      <c r="G59" s="246"/>
      <c r="H59" s="24"/>
      <c r="I59" s="24"/>
      <c r="J59" s="246"/>
      <c r="K59" s="24"/>
      <c r="L59" s="24"/>
      <c r="M59" s="24"/>
      <c r="N59" s="24"/>
      <c r="O59" s="70"/>
      <c r="R59" s="245"/>
      <c r="S59" s="24"/>
      <c r="T59" s="24"/>
      <c r="U59" s="246"/>
      <c r="V59" s="24"/>
      <c r="W59" s="24"/>
      <c r="X59" s="24"/>
      <c r="Y59" s="246"/>
      <c r="Z59" s="24"/>
      <c r="AA59" s="24"/>
      <c r="AB59" s="246"/>
      <c r="AC59" s="24"/>
      <c r="AD59" s="35"/>
    </row>
    <row r="60" spans="1:30" ht="15" customHeight="1" x14ac:dyDescent="0.25">
      <c r="A60" s="4"/>
      <c r="B60" s="130"/>
      <c r="C60" s="24" t="s">
        <v>563</v>
      </c>
      <c r="D60" s="24"/>
      <c r="E60" s="24"/>
      <c r="F60" s="24"/>
      <c r="G60" s="246"/>
      <c r="H60" s="24"/>
      <c r="I60" s="24"/>
      <c r="J60" s="246"/>
      <c r="K60" s="24"/>
      <c r="L60" s="24"/>
      <c r="M60" s="24"/>
      <c r="N60" s="24"/>
      <c r="O60" s="70"/>
      <c r="R60" s="245">
        <v>9</v>
      </c>
      <c r="S60" s="24" t="s">
        <v>150</v>
      </c>
      <c r="T60" s="24"/>
      <c r="U60" s="246"/>
      <c r="V60" s="24"/>
      <c r="W60" s="24"/>
      <c r="X60" s="24"/>
      <c r="Y60" s="246"/>
      <c r="Z60" s="24"/>
      <c r="AA60" s="24"/>
      <c r="AB60" s="246"/>
      <c r="AC60" s="24"/>
      <c r="AD60" s="35"/>
    </row>
    <row r="61" spans="1:30" ht="15" customHeight="1" x14ac:dyDescent="0.25">
      <c r="A61" s="4"/>
      <c r="C61" s="78" t="s">
        <v>151</v>
      </c>
      <c r="D61" s="24"/>
      <c r="E61" s="24"/>
      <c r="F61" s="24"/>
      <c r="G61" s="246"/>
      <c r="H61" s="24"/>
      <c r="I61" s="24"/>
      <c r="J61" s="246"/>
      <c r="K61" s="24"/>
      <c r="L61" s="24"/>
      <c r="M61" s="24"/>
      <c r="N61" s="24"/>
      <c r="O61" s="70"/>
      <c r="R61" s="245"/>
      <c r="S61" s="78" t="s">
        <v>152</v>
      </c>
      <c r="T61" s="24"/>
      <c r="U61" s="246"/>
      <c r="V61" s="24"/>
      <c r="W61" s="24"/>
      <c r="X61" s="24"/>
      <c r="Y61" s="246"/>
      <c r="Z61" s="24"/>
      <c r="AA61" s="24"/>
      <c r="AB61" s="246"/>
      <c r="AC61" s="24"/>
      <c r="AD61" s="35"/>
    </row>
    <row r="62" spans="1:30" ht="8.25" customHeight="1" x14ac:dyDescent="0.25">
      <c r="A62" s="4"/>
      <c r="B62" s="130"/>
      <c r="D62" s="24"/>
      <c r="E62" s="24"/>
      <c r="F62" s="24"/>
      <c r="G62" s="246"/>
      <c r="H62" s="24"/>
      <c r="I62" s="24"/>
      <c r="J62" s="246"/>
      <c r="K62" s="24"/>
      <c r="L62" s="24"/>
      <c r="M62" s="24"/>
      <c r="N62" s="24"/>
      <c r="O62" s="70"/>
      <c r="R62" s="245"/>
      <c r="S62" s="24"/>
      <c r="T62" s="24"/>
      <c r="U62" s="246"/>
      <c r="V62" s="24"/>
      <c r="W62" s="24"/>
      <c r="X62" s="24"/>
      <c r="Y62" s="246"/>
      <c r="Z62" s="24"/>
      <c r="AA62" s="24"/>
      <c r="AB62" s="246"/>
      <c r="AC62" s="24"/>
      <c r="AD62" s="35"/>
    </row>
    <row r="63" spans="1:30" ht="15" customHeight="1" x14ac:dyDescent="0.25">
      <c r="A63" s="4"/>
      <c r="B63" s="130">
        <v>7</v>
      </c>
      <c r="C63" s="24" t="s">
        <v>153</v>
      </c>
      <c r="D63" s="24"/>
      <c r="E63" s="24"/>
      <c r="F63" s="24"/>
      <c r="G63" s="246"/>
      <c r="H63" s="24"/>
      <c r="I63" s="24"/>
      <c r="J63" s="246"/>
      <c r="K63" s="24"/>
      <c r="L63" s="24"/>
      <c r="M63" s="24"/>
      <c r="N63" s="24"/>
      <c r="O63" s="70"/>
      <c r="R63" s="245">
        <v>10</v>
      </c>
      <c r="S63" s="24" t="s">
        <v>154</v>
      </c>
      <c r="T63" s="24"/>
      <c r="U63" s="246"/>
      <c r="V63" s="24"/>
      <c r="W63" s="24"/>
      <c r="X63" s="24"/>
      <c r="Y63" s="246"/>
      <c r="Z63" s="24"/>
      <c r="AA63" s="24"/>
      <c r="AB63" s="246"/>
      <c r="AC63" s="24"/>
      <c r="AD63" s="35"/>
    </row>
    <row r="64" spans="1:30" ht="15" customHeight="1" x14ac:dyDescent="0.25">
      <c r="A64" s="4"/>
      <c r="B64" s="130"/>
      <c r="C64" s="24" t="s">
        <v>155</v>
      </c>
      <c r="F64" s="20"/>
      <c r="G64" s="233"/>
      <c r="L64" s="24"/>
      <c r="M64" s="24"/>
      <c r="N64" s="24"/>
      <c r="O64" s="70"/>
      <c r="R64" s="245"/>
      <c r="S64" s="335" t="s">
        <v>564</v>
      </c>
      <c r="T64" s="24"/>
      <c r="U64" s="246"/>
      <c r="V64" s="24"/>
      <c r="W64" s="24"/>
      <c r="X64" s="24"/>
      <c r="Y64" s="246"/>
      <c r="Z64" s="24"/>
      <c r="AA64" s="24"/>
      <c r="AB64" s="246"/>
      <c r="AC64" s="24"/>
      <c r="AD64" s="35"/>
    </row>
    <row r="65" spans="2:30" ht="15" customHeight="1" x14ac:dyDescent="0.25">
      <c r="B65" s="130"/>
      <c r="C65" s="78" t="s">
        <v>156</v>
      </c>
      <c r="D65" s="24"/>
      <c r="E65" s="24"/>
      <c r="F65" s="24"/>
      <c r="G65" s="246"/>
      <c r="H65" s="24"/>
      <c r="I65" s="24"/>
      <c r="J65" s="246"/>
      <c r="K65" s="24"/>
      <c r="L65" s="20"/>
      <c r="M65" s="20"/>
      <c r="O65" s="70"/>
      <c r="R65" s="245"/>
      <c r="S65" s="78" t="s">
        <v>157</v>
      </c>
      <c r="T65" s="24"/>
      <c r="U65" s="246"/>
      <c r="V65" s="24"/>
      <c r="W65" s="24"/>
      <c r="X65" s="24"/>
      <c r="Y65" s="246"/>
      <c r="Z65" s="24"/>
      <c r="AA65" s="24"/>
      <c r="AB65" s="246"/>
      <c r="AC65" s="24"/>
      <c r="AD65" s="35"/>
    </row>
    <row r="66" spans="2:30" x14ac:dyDescent="0.25">
      <c r="B66" s="7"/>
      <c r="F66" s="20"/>
      <c r="G66" s="233"/>
      <c r="L66" s="20"/>
      <c r="M66" s="20"/>
      <c r="O66" s="8"/>
      <c r="P66" s="8"/>
      <c r="R66" s="20"/>
      <c r="S66" s="233"/>
      <c r="U66" s="20"/>
      <c r="V66" s="20"/>
      <c r="AD66" s="131"/>
    </row>
  </sheetData>
  <mergeCells count="48">
    <mergeCell ref="N52:AD52"/>
    <mergeCell ref="AC6:AD6"/>
    <mergeCell ref="AH14:AI14"/>
    <mergeCell ref="AH15:AI15"/>
    <mergeCell ref="S18:V18"/>
    <mergeCell ref="S19:V19"/>
    <mergeCell ref="N9:O9"/>
    <mergeCell ref="N53:U53"/>
    <mergeCell ref="T54:U54"/>
    <mergeCell ref="E4:L4"/>
    <mergeCell ref="N4:AD4"/>
    <mergeCell ref="N5:U5"/>
    <mergeCell ref="T6:U6"/>
    <mergeCell ref="E7:L7"/>
    <mergeCell ref="N7:AD7"/>
    <mergeCell ref="W9:X9"/>
    <mergeCell ref="Z9:AA9"/>
    <mergeCell ref="AC9:AD9"/>
    <mergeCell ref="N6:O6"/>
    <mergeCell ref="Q6:R6"/>
    <mergeCell ref="W6:X6"/>
    <mergeCell ref="Z6:AA6"/>
    <mergeCell ref="W53:AD53"/>
    <mergeCell ref="Q54:R54"/>
    <mergeCell ref="W5:AD5"/>
    <mergeCell ref="E55:L55"/>
    <mergeCell ref="N55:AD55"/>
    <mergeCell ref="W54:X54"/>
    <mergeCell ref="Z54:AA54"/>
    <mergeCell ref="AC54:AD54"/>
    <mergeCell ref="E54:F54"/>
    <mergeCell ref="H54:I54"/>
    <mergeCell ref="K54:L54"/>
    <mergeCell ref="N54:O54"/>
    <mergeCell ref="Q9:R9"/>
    <mergeCell ref="T9:U9"/>
    <mergeCell ref="E6:F6"/>
    <mergeCell ref="H6:I6"/>
    <mergeCell ref="E52:L52"/>
    <mergeCell ref="B4:D7"/>
    <mergeCell ref="E5:L5"/>
    <mergeCell ref="B52:D55"/>
    <mergeCell ref="E53:L53"/>
    <mergeCell ref="K6:L6"/>
    <mergeCell ref="B9:D9"/>
    <mergeCell ref="E9:F9"/>
    <mergeCell ref="H9:I9"/>
    <mergeCell ref="K9:L9"/>
  </mergeCells>
  <printOptions horizontalCentered="1"/>
  <pageMargins left="0" right="0" top="0" bottom="0" header="0" footer="0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workbookViewId="0"/>
  </sheetViews>
  <sheetFormatPr defaultRowHeight="14.25" x14ac:dyDescent="0.25"/>
  <cols>
    <col min="1" max="1" width="0.85546875" style="233" customWidth="1"/>
    <col min="2" max="2" width="1.7109375" style="233" customWidth="1"/>
    <col min="3" max="3" width="5.7109375" style="233" customWidth="1"/>
    <col min="4" max="4" width="1.5703125" style="20" customWidth="1"/>
    <col min="5" max="5" width="7.140625" style="20" customWidth="1"/>
    <col min="6" max="6" width="1.5703125" style="20" customWidth="1"/>
    <col min="7" max="7" width="1.5703125" style="233" customWidth="1"/>
    <col min="8" max="8" width="9.140625" style="20"/>
    <col min="9" max="10" width="1.5703125" style="20" customWidth="1"/>
    <col min="11" max="11" width="7" style="20" customWidth="1"/>
    <col min="12" max="12" width="1.28515625" style="20" customWidth="1"/>
    <col min="13" max="13" width="1.28515625" style="233" customWidth="1"/>
    <col min="14" max="14" width="9.140625" style="20"/>
    <col min="15" max="15" width="1.5703125" style="20" customWidth="1"/>
    <col min="16" max="16" width="1.28515625" style="20" customWidth="1"/>
    <col min="17" max="17" width="8.28515625" style="20" customWidth="1"/>
    <col min="18" max="19" width="1.7109375" style="20" customWidth="1"/>
    <col min="20" max="20" width="9.140625" style="20"/>
    <col min="21" max="22" width="1.28515625" style="20" customWidth="1"/>
    <col min="23" max="23" width="9.140625" style="20"/>
    <col min="24" max="25" width="1.28515625" style="20" customWidth="1"/>
    <col min="26" max="26" width="9.140625" style="20"/>
    <col min="27" max="28" width="1.42578125" style="20" customWidth="1"/>
    <col min="29" max="29" width="9.42578125" style="20" customWidth="1"/>
    <col min="30" max="30" width="1.42578125" style="20" customWidth="1"/>
    <col min="31" max="16384" width="9.140625" style="20"/>
  </cols>
  <sheetData>
    <row r="1" spans="2:30" s="306" customFormat="1" x14ac:dyDescent="0.25">
      <c r="B1" s="64" t="s">
        <v>615</v>
      </c>
    </row>
    <row r="2" spans="2:30" x14ac:dyDescent="0.25">
      <c r="B2" s="308" t="s">
        <v>614</v>
      </c>
    </row>
    <row r="3" spans="2:30" ht="6" customHeight="1" x14ac:dyDescent="0.25">
      <c r="B3" s="21"/>
      <c r="C3" s="21"/>
      <c r="D3" s="79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4.25" customHeight="1" x14ac:dyDescent="0.25">
      <c r="C4" s="512" t="s">
        <v>78</v>
      </c>
      <c r="D4" s="64"/>
      <c r="E4" s="535" t="s">
        <v>158</v>
      </c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4"/>
      <c r="T4" s="515" t="s">
        <v>159</v>
      </c>
      <c r="U4" s="515"/>
      <c r="V4" s="515"/>
      <c r="W4" s="515"/>
      <c r="X4" s="515"/>
      <c r="Y4" s="515"/>
      <c r="Z4" s="515"/>
      <c r="AA4" s="515"/>
      <c r="AB4" s="515"/>
      <c r="AC4" s="515"/>
      <c r="AD4" s="515"/>
    </row>
    <row r="5" spans="2:30" ht="24.75" customHeight="1" x14ac:dyDescent="0.25">
      <c r="C5" s="512"/>
      <c r="D5" s="278"/>
      <c r="E5" s="519" t="s">
        <v>160</v>
      </c>
      <c r="F5" s="515"/>
      <c r="G5" s="515"/>
      <c r="H5" s="515"/>
      <c r="I5" s="515"/>
      <c r="J5" s="204"/>
      <c r="K5" s="517" t="s">
        <v>161</v>
      </c>
      <c r="L5" s="517"/>
      <c r="M5" s="517"/>
      <c r="N5" s="517"/>
      <c r="O5" s="517"/>
      <c r="P5" s="517"/>
      <c r="Q5" s="517"/>
      <c r="R5" s="517"/>
      <c r="S5" s="135"/>
      <c r="T5" s="536" t="s">
        <v>162</v>
      </c>
      <c r="U5" s="536"/>
      <c r="V5" s="135"/>
      <c r="W5" s="536" t="s">
        <v>163</v>
      </c>
      <c r="X5" s="536"/>
      <c r="Y5" s="135"/>
      <c r="Z5" s="517" t="s">
        <v>164</v>
      </c>
      <c r="AA5" s="517"/>
      <c r="AB5" s="517"/>
      <c r="AC5" s="517"/>
      <c r="AD5" s="517"/>
    </row>
    <row r="6" spans="2:30" ht="33.75" customHeight="1" x14ac:dyDescent="0.25">
      <c r="C6" s="512"/>
      <c r="D6" s="278"/>
      <c r="E6" s="519" t="s">
        <v>165</v>
      </c>
      <c r="F6" s="515"/>
      <c r="G6" s="230"/>
      <c r="H6" s="519" t="s">
        <v>166</v>
      </c>
      <c r="I6" s="519"/>
      <c r="J6" s="240"/>
      <c r="K6" s="519" t="s">
        <v>165</v>
      </c>
      <c r="L6" s="519"/>
      <c r="M6" s="240"/>
      <c r="N6" s="519" t="s">
        <v>167</v>
      </c>
      <c r="O6" s="519"/>
      <c r="P6" s="214"/>
      <c r="Q6" s="519" t="s">
        <v>168</v>
      </c>
      <c r="R6" s="519"/>
      <c r="S6" s="214"/>
      <c r="T6" s="519"/>
      <c r="U6" s="519"/>
      <c r="V6" s="214"/>
      <c r="W6" s="519"/>
      <c r="X6" s="519"/>
      <c r="Y6" s="214"/>
      <c r="Z6" s="519" t="s">
        <v>169</v>
      </c>
      <c r="AA6" s="519"/>
      <c r="AB6" s="214"/>
      <c r="AC6" s="519" t="s">
        <v>170</v>
      </c>
      <c r="AD6" s="519"/>
    </row>
    <row r="7" spans="2:30" ht="36.75" customHeight="1" x14ac:dyDescent="0.25">
      <c r="C7" s="512"/>
      <c r="D7" s="278"/>
      <c r="E7" s="519" t="s">
        <v>130</v>
      </c>
      <c r="F7" s="535"/>
      <c r="G7" s="502"/>
      <c r="H7" s="502"/>
      <c r="I7" s="502"/>
      <c r="J7" s="502"/>
      <c r="K7" s="502"/>
      <c r="L7" s="502"/>
      <c r="M7" s="502"/>
      <c r="N7" s="502"/>
      <c r="O7" s="502"/>
      <c r="P7" s="112"/>
      <c r="Q7" s="517" t="s">
        <v>171</v>
      </c>
      <c r="R7" s="517"/>
      <c r="S7" s="135"/>
      <c r="T7" s="517" t="s">
        <v>172</v>
      </c>
      <c r="U7" s="517"/>
      <c r="V7" s="135"/>
      <c r="W7" s="517" t="s">
        <v>173</v>
      </c>
      <c r="X7" s="517"/>
      <c r="Y7" s="214"/>
      <c r="Z7" s="517" t="s">
        <v>174</v>
      </c>
      <c r="AA7" s="517"/>
      <c r="AB7" s="214"/>
      <c r="AC7" s="517" t="s">
        <v>175</v>
      </c>
      <c r="AD7" s="517"/>
    </row>
    <row r="8" spans="2:30" ht="4.5" customHeight="1" x14ac:dyDescent="0.25">
      <c r="C8" s="232"/>
      <c r="D8" s="135"/>
      <c r="E8" s="112"/>
      <c r="F8" s="112"/>
      <c r="G8" s="230"/>
      <c r="H8" s="112"/>
      <c r="I8" s="112"/>
      <c r="J8" s="112"/>
      <c r="K8" s="112"/>
      <c r="L8" s="112"/>
      <c r="M8" s="230"/>
      <c r="N8" s="112"/>
      <c r="O8" s="112"/>
      <c r="P8" s="112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</row>
    <row r="9" spans="2:30" ht="10.5" customHeight="1" x14ac:dyDescent="0.25">
      <c r="C9" s="240">
        <v>1</v>
      </c>
      <c r="D9" s="536">
        <v>20</v>
      </c>
      <c r="E9" s="468"/>
      <c r="F9" s="468"/>
      <c r="G9" s="230"/>
      <c r="H9" s="536">
        <v>21</v>
      </c>
      <c r="I9" s="536"/>
      <c r="J9" s="135"/>
      <c r="K9" s="536">
        <v>22</v>
      </c>
      <c r="L9" s="536"/>
      <c r="M9" s="240"/>
      <c r="N9" s="536">
        <v>23</v>
      </c>
      <c r="O9" s="536"/>
      <c r="P9" s="135"/>
      <c r="Q9" s="536">
        <v>24</v>
      </c>
      <c r="R9" s="536"/>
      <c r="S9" s="135"/>
      <c r="T9" s="536">
        <v>25</v>
      </c>
      <c r="U9" s="536"/>
      <c r="V9" s="135"/>
      <c r="W9" s="536">
        <v>26</v>
      </c>
      <c r="X9" s="536"/>
      <c r="Y9" s="135"/>
      <c r="Z9" s="536">
        <v>27</v>
      </c>
      <c r="AA9" s="536"/>
      <c r="AB9" s="135"/>
      <c r="AC9" s="536">
        <v>28</v>
      </c>
      <c r="AD9" s="536"/>
    </row>
    <row r="10" spans="2:30" ht="4.5" customHeight="1" x14ac:dyDescent="0.25">
      <c r="B10" s="21"/>
      <c r="C10" s="136"/>
      <c r="D10" s="6"/>
      <c r="E10" s="136"/>
      <c r="F10" s="137"/>
      <c r="G10" s="137"/>
      <c r="H10" s="136"/>
      <c r="I10" s="137"/>
      <c r="J10" s="137"/>
      <c r="K10" s="136"/>
      <c r="L10" s="137"/>
      <c r="M10" s="137"/>
      <c r="N10" s="136"/>
      <c r="O10" s="137"/>
      <c r="P10" s="137"/>
      <c r="Q10" s="136"/>
      <c r="R10" s="137"/>
      <c r="S10" s="137"/>
      <c r="T10" s="136"/>
      <c r="U10" s="137"/>
      <c r="V10" s="137"/>
      <c r="W10" s="136"/>
      <c r="X10" s="137"/>
      <c r="Y10" s="137"/>
      <c r="Z10" s="136"/>
      <c r="AA10" s="137"/>
      <c r="AB10" s="137"/>
      <c r="AC10" s="136"/>
      <c r="AD10" s="137"/>
    </row>
    <row r="11" spans="2:30" ht="10.5" customHeight="1" x14ac:dyDescent="0.25">
      <c r="C11" s="246">
        <v>1856</v>
      </c>
      <c r="D11" s="4"/>
      <c r="E11" s="92" t="s">
        <v>92</v>
      </c>
      <c r="F11" s="139"/>
      <c r="G11" s="139"/>
      <c r="H11" s="92" t="s">
        <v>92</v>
      </c>
      <c r="I11" s="139"/>
      <c r="J11" s="139"/>
      <c r="K11" s="92" t="s">
        <v>92</v>
      </c>
      <c r="L11" s="139"/>
      <c r="M11" s="139"/>
      <c r="N11" s="92" t="s">
        <v>92</v>
      </c>
      <c r="O11" s="139"/>
      <c r="P11" s="139"/>
      <c r="Q11" s="92" t="s">
        <v>92</v>
      </c>
      <c r="R11" s="139"/>
      <c r="S11" s="139"/>
      <c r="T11" s="92" t="s">
        <v>92</v>
      </c>
      <c r="U11" s="139"/>
      <c r="V11" s="139"/>
      <c r="W11" s="92" t="s">
        <v>92</v>
      </c>
      <c r="X11" s="139"/>
      <c r="Y11" s="139"/>
      <c r="Z11" s="92" t="s">
        <v>92</v>
      </c>
      <c r="AA11" s="139"/>
      <c r="AB11" s="139"/>
      <c r="AC11" s="25" t="s">
        <v>92</v>
      </c>
      <c r="AD11" s="31"/>
    </row>
    <row r="12" spans="2:30" ht="10.5" customHeight="1" x14ac:dyDescent="0.25">
      <c r="C12" s="246">
        <v>1860</v>
      </c>
      <c r="D12" s="4"/>
      <c r="E12" s="92" t="s">
        <v>92</v>
      </c>
      <c r="F12" s="139"/>
      <c r="G12" s="139"/>
      <c r="H12" s="92" t="s">
        <v>92</v>
      </c>
      <c r="I12" s="31"/>
      <c r="J12" s="31"/>
      <c r="K12" s="92" t="s">
        <v>92</v>
      </c>
      <c r="L12" s="139"/>
      <c r="M12" s="139"/>
      <c r="N12" s="92" t="s">
        <v>92</v>
      </c>
      <c r="O12" s="139"/>
      <c r="P12" s="139"/>
      <c r="Q12" s="92" t="s">
        <v>92</v>
      </c>
      <c r="R12" s="139"/>
      <c r="S12" s="139"/>
      <c r="T12" s="92" t="s">
        <v>92</v>
      </c>
      <c r="U12" s="31"/>
      <c r="V12" s="31"/>
      <c r="W12" s="92" t="s">
        <v>92</v>
      </c>
      <c r="X12" s="139"/>
      <c r="Y12" s="139"/>
      <c r="Z12" s="92" t="s">
        <v>92</v>
      </c>
      <c r="AA12" s="31"/>
      <c r="AB12" s="31"/>
      <c r="AC12" s="25" t="s">
        <v>92</v>
      </c>
      <c r="AD12" s="31"/>
    </row>
    <row r="13" spans="2:30" ht="10.5" customHeight="1" x14ac:dyDescent="0.25">
      <c r="C13" s="246">
        <v>1870</v>
      </c>
      <c r="D13" s="4"/>
      <c r="E13" s="37">
        <v>508</v>
      </c>
      <c r="F13" s="31"/>
      <c r="G13" s="31"/>
      <c r="H13" s="92" t="s">
        <v>92</v>
      </c>
      <c r="I13" s="31"/>
      <c r="J13" s="31"/>
      <c r="K13" s="37">
        <v>4225</v>
      </c>
      <c r="L13" s="139"/>
      <c r="M13" s="139"/>
      <c r="N13" s="92" t="s">
        <v>92</v>
      </c>
      <c r="O13" s="139"/>
      <c r="P13" s="139"/>
      <c r="Q13" s="37">
        <v>30</v>
      </c>
      <c r="R13" s="139"/>
      <c r="S13" s="139"/>
      <c r="T13" s="37">
        <v>4.3</v>
      </c>
      <c r="U13" s="31"/>
      <c r="V13" s="31"/>
      <c r="W13" s="37">
        <v>121</v>
      </c>
      <c r="X13" s="139"/>
      <c r="Y13" s="139"/>
      <c r="Z13" s="92" t="s">
        <v>92</v>
      </c>
      <c r="AA13" s="31"/>
      <c r="AB13" s="31"/>
      <c r="AC13" s="25" t="s">
        <v>92</v>
      </c>
      <c r="AD13" s="31"/>
    </row>
    <row r="14" spans="2:30" ht="10.5" customHeight="1" x14ac:dyDescent="0.25">
      <c r="C14" s="246">
        <v>1880</v>
      </c>
      <c r="D14" s="4"/>
      <c r="E14" s="37">
        <v>1462</v>
      </c>
      <c r="F14" s="31"/>
      <c r="G14" s="31"/>
      <c r="H14" s="92" t="s">
        <v>92</v>
      </c>
      <c r="I14" s="31"/>
      <c r="J14" s="31"/>
      <c r="K14" s="37">
        <v>15122</v>
      </c>
      <c r="L14" s="139"/>
      <c r="M14" s="139"/>
      <c r="N14" s="92" t="s">
        <v>92</v>
      </c>
      <c r="O14" s="139"/>
      <c r="P14" s="139"/>
      <c r="Q14" s="37">
        <v>128</v>
      </c>
      <c r="R14" s="139"/>
      <c r="S14" s="139"/>
      <c r="T14" s="37">
        <v>12.5</v>
      </c>
      <c r="U14" s="31"/>
      <c r="V14" s="31"/>
      <c r="W14" s="37">
        <v>357</v>
      </c>
      <c r="X14" s="139"/>
      <c r="Y14" s="139"/>
      <c r="Z14" s="92" t="s">
        <v>92</v>
      </c>
      <c r="AA14" s="31"/>
      <c r="AB14" s="31"/>
      <c r="AC14" s="25" t="s">
        <v>92</v>
      </c>
      <c r="AD14" s="31"/>
    </row>
    <row r="15" spans="2:30" ht="10.5" customHeight="1" x14ac:dyDescent="0.25">
      <c r="C15" s="246">
        <v>1890</v>
      </c>
      <c r="D15" s="4"/>
      <c r="E15" s="37">
        <v>1971</v>
      </c>
      <c r="F15" s="31"/>
      <c r="G15" s="31"/>
      <c r="H15" s="92" t="s">
        <v>92</v>
      </c>
      <c r="I15" s="31"/>
      <c r="J15" s="31"/>
      <c r="K15" s="37">
        <v>20889</v>
      </c>
      <c r="L15" s="139"/>
      <c r="M15" s="139"/>
      <c r="N15" s="92" t="s">
        <v>92</v>
      </c>
      <c r="O15" s="139"/>
      <c r="P15" s="139"/>
      <c r="Q15" s="37">
        <v>185</v>
      </c>
      <c r="R15" s="139"/>
      <c r="S15" s="139"/>
      <c r="T15" s="37">
        <v>19.5</v>
      </c>
      <c r="U15" s="31"/>
      <c r="V15" s="31"/>
      <c r="W15" s="37">
        <v>567</v>
      </c>
      <c r="X15" s="139"/>
      <c r="Y15" s="139"/>
      <c r="Z15" s="92" t="s">
        <v>92</v>
      </c>
      <c r="AA15" s="31"/>
      <c r="AB15" s="31"/>
      <c r="AC15" s="25" t="s">
        <v>92</v>
      </c>
      <c r="AD15" s="31"/>
    </row>
    <row r="16" spans="2:30" ht="6.6" customHeight="1" x14ac:dyDescent="0.25">
      <c r="C16" s="246"/>
      <c r="D16" s="4"/>
      <c r="E16" s="37"/>
      <c r="F16" s="31"/>
      <c r="G16" s="31"/>
      <c r="H16" s="92"/>
      <c r="I16" s="31"/>
      <c r="J16" s="31"/>
      <c r="K16" s="37"/>
      <c r="L16" s="139"/>
      <c r="M16" s="139"/>
      <c r="N16" s="92"/>
      <c r="O16" s="139"/>
      <c r="P16" s="139"/>
      <c r="Q16" s="37"/>
      <c r="R16" s="139"/>
      <c r="S16" s="139"/>
      <c r="T16" s="37"/>
      <c r="U16" s="31"/>
      <c r="V16" s="31"/>
      <c r="W16" s="37"/>
      <c r="X16" s="139"/>
      <c r="Y16" s="139"/>
      <c r="Z16" s="92"/>
      <c r="AA16" s="31"/>
      <c r="AB16" s="31"/>
      <c r="AC16" s="25"/>
      <c r="AD16" s="31"/>
    </row>
    <row r="17" spans="3:30" ht="10.5" customHeight="1" x14ac:dyDescent="0.25">
      <c r="C17" s="246">
        <v>1900</v>
      </c>
      <c r="D17" s="4"/>
      <c r="E17" s="37">
        <v>2594</v>
      </c>
      <c r="F17" s="31"/>
      <c r="G17" s="31"/>
      <c r="H17" s="92" t="s">
        <v>92</v>
      </c>
      <c r="I17" s="31"/>
      <c r="J17" s="31"/>
      <c r="K17" s="37">
        <v>33413</v>
      </c>
      <c r="L17" s="139"/>
      <c r="M17" s="139"/>
      <c r="N17" s="92" t="s">
        <v>92</v>
      </c>
      <c r="O17" s="139"/>
      <c r="P17" s="139"/>
      <c r="Q17" s="37">
        <v>356</v>
      </c>
      <c r="R17" s="139"/>
      <c r="S17" s="139"/>
      <c r="T17" s="37">
        <v>36.799999999999997</v>
      </c>
      <c r="U17" s="31"/>
      <c r="V17" s="31"/>
      <c r="W17" s="37">
        <v>1134</v>
      </c>
      <c r="X17" s="139"/>
      <c r="Y17" s="139"/>
      <c r="Z17" s="92" t="s">
        <v>92</v>
      </c>
      <c r="AA17" s="31"/>
      <c r="AB17" s="31"/>
      <c r="AC17" s="25" t="s">
        <v>92</v>
      </c>
      <c r="AD17" s="31"/>
    </row>
    <row r="18" spans="3:30" ht="10.5" customHeight="1" x14ac:dyDescent="0.25">
      <c r="C18" s="246">
        <v>1910</v>
      </c>
      <c r="D18" s="4"/>
      <c r="E18" s="37">
        <v>3600</v>
      </c>
      <c r="F18" s="31"/>
      <c r="G18" s="31"/>
      <c r="H18" s="37">
        <v>143780</v>
      </c>
      <c r="I18" s="31"/>
      <c r="J18" s="31"/>
      <c r="K18" s="37">
        <v>45245</v>
      </c>
      <c r="L18" s="139"/>
      <c r="M18" s="139"/>
      <c r="N18" s="92" t="s">
        <v>92</v>
      </c>
      <c r="O18" s="139"/>
      <c r="P18" s="139"/>
      <c r="Q18" s="37">
        <v>583</v>
      </c>
      <c r="R18" s="139"/>
      <c r="S18" s="139"/>
      <c r="T18" s="37">
        <v>52.4</v>
      </c>
      <c r="U18" s="31"/>
      <c r="V18" s="31"/>
      <c r="W18" s="37">
        <v>1591</v>
      </c>
      <c r="X18" s="139"/>
      <c r="Y18" s="139"/>
      <c r="Z18" s="92" t="s">
        <v>92</v>
      </c>
      <c r="AA18" s="31"/>
      <c r="AB18" s="31"/>
      <c r="AC18" s="25" t="s">
        <v>92</v>
      </c>
      <c r="AD18" s="31"/>
    </row>
    <row r="19" spans="3:30" ht="10.5" customHeight="1" x14ac:dyDescent="0.25">
      <c r="C19" s="246">
        <v>1920</v>
      </c>
      <c r="D19" s="4"/>
      <c r="E19" s="37">
        <v>4151</v>
      </c>
      <c r="F19" s="31"/>
      <c r="G19" s="31"/>
      <c r="H19" s="37">
        <v>186737</v>
      </c>
      <c r="I19" s="31"/>
      <c r="J19" s="31"/>
      <c r="K19" s="37">
        <v>57242</v>
      </c>
      <c r="L19" s="139"/>
      <c r="M19" s="139"/>
      <c r="N19" s="92" t="s">
        <v>92</v>
      </c>
      <c r="O19" s="139"/>
      <c r="P19" s="139"/>
      <c r="Q19" s="37">
        <v>832</v>
      </c>
      <c r="R19" s="139"/>
      <c r="S19" s="139"/>
      <c r="T19" s="37">
        <v>54.4</v>
      </c>
      <c r="U19" s="31"/>
      <c r="V19" s="31"/>
      <c r="W19" s="37">
        <v>1674</v>
      </c>
      <c r="X19" s="139"/>
      <c r="Y19" s="139"/>
      <c r="Z19" s="37">
        <v>6850</v>
      </c>
      <c r="AA19" s="31"/>
      <c r="AB19" s="31"/>
      <c r="AC19" s="140">
        <v>35</v>
      </c>
      <c r="AD19" s="31"/>
    </row>
    <row r="20" spans="3:30" ht="10.5" customHeight="1" x14ac:dyDescent="0.25">
      <c r="C20" s="246">
        <v>1930</v>
      </c>
      <c r="D20" s="4"/>
      <c r="E20" s="37">
        <v>4301</v>
      </c>
      <c r="F20" s="31"/>
      <c r="G20" s="31"/>
      <c r="H20" s="37">
        <v>190938</v>
      </c>
      <c r="I20" s="31"/>
      <c r="J20" s="31"/>
      <c r="K20" s="37">
        <v>55140</v>
      </c>
      <c r="L20" s="139"/>
      <c r="M20" s="139"/>
      <c r="N20" s="92" t="s">
        <v>92</v>
      </c>
      <c r="O20" s="139"/>
      <c r="P20" s="139"/>
      <c r="Q20" s="37">
        <v>876</v>
      </c>
      <c r="R20" s="139"/>
      <c r="S20" s="139"/>
      <c r="T20" s="37">
        <v>72.5</v>
      </c>
      <c r="U20" s="31"/>
      <c r="V20" s="31"/>
      <c r="W20" s="37">
        <v>1978</v>
      </c>
      <c r="X20" s="139"/>
      <c r="Y20" s="139"/>
      <c r="Z20" s="37">
        <v>9085</v>
      </c>
      <c r="AA20" s="31"/>
      <c r="AB20" s="31"/>
      <c r="AC20" s="24">
        <v>26.8</v>
      </c>
      <c r="AD20" s="31"/>
    </row>
    <row r="21" spans="3:30" ht="10.5" customHeight="1" x14ac:dyDescent="0.25">
      <c r="C21" s="246">
        <v>1940</v>
      </c>
      <c r="D21" s="4"/>
      <c r="E21" s="37">
        <v>5278</v>
      </c>
      <c r="F21" s="31"/>
      <c r="G21" s="31"/>
      <c r="H21" s="37">
        <v>205377</v>
      </c>
      <c r="I21" s="31"/>
      <c r="J21" s="31"/>
      <c r="K21" s="37">
        <v>49057</v>
      </c>
      <c r="L21" s="139"/>
      <c r="M21" s="139"/>
      <c r="N21" s="92" t="s">
        <v>92</v>
      </c>
      <c r="O21" s="139"/>
      <c r="P21" s="139"/>
      <c r="Q21" s="37">
        <v>893</v>
      </c>
      <c r="R21" s="139"/>
      <c r="S21" s="139"/>
      <c r="T21" s="37">
        <v>91.9</v>
      </c>
      <c r="U21" s="31"/>
      <c r="V21" s="31"/>
      <c r="W21" s="37">
        <v>2847</v>
      </c>
      <c r="X21" s="139"/>
      <c r="Y21" s="139"/>
      <c r="Z21" s="37">
        <v>12676</v>
      </c>
      <c r="AA21" s="31"/>
      <c r="AB21" s="31"/>
      <c r="AC21" s="24">
        <v>35.9</v>
      </c>
      <c r="AD21" s="31"/>
    </row>
    <row r="22" spans="3:30" ht="6.6" customHeight="1" x14ac:dyDescent="0.25">
      <c r="C22" s="246"/>
      <c r="D22" s="4"/>
      <c r="E22" s="37"/>
      <c r="F22" s="31"/>
      <c r="G22" s="31"/>
      <c r="H22" s="37"/>
      <c r="I22" s="31"/>
      <c r="J22" s="31"/>
      <c r="K22" s="37"/>
      <c r="L22" s="139"/>
      <c r="M22" s="139"/>
      <c r="N22" s="37"/>
      <c r="O22" s="139"/>
      <c r="P22" s="139"/>
      <c r="Q22" s="37"/>
      <c r="R22" s="139"/>
      <c r="S22" s="139"/>
      <c r="T22" s="37"/>
      <c r="U22" s="31"/>
      <c r="V22" s="31"/>
      <c r="W22" s="37"/>
      <c r="X22" s="139"/>
      <c r="Y22" s="139"/>
      <c r="Z22" s="37"/>
      <c r="AA22" s="31"/>
      <c r="AB22" s="31"/>
      <c r="AC22" s="24"/>
      <c r="AD22" s="31"/>
    </row>
    <row r="23" spans="3:30" ht="10.5" customHeight="1" x14ac:dyDescent="0.25">
      <c r="C23" s="246">
        <v>1950</v>
      </c>
      <c r="D23" s="4"/>
      <c r="E23" s="37">
        <v>5944</v>
      </c>
      <c r="F23" s="31"/>
      <c r="G23" s="31"/>
      <c r="H23" s="37">
        <v>251658</v>
      </c>
      <c r="I23" s="31"/>
      <c r="J23" s="31"/>
      <c r="K23" s="37">
        <v>53861</v>
      </c>
      <c r="L23" s="139"/>
      <c r="M23" s="139"/>
      <c r="N23" s="37">
        <v>2203</v>
      </c>
      <c r="O23" s="139"/>
      <c r="P23" s="139"/>
      <c r="Q23" s="37">
        <v>944</v>
      </c>
      <c r="R23" s="139"/>
      <c r="S23" s="139"/>
      <c r="T23" s="37">
        <v>132.5</v>
      </c>
      <c r="U23" s="31"/>
      <c r="V23" s="31"/>
      <c r="W23" s="37">
        <v>3773</v>
      </c>
      <c r="X23" s="139"/>
      <c r="Y23" s="139"/>
      <c r="Z23" s="37">
        <v>21206</v>
      </c>
      <c r="AA23" s="31"/>
      <c r="AB23" s="31"/>
      <c r="AC23" s="24">
        <v>31.3</v>
      </c>
      <c r="AD23" s="31"/>
    </row>
    <row r="24" spans="3:30" ht="10.5" customHeight="1" x14ac:dyDescent="0.25">
      <c r="C24" s="246">
        <v>1960</v>
      </c>
      <c r="D24" s="4"/>
      <c r="E24" s="37">
        <v>5044</v>
      </c>
      <c r="F24" s="31"/>
      <c r="G24" s="31"/>
      <c r="H24" s="37">
        <v>214420</v>
      </c>
      <c r="I24" s="31"/>
      <c r="J24" s="31"/>
      <c r="K24" s="37">
        <v>58377</v>
      </c>
      <c r="L24" s="139"/>
      <c r="M24" s="139"/>
      <c r="N24" s="37">
        <v>4353</v>
      </c>
      <c r="O24" s="139"/>
      <c r="P24" s="139"/>
      <c r="Q24" s="37">
        <v>1249</v>
      </c>
      <c r="R24" s="139"/>
      <c r="S24" s="139"/>
      <c r="T24" s="37">
        <v>126.1</v>
      </c>
      <c r="U24" s="31"/>
      <c r="V24" s="31"/>
      <c r="W24" s="37">
        <v>4063</v>
      </c>
      <c r="X24" s="139"/>
      <c r="Y24" s="139"/>
      <c r="Z24" s="37">
        <v>18564</v>
      </c>
      <c r="AA24" s="31"/>
      <c r="AB24" s="31"/>
      <c r="AC24" s="24">
        <v>27.7</v>
      </c>
      <c r="AD24" s="31"/>
    </row>
    <row r="25" spans="3:30" ht="10.5" customHeight="1" x14ac:dyDescent="0.25">
      <c r="C25" s="246">
        <v>1970</v>
      </c>
      <c r="D25" s="4"/>
      <c r="E25" s="37">
        <v>3069</v>
      </c>
      <c r="F25" s="31"/>
      <c r="G25" s="31"/>
      <c r="H25" s="37">
        <v>143943</v>
      </c>
      <c r="I25" s="31"/>
      <c r="J25" s="31"/>
      <c r="K25" s="37">
        <v>56242</v>
      </c>
      <c r="L25" s="139"/>
      <c r="M25" s="139"/>
      <c r="N25" s="37">
        <v>5061</v>
      </c>
      <c r="O25" s="139"/>
      <c r="P25" s="139"/>
      <c r="Q25" s="37">
        <v>1431</v>
      </c>
      <c r="R25" s="139"/>
      <c r="S25" s="139"/>
      <c r="T25" s="37">
        <v>111.2</v>
      </c>
      <c r="U25" s="31"/>
      <c r="V25" s="31"/>
      <c r="W25" s="37">
        <v>4415</v>
      </c>
      <c r="X25" s="139"/>
      <c r="Y25" s="139"/>
      <c r="Z25" s="37">
        <v>14959</v>
      </c>
      <c r="AA25" s="31"/>
      <c r="AB25" s="31"/>
      <c r="AC25" s="140">
        <v>31</v>
      </c>
      <c r="AD25" s="31"/>
    </row>
    <row r="26" spans="3:30" ht="10.5" customHeight="1" x14ac:dyDescent="0.25">
      <c r="C26" s="246">
        <v>1980</v>
      </c>
      <c r="D26" s="4"/>
      <c r="E26" s="37">
        <v>2437</v>
      </c>
      <c r="F26" s="31"/>
      <c r="G26" s="31"/>
      <c r="H26" s="37">
        <v>119092</v>
      </c>
      <c r="I26" s="31"/>
      <c r="J26" s="31"/>
      <c r="K26" s="37">
        <v>48044</v>
      </c>
      <c r="L26" s="139"/>
      <c r="M26" s="139"/>
      <c r="N26" s="37">
        <v>2390</v>
      </c>
      <c r="O26" s="139"/>
      <c r="P26" s="139"/>
      <c r="Q26" s="37">
        <v>1384</v>
      </c>
      <c r="R26" s="139"/>
      <c r="S26" s="139"/>
      <c r="T26" s="37">
        <v>104.3</v>
      </c>
      <c r="U26" s="31"/>
      <c r="V26" s="31"/>
      <c r="W26" s="37">
        <v>4160</v>
      </c>
      <c r="X26" s="139"/>
      <c r="Y26" s="139"/>
      <c r="Z26" s="37">
        <v>17450</v>
      </c>
      <c r="AA26" s="31"/>
      <c r="AB26" s="31"/>
      <c r="AC26" s="24">
        <v>40.1</v>
      </c>
      <c r="AD26" s="31"/>
    </row>
    <row r="27" spans="3:30" ht="10.5" customHeight="1" x14ac:dyDescent="0.25">
      <c r="C27" s="246">
        <v>1990</v>
      </c>
      <c r="D27" s="4"/>
      <c r="E27" s="37">
        <v>2038</v>
      </c>
      <c r="F27" s="31"/>
      <c r="G27" s="31"/>
      <c r="H27" s="37">
        <v>112709</v>
      </c>
      <c r="I27" s="31"/>
      <c r="J27" s="31"/>
      <c r="K27" s="37">
        <v>26501</v>
      </c>
      <c r="L27" s="139"/>
      <c r="M27" s="139"/>
      <c r="N27" s="37">
        <v>2241</v>
      </c>
      <c r="O27" s="139"/>
      <c r="P27" s="139"/>
      <c r="Q27" s="37">
        <v>923</v>
      </c>
      <c r="R27" s="139"/>
      <c r="S27" s="139"/>
      <c r="T27" s="37">
        <v>102.819</v>
      </c>
      <c r="U27" s="31"/>
      <c r="V27" s="31"/>
      <c r="W27" s="37">
        <v>4060</v>
      </c>
      <c r="X27" s="139"/>
      <c r="Y27" s="139"/>
      <c r="Z27" s="37">
        <v>17156.5</v>
      </c>
      <c r="AA27" s="31"/>
      <c r="AB27" s="31"/>
      <c r="AC27" s="140">
        <v>38.469384781278229</v>
      </c>
      <c r="AD27" s="31"/>
    </row>
    <row r="28" spans="3:30" s="219" customFormat="1" ht="17.25" customHeight="1" x14ac:dyDescent="0.2">
      <c r="C28" s="225">
        <v>1991</v>
      </c>
      <c r="D28" s="189"/>
      <c r="E28" s="222">
        <v>2046</v>
      </c>
      <c r="F28" s="248"/>
      <c r="G28" s="248"/>
      <c r="H28" s="222">
        <v>112966</v>
      </c>
      <c r="I28" s="248"/>
      <c r="J28" s="248"/>
      <c r="K28" s="222">
        <v>25126</v>
      </c>
      <c r="L28" s="249"/>
      <c r="M28" s="249"/>
      <c r="N28" s="222">
        <v>3608</v>
      </c>
      <c r="O28" s="249"/>
      <c r="P28" s="249"/>
      <c r="Q28" s="222">
        <v>837</v>
      </c>
      <c r="R28" s="249"/>
      <c r="S28" s="249"/>
      <c r="T28" s="222">
        <v>100.84650000000001</v>
      </c>
      <c r="U28" s="248"/>
      <c r="V28" s="248"/>
      <c r="W28" s="222">
        <v>4208</v>
      </c>
      <c r="X28" s="249"/>
      <c r="Y28" s="249"/>
      <c r="Z28" s="222">
        <v>16871</v>
      </c>
      <c r="AA28" s="248"/>
      <c r="AB28" s="248"/>
      <c r="AC28" s="250">
        <v>35.474838480232343</v>
      </c>
      <c r="AD28" s="248"/>
    </row>
    <row r="29" spans="3:30" ht="10.5" customHeight="1" x14ac:dyDescent="0.25">
      <c r="C29" s="246">
        <v>1992</v>
      </c>
      <c r="D29" s="4"/>
      <c r="E29" s="37">
        <v>1939</v>
      </c>
      <c r="F29" s="31"/>
      <c r="G29" s="31"/>
      <c r="H29" s="37">
        <v>111889</v>
      </c>
      <c r="I29" s="31"/>
      <c r="J29" s="31"/>
      <c r="K29" s="37">
        <v>23099</v>
      </c>
      <c r="L29" s="139"/>
      <c r="M29" s="139"/>
      <c r="N29" s="37">
        <v>5501</v>
      </c>
      <c r="O29" s="139"/>
      <c r="P29" s="139"/>
      <c r="Q29" s="37">
        <v>835</v>
      </c>
      <c r="R29" s="139"/>
      <c r="S29" s="139"/>
      <c r="T29" s="37">
        <v>99.224000000000004</v>
      </c>
      <c r="U29" s="31"/>
      <c r="V29" s="31"/>
      <c r="W29" s="37">
        <v>4117</v>
      </c>
      <c r="X29" s="139"/>
      <c r="Y29" s="139"/>
      <c r="Z29" s="37">
        <v>16969</v>
      </c>
      <c r="AA29" s="31"/>
      <c r="AB29" s="31"/>
      <c r="AC29" s="140">
        <v>35.138782485709235</v>
      </c>
      <c r="AD29" s="31"/>
    </row>
    <row r="30" spans="3:30" ht="10.5" customHeight="1" x14ac:dyDescent="0.25">
      <c r="C30" s="246">
        <v>1993</v>
      </c>
      <c r="D30" s="4"/>
      <c r="E30" s="37">
        <v>1978</v>
      </c>
      <c r="F30" s="31"/>
      <c r="G30" s="31"/>
      <c r="H30" s="37">
        <v>113890</v>
      </c>
      <c r="I30" s="31"/>
      <c r="J30" s="31"/>
      <c r="K30" s="37">
        <v>21817</v>
      </c>
      <c r="L30" s="139"/>
      <c r="M30" s="139"/>
      <c r="N30" s="37">
        <v>5115</v>
      </c>
      <c r="O30" s="139"/>
      <c r="P30" s="139"/>
      <c r="Q30" s="37">
        <v>798</v>
      </c>
      <c r="R30" s="139"/>
      <c r="S30" s="139"/>
      <c r="T30" s="37">
        <v>99.539000000000001</v>
      </c>
      <c r="U30" s="31"/>
      <c r="V30" s="31"/>
      <c r="W30" s="37">
        <v>4079</v>
      </c>
      <c r="X30" s="139"/>
      <c r="Y30" s="139"/>
      <c r="Z30" s="37">
        <v>16371.856</v>
      </c>
      <c r="AA30" s="31"/>
      <c r="AB30" s="31"/>
      <c r="AC30" s="140">
        <v>39.225070138657472</v>
      </c>
      <c r="AD30" s="31"/>
    </row>
    <row r="31" spans="3:30" ht="10.5" customHeight="1" x14ac:dyDescent="0.25">
      <c r="C31" s="246">
        <v>1994</v>
      </c>
      <c r="D31" s="4"/>
      <c r="E31" s="37">
        <v>2018</v>
      </c>
      <c r="F31" s="31"/>
      <c r="G31" s="31"/>
      <c r="H31" s="37">
        <v>112720</v>
      </c>
      <c r="I31" s="31"/>
      <c r="J31" s="31"/>
      <c r="K31" s="37">
        <v>21066</v>
      </c>
      <c r="L31" s="139"/>
      <c r="M31" s="139"/>
      <c r="N31" s="37">
        <v>5069</v>
      </c>
      <c r="O31" s="139"/>
      <c r="P31" s="139"/>
      <c r="Q31" s="37">
        <v>780</v>
      </c>
      <c r="R31" s="139"/>
      <c r="S31" s="139"/>
      <c r="T31" s="37">
        <v>100.9551</v>
      </c>
      <c r="U31" s="31"/>
      <c r="V31" s="31"/>
      <c r="W31" s="37">
        <v>4191</v>
      </c>
      <c r="X31" s="139"/>
      <c r="Y31" s="139"/>
      <c r="Z31" s="37">
        <v>17227.356</v>
      </c>
      <c r="AA31" s="31"/>
      <c r="AB31" s="31"/>
      <c r="AC31" s="140">
        <v>37.772220531113419</v>
      </c>
      <c r="AD31" s="31"/>
    </row>
    <row r="32" spans="3:30" ht="10.5" customHeight="1" x14ac:dyDescent="0.25">
      <c r="C32" s="246">
        <v>1995</v>
      </c>
      <c r="D32" s="4"/>
      <c r="E32" s="37">
        <v>1966</v>
      </c>
      <c r="F32" s="31"/>
      <c r="G32" s="31"/>
      <c r="H32" s="37">
        <v>111495</v>
      </c>
      <c r="I32" s="31"/>
      <c r="J32" s="31"/>
      <c r="K32" s="37">
        <v>20865</v>
      </c>
      <c r="L32" s="139"/>
      <c r="M32" s="139"/>
      <c r="N32" s="37">
        <v>5330</v>
      </c>
      <c r="O32" s="139"/>
      <c r="P32" s="139"/>
      <c r="Q32" s="37">
        <v>782</v>
      </c>
      <c r="R32" s="139"/>
      <c r="S32" s="139"/>
      <c r="T32" s="37">
        <v>104.577252</v>
      </c>
      <c r="U32" s="31"/>
      <c r="V32" s="31"/>
      <c r="W32" s="37">
        <v>4146</v>
      </c>
      <c r="X32" s="139"/>
      <c r="Y32" s="139"/>
      <c r="Z32" s="37">
        <v>17425.629866666666</v>
      </c>
      <c r="AA32" s="31"/>
      <c r="AB32" s="31"/>
      <c r="AC32" s="140">
        <v>39.211047803042973</v>
      </c>
      <c r="AD32" s="31"/>
    </row>
    <row r="33" spans="3:30" s="219" customFormat="1" ht="17.25" customHeight="1" x14ac:dyDescent="0.2">
      <c r="C33" s="225">
        <v>1996</v>
      </c>
      <c r="D33" s="189"/>
      <c r="E33" s="222">
        <v>1902</v>
      </c>
      <c r="F33" s="248"/>
      <c r="G33" s="248"/>
      <c r="H33" s="222">
        <v>108313</v>
      </c>
      <c r="I33" s="248"/>
      <c r="J33" s="248"/>
      <c r="K33" s="222">
        <v>20302</v>
      </c>
      <c r="L33" s="249"/>
      <c r="M33" s="249"/>
      <c r="N33" s="222">
        <v>5572</v>
      </c>
      <c r="O33" s="249"/>
      <c r="P33" s="249"/>
      <c r="Q33" s="222">
        <v>773</v>
      </c>
      <c r="R33" s="249"/>
      <c r="S33" s="249"/>
      <c r="T33" s="222">
        <v>105.59106</v>
      </c>
      <c r="U33" s="248"/>
      <c r="V33" s="248"/>
      <c r="W33" s="222">
        <v>4060</v>
      </c>
      <c r="X33" s="249"/>
      <c r="Y33" s="249"/>
      <c r="Z33" s="222">
        <v>18422.576972800001</v>
      </c>
      <c r="AA33" s="248"/>
      <c r="AB33" s="248"/>
      <c r="AC33" s="250">
        <v>37.743701449945284</v>
      </c>
      <c r="AD33" s="248"/>
    </row>
    <row r="34" spans="3:30" ht="10.5" customHeight="1" x14ac:dyDescent="0.25">
      <c r="C34" s="246">
        <v>1997</v>
      </c>
      <c r="D34" s="4"/>
      <c r="E34" s="37">
        <v>1899</v>
      </c>
      <c r="F34" s="31"/>
      <c r="G34" s="31"/>
      <c r="H34" s="37">
        <v>109301</v>
      </c>
      <c r="I34" s="31"/>
      <c r="J34" s="31"/>
      <c r="K34" s="37">
        <v>19635</v>
      </c>
      <c r="L34" s="139"/>
      <c r="M34" s="139"/>
      <c r="N34" s="37">
        <v>5967</v>
      </c>
      <c r="O34" s="139"/>
      <c r="P34" s="139"/>
      <c r="Q34" s="37">
        <v>751</v>
      </c>
      <c r="R34" s="139"/>
      <c r="S34" s="139"/>
      <c r="T34" s="37">
        <v>105.782652</v>
      </c>
      <c r="U34" s="31"/>
      <c r="V34" s="31"/>
      <c r="W34" s="37">
        <v>4067</v>
      </c>
      <c r="X34" s="139"/>
      <c r="Y34" s="139"/>
      <c r="Z34" s="37">
        <v>18300.329581472728</v>
      </c>
      <c r="AA34" s="31"/>
      <c r="AB34" s="31"/>
      <c r="AC34" s="140">
        <v>38.369852306424498</v>
      </c>
      <c r="AD34" s="31"/>
    </row>
    <row r="35" spans="3:30" ht="10.5" customHeight="1" x14ac:dyDescent="0.25">
      <c r="C35" s="246">
        <v>1998</v>
      </c>
      <c r="D35" s="4"/>
      <c r="E35" s="37">
        <v>1887</v>
      </c>
      <c r="F35" s="31"/>
      <c r="G35" s="31"/>
      <c r="H35" s="37">
        <v>108817</v>
      </c>
      <c r="I35" s="31"/>
      <c r="J35" s="31"/>
      <c r="K35" s="37">
        <v>18943</v>
      </c>
      <c r="L35" s="139"/>
      <c r="M35" s="139"/>
      <c r="N35" s="37">
        <v>5713</v>
      </c>
      <c r="O35" s="139"/>
      <c r="P35" s="139"/>
      <c r="Q35" s="37">
        <v>729</v>
      </c>
      <c r="R35" s="139"/>
      <c r="S35" s="139"/>
      <c r="T35" s="37">
        <v>106.525896</v>
      </c>
      <c r="U35" s="31"/>
      <c r="V35" s="31"/>
      <c r="W35" s="37">
        <v>4111</v>
      </c>
      <c r="X35" s="139"/>
      <c r="Y35" s="139"/>
      <c r="Z35" s="37">
        <v>17802</v>
      </c>
      <c r="AA35" s="31"/>
      <c r="AB35" s="31"/>
      <c r="AC35" s="140">
        <v>40.50387582350298</v>
      </c>
      <c r="AD35" s="31"/>
    </row>
    <row r="36" spans="3:30" ht="10.5" customHeight="1" x14ac:dyDescent="0.25">
      <c r="C36" s="246">
        <v>1999</v>
      </c>
      <c r="D36" s="4"/>
      <c r="E36" s="37">
        <v>1850</v>
      </c>
      <c r="F36" s="31"/>
      <c r="G36" s="31"/>
      <c r="H36" s="37">
        <v>107131</v>
      </c>
      <c r="I36" s="31"/>
      <c r="J36" s="31"/>
      <c r="K36" s="37">
        <v>19757</v>
      </c>
      <c r="L36" s="139"/>
      <c r="M36" s="139"/>
      <c r="N36" s="37">
        <v>6809</v>
      </c>
      <c r="O36" s="139"/>
      <c r="P36" s="139"/>
      <c r="Q36" s="37">
        <v>777</v>
      </c>
      <c r="R36" s="139"/>
      <c r="S36" s="139"/>
      <c r="T36" s="37">
        <v>109.43639</v>
      </c>
      <c r="U36" s="31"/>
      <c r="V36" s="31"/>
      <c r="W36" s="37">
        <v>4131</v>
      </c>
      <c r="X36" s="139"/>
      <c r="Y36" s="139"/>
      <c r="Z36" s="37">
        <v>18641.66</v>
      </c>
      <c r="AA36" s="31"/>
      <c r="AB36" s="31"/>
      <c r="AC36" s="140">
        <v>41.310126528431482</v>
      </c>
      <c r="AD36" s="31"/>
    </row>
    <row r="37" spans="3:30" ht="10.5" customHeight="1" x14ac:dyDescent="0.25">
      <c r="C37" s="246">
        <v>2000</v>
      </c>
      <c r="D37" s="4"/>
      <c r="E37" s="37">
        <v>1789</v>
      </c>
      <c r="F37" s="31"/>
      <c r="G37" s="31"/>
      <c r="H37" s="37">
        <v>111124</v>
      </c>
      <c r="I37" s="31"/>
      <c r="J37" s="31"/>
      <c r="K37" s="37">
        <v>18406</v>
      </c>
      <c r="L37" s="141"/>
      <c r="M37" s="141"/>
      <c r="N37" s="37">
        <v>6405</v>
      </c>
      <c r="O37" s="141"/>
      <c r="P37" s="141"/>
      <c r="Q37" s="37">
        <v>741</v>
      </c>
      <c r="R37" s="141"/>
      <c r="S37" s="141"/>
      <c r="T37" s="37">
        <v>116.20369599999999</v>
      </c>
      <c r="U37" s="31"/>
      <c r="V37" s="31"/>
      <c r="W37" s="92" t="s">
        <v>92</v>
      </c>
      <c r="X37" s="139"/>
      <c r="Y37" s="139"/>
      <c r="Z37" s="37">
        <v>20540.894099999998</v>
      </c>
      <c r="AA37" s="31"/>
      <c r="AB37" s="31"/>
      <c r="AC37" s="140">
        <v>40.130650885347784</v>
      </c>
      <c r="AD37" s="31"/>
    </row>
    <row r="38" spans="3:30" s="219" customFormat="1" ht="17.25" customHeight="1" x14ac:dyDescent="0.2">
      <c r="C38" s="225">
        <v>2001</v>
      </c>
      <c r="D38" s="189"/>
      <c r="E38" s="222">
        <v>1888</v>
      </c>
      <c r="F38" s="248"/>
      <c r="G38" s="248"/>
      <c r="H38" s="222">
        <v>118287</v>
      </c>
      <c r="I38" s="248"/>
      <c r="J38" s="248"/>
      <c r="K38" s="222">
        <v>17910</v>
      </c>
      <c r="L38" s="252"/>
      <c r="M38" s="252"/>
      <c r="N38" s="222">
        <v>6215</v>
      </c>
      <c r="O38" s="252"/>
      <c r="P38" s="252"/>
      <c r="Q38" s="222">
        <v>740</v>
      </c>
      <c r="R38" s="249"/>
      <c r="S38" s="249"/>
      <c r="T38" s="222">
        <v>122.68</v>
      </c>
      <c r="U38" s="248"/>
      <c r="V38" s="248"/>
      <c r="W38" s="224" t="s">
        <v>92</v>
      </c>
      <c r="X38" s="249"/>
      <c r="Y38" s="249"/>
      <c r="Z38" s="222">
        <v>21759.9941</v>
      </c>
      <c r="AA38" s="248"/>
      <c r="AB38" s="248"/>
      <c r="AC38" s="250">
        <v>40.127582111798461</v>
      </c>
      <c r="AD38" s="248"/>
    </row>
    <row r="39" spans="3:30" ht="10.5" customHeight="1" x14ac:dyDescent="0.25">
      <c r="C39" s="246">
        <v>2002</v>
      </c>
      <c r="D39" s="4"/>
      <c r="E39" s="37">
        <v>1935</v>
      </c>
      <c r="F39" s="31"/>
      <c r="G39" s="31"/>
      <c r="H39" s="37">
        <v>122932</v>
      </c>
      <c r="I39" s="31"/>
      <c r="J39" s="31"/>
      <c r="K39" s="37">
        <v>17674</v>
      </c>
      <c r="L39" s="139"/>
      <c r="M39" s="139"/>
      <c r="N39" s="37">
        <v>6489</v>
      </c>
      <c r="O39" s="139"/>
      <c r="P39" s="139"/>
      <c r="Q39" s="37">
        <v>734</v>
      </c>
      <c r="R39" s="139"/>
      <c r="S39" s="139"/>
      <c r="T39" s="37">
        <v>124.73992</v>
      </c>
      <c r="U39" s="31"/>
      <c r="V39" s="31"/>
      <c r="W39" s="92" t="s">
        <v>92</v>
      </c>
      <c r="X39" s="139"/>
      <c r="Y39" s="139"/>
      <c r="Z39" s="37">
        <v>22779.200000000001</v>
      </c>
      <c r="AA39" s="31"/>
      <c r="AB39" s="31"/>
      <c r="AC39" s="140">
        <v>38.957469972606589</v>
      </c>
      <c r="AD39" s="31"/>
    </row>
    <row r="40" spans="3:30" ht="10.5" customHeight="1" x14ac:dyDescent="0.25">
      <c r="C40" s="246">
        <v>2003</v>
      </c>
      <c r="D40" s="4"/>
      <c r="E40" s="37">
        <v>1877</v>
      </c>
      <c r="F40" s="31"/>
      <c r="G40" s="31"/>
      <c r="H40" s="37">
        <v>121598</v>
      </c>
      <c r="I40" s="31"/>
      <c r="J40" s="31"/>
      <c r="K40" s="37">
        <v>16909</v>
      </c>
      <c r="L40" s="139"/>
      <c r="M40" s="139"/>
      <c r="N40" s="37">
        <v>6405</v>
      </c>
      <c r="O40" s="139"/>
      <c r="P40" s="139"/>
      <c r="Q40" s="37">
        <v>720</v>
      </c>
      <c r="R40" s="139"/>
      <c r="S40" s="139"/>
      <c r="T40" s="37">
        <v>127.30957784313723</v>
      </c>
      <c r="U40" s="31"/>
      <c r="V40" s="31"/>
      <c r="W40" s="92" t="s">
        <v>92</v>
      </c>
      <c r="X40" s="139"/>
      <c r="Y40" s="139"/>
      <c r="Z40" s="37">
        <v>23224.554901960786</v>
      </c>
      <c r="AA40" s="31"/>
      <c r="AB40" s="31"/>
      <c r="AC40" s="140">
        <v>38.035587776051877</v>
      </c>
      <c r="AD40" s="31"/>
    </row>
    <row r="41" spans="3:30" ht="10.5" customHeight="1" x14ac:dyDescent="0.25">
      <c r="C41" s="246">
        <v>2004</v>
      </c>
      <c r="D41" s="4"/>
      <c r="E41" s="37">
        <v>1784</v>
      </c>
      <c r="F41" s="31"/>
      <c r="G41" s="31"/>
      <c r="H41" s="37">
        <v>116047</v>
      </c>
      <c r="I41" s="31"/>
      <c r="J41" s="31"/>
      <c r="K41" s="37">
        <v>16832</v>
      </c>
      <c r="L41" s="139"/>
      <c r="M41" s="139"/>
      <c r="N41" s="37">
        <v>6271</v>
      </c>
      <c r="O41" s="139"/>
      <c r="P41" s="139"/>
      <c r="Q41" s="37">
        <v>799</v>
      </c>
      <c r="R41" s="141"/>
      <c r="S41" s="141"/>
      <c r="T41" s="37">
        <v>127.70170766666666</v>
      </c>
      <c r="U41" s="31"/>
      <c r="V41" s="31"/>
      <c r="W41" s="92" t="s">
        <v>92</v>
      </c>
      <c r="X41" s="139"/>
      <c r="Y41" s="139"/>
      <c r="Z41" s="37">
        <v>22998.749048000005</v>
      </c>
      <c r="AA41" s="31"/>
      <c r="AB41" s="31"/>
      <c r="AC41" s="140">
        <v>37.644765611420624</v>
      </c>
      <c r="AD41" s="31"/>
    </row>
    <row r="42" spans="3:30" ht="10.5" customHeight="1" x14ac:dyDescent="0.25">
      <c r="C42" s="246">
        <v>2005</v>
      </c>
      <c r="D42" s="4"/>
      <c r="E42" s="37">
        <v>1901</v>
      </c>
      <c r="F42" s="31"/>
      <c r="G42" s="31"/>
      <c r="H42" s="37">
        <v>123696</v>
      </c>
      <c r="I42" s="31"/>
      <c r="J42" s="31"/>
      <c r="K42" s="37">
        <v>16637</v>
      </c>
      <c r="L42" s="139"/>
      <c r="M42" s="139"/>
      <c r="N42" s="37">
        <v>6476</v>
      </c>
      <c r="O42" s="139"/>
      <c r="P42" s="139"/>
      <c r="Q42" s="37">
        <v>772</v>
      </c>
      <c r="R42" s="139"/>
      <c r="S42" s="139"/>
      <c r="T42" s="37">
        <v>127.68292836666666</v>
      </c>
      <c r="U42" s="31"/>
      <c r="V42" s="31"/>
      <c r="W42" s="92" t="s">
        <v>92</v>
      </c>
      <c r="X42" s="139"/>
      <c r="Y42" s="139"/>
      <c r="Z42" s="37">
        <v>22448.2</v>
      </c>
      <c r="AA42" s="31"/>
      <c r="AB42" s="31"/>
      <c r="AC42" s="140">
        <v>39.807458949938074</v>
      </c>
      <c r="AD42" s="31"/>
    </row>
    <row r="43" spans="3:30" s="219" customFormat="1" ht="17.25" customHeight="1" x14ac:dyDescent="0.2">
      <c r="C43" s="225">
        <v>2006</v>
      </c>
      <c r="D43" s="189"/>
      <c r="E43" s="222">
        <v>1952</v>
      </c>
      <c r="F43" s="248"/>
      <c r="G43" s="248"/>
      <c r="H43" s="222">
        <v>125750</v>
      </c>
      <c r="I43" s="248"/>
      <c r="J43" s="248"/>
      <c r="K43" s="222">
        <v>16407</v>
      </c>
      <c r="L43" s="251"/>
      <c r="M43" s="251"/>
      <c r="N43" s="222">
        <v>6294</v>
      </c>
      <c r="O43" s="251"/>
      <c r="P43" s="251"/>
      <c r="Q43" s="222">
        <v>798</v>
      </c>
      <c r="R43" s="251"/>
      <c r="S43" s="251"/>
      <c r="T43" s="222">
        <v>131.45111479999997</v>
      </c>
      <c r="U43" s="248"/>
      <c r="V43" s="248"/>
      <c r="W43" s="224" t="s">
        <v>92</v>
      </c>
      <c r="X43" s="249"/>
      <c r="Y43" s="249"/>
      <c r="Z43" s="222">
        <v>23604.420300008998</v>
      </c>
      <c r="AA43" s="248"/>
      <c r="AB43" s="248"/>
      <c r="AC43" s="250">
        <v>40.741698727778378</v>
      </c>
      <c r="AD43" s="248"/>
    </row>
    <row r="44" spans="3:30" ht="10.5" customHeight="1" x14ac:dyDescent="0.25">
      <c r="C44" s="246">
        <v>2007</v>
      </c>
      <c r="D44" s="4"/>
      <c r="E44" s="37">
        <v>2177</v>
      </c>
      <c r="F44" s="31"/>
      <c r="G44" s="31"/>
      <c r="H44" s="37">
        <v>134461</v>
      </c>
      <c r="I44" s="31"/>
      <c r="J44" s="31"/>
      <c r="K44" s="37">
        <v>15896</v>
      </c>
      <c r="L44" s="138"/>
      <c r="M44" s="138"/>
      <c r="N44" s="37">
        <v>6361</v>
      </c>
      <c r="O44" s="138"/>
      <c r="P44" s="138"/>
      <c r="Q44" s="37">
        <v>815</v>
      </c>
      <c r="R44" s="138"/>
      <c r="S44" s="138"/>
      <c r="T44" s="37">
        <v>135.90429366666666</v>
      </c>
      <c r="U44" s="31"/>
      <c r="V44" s="31"/>
      <c r="W44" s="92" t="s">
        <v>92</v>
      </c>
      <c r="X44" s="139"/>
      <c r="Y44" s="139"/>
      <c r="Z44" s="37">
        <v>24956.940159999998</v>
      </c>
      <c r="AA44" s="31"/>
      <c r="AB44" s="31"/>
      <c r="AC44" s="140">
        <v>41.112976727993249</v>
      </c>
      <c r="AD44" s="31"/>
    </row>
    <row r="45" spans="3:30" ht="10.5" customHeight="1" x14ac:dyDescent="0.25">
      <c r="C45" s="246">
        <v>2008</v>
      </c>
      <c r="D45" s="4"/>
      <c r="E45" s="37">
        <v>2304</v>
      </c>
      <c r="F45" s="31"/>
      <c r="G45" s="31"/>
      <c r="H45" s="37">
        <v>142834</v>
      </c>
      <c r="I45" s="31"/>
      <c r="J45" s="31"/>
      <c r="K45" s="37">
        <v>15735</v>
      </c>
      <c r="L45" s="139"/>
      <c r="M45" s="139"/>
      <c r="N45" s="37">
        <v>6253</v>
      </c>
      <c r="O45" s="139"/>
      <c r="P45" s="139"/>
      <c r="Q45" s="37">
        <v>832</v>
      </c>
      <c r="R45" s="139"/>
      <c r="S45" s="139"/>
      <c r="T45" s="37">
        <v>142.46821087000001</v>
      </c>
      <c r="U45" s="31"/>
      <c r="V45" s="31"/>
      <c r="W45" s="92" t="s">
        <v>92</v>
      </c>
      <c r="X45" s="139"/>
      <c r="Y45" s="139"/>
      <c r="Z45" s="37">
        <v>26586.804999999997</v>
      </c>
      <c r="AA45" s="31"/>
      <c r="AB45" s="31"/>
      <c r="AC45" s="140">
        <v>41.923882918613209</v>
      </c>
      <c r="AD45" s="31"/>
    </row>
    <row r="46" spans="3:30" ht="10.5" customHeight="1" x14ac:dyDescent="0.25">
      <c r="C46" s="246">
        <v>2009</v>
      </c>
      <c r="D46" s="4"/>
      <c r="E46" s="37">
        <v>2291</v>
      </c>
      <c r="F46" s="31"/>
      <c r="G46" s="31"/>
      <c r="H46" s="37">
        <v>141068</v>
      </c>
      <c r="I46" s="31"/>
      <c r="J46" s="31"/>
      <c r="K46" s="37">
        <v>14797</v>
      </c>
      <c r="L46" s="139"/>
      <c r="M46" s="139"/>
      <c r="N46" s="37">
        <v>6453</v>
      </c>
      <c r="O46" s="139"/>
      <c r="P46" s="139"/>
      <c r="Q46" s="37">
        <v>791</v>
      </c>
      <c r="R46" s="139"/>
      <c r="S46" s="139"/>
      <c r="T46" s="37">
        <v>135.812375</v>
      </c>
      <c r="U46" s="31"/>
      <c r="V46" s="31"/>
      <c r="W46" s="92" t="s">
        <v>92</v>
      </c>
      <c r="X46" s="139"/>
      <c r="Y46" s="139"/>
      <c r="Z46" s="37">
        <v>27331.091999999997</v>
      </c>
      <c r="AA46" s="31"/>
      <c r="AB46" s="31"/>
      <c r="AC46" s="140">
        <v>41.422909439549649</v>
      </c>
      <c r="AD46" s="31"/>
    </row>
    <row r="47" spans="3:30" ht="10.5" customHeight="1" x14ac:dyDescent="0.25">
      <c r="C47" s="246">
        <v>2010</v>
      </c>
      <c r="D47" s="4"/>
      <c r="E47" s="37">
        <v>2374</v>
      </c>
      <c r="F47" s="31"/>
      <c r="G47" s="31"/>
      <c r="H47" s="37">
        <v>145356</v>
      </c>
      <c r="I47" s="31"/>
      <c r="J47" s="31"/>
      <c r="K47" s="37">
        <v>15166</v>
      </c>
      <c r="L47" s="139"/>
      <c r="M47" s="139"/>
      <c r="N47" s="37">
        <v>6884</v>
      </c>
      <c r="O47" s="139"/>
      <c r="P47" s="139"/>
      <c r="Q47" s="37">
        <v>837</v>
      </c>
      <c r="R47" s="139"/>
      <c r="S47" s="139"/>
      <c r="T47" s="37">
        <v>140.5819149914</v>
      </c>
      <c r="U47" s="31"/>
      <c r="V47" s="31"/>
      <c r="W47" s="92" t="s">
        <v>92</v>
      </c>
      <c r="X47" s="139"/>
      <c r="Y47" s="139"/>
      <c r="Z47" s="37">
        <v>27758.833678403713</v>
      </c>
      <c r="AA47" s="31" t="s">
        <v>94</v>
      </c>
      <c r="AB47" s="31"/>
      <c r="AC47" s="140">
        <v>40.186917765492701</v>
      </c>
      <c r="AD47" s="31" t="s">
        <v>94</v>
      </c>
    </row>
    <row r="48" spans="3:30" s="219" customFormat="1" ht="17.25" customHeight="1" x14ac:dyDescent="0.2">
      <c r="C48" s="225">
        <v>2011</v>
      </c>
      <c r="D48" s="189"/>
      <c r="E48" s="222">
        <v>2412</v>
      </c>
      <c r="F48" s="248"/>
      <c r="G48" s="248"/>
      <c r="H48" s="222">
        <v>148579</v>
      </c>
      <c r="I48" s="248"/>
      <c r="J48" s="248"/>
      <c r="K48" s="224" t="s">
        <v>92</v>
      </c>
      <c r="L48" s="249"/>
      <c r="M48" s="249"/>
      <c r="N48" s="224" t="s">
        <v>92</v>
      </c>
      <c r="O48" s="249"/>
      <c r="P48" s="249"/>
      <c r="Q48" s="224" t="s">
        <v>92</v>
      </c>
      <c r="R48" s="249"/>
      <c r="S48" s="249"/>
      <c r="T48" s="222">
        <v>147.19062145944</v>
      </c>
      <c r="U48" s="248"/>
      <c r="V48" s="248"/>
      <c r="W48" s="224" t="s">
        <v>92</v>
      </c>
      <c r="X48" s="249"/>
      <c r="Y48" s="249"/>
      <c r="Z48" s="222">
        <v>29898.5316276101</v>
      </c>
      <c r="AA48" s="248" t="s">
        <v>94</v>
      </c>
      <c r="AB48" s="248"/>
      <c r="AC48" s="250">
        <v>38.231229835576897</v>
      </c>
      <c r="AD48" s="248" t="s">
        <v>94</v>
      </c>
    </row>
    <row r="49" spans="2:32" s="219" customFormat="1" ht="10.5" customHeight="1" x14ac:dyDescent="0.2">
      <c r="C49" s="225">
        <v>2012</v>
      </c>
      <c r="D49" s="189"/>
      <c r="E49" s="222">
        <v>2662</v>
      </c>
      <c r="F49" s="248" t="s">
        <v>94</v>
      </c>
      <c r="G49" s="248"/>
      <c r="H49" s="222">
        <v>173264</v>
      </c>
      <c r="I49" s="248" t="s">
        <v>94</v>
      </c>
      <c r="J49" s="248"/>
      <c r="K49" s="224" t="s">
        <v>92</v>
      </c>
      <c r="L49" s="249"/>
      <c r="M49" s="249"/>
      <c r="N49" s="224" t="s">
        <v>92</v>
      </c>
      <c r="O49" s="249"/>
      <c r="P49" s="249"/>
      <c r="Q49" s="224" t="s">
        <v>92</v>
      </c>
      <c r="R49" s="249"/>
      <c r="S49" s="249"/>
      <c r="T49" s="222">
        <v>145.730704024966</v>
      </c>
      <c r="U49" s="248"/>
      <c r="V49" s="248"/>
      <c r="W49" s="224" t="s">
        <v>92</v>
      </c>
      <c r="X49" s="249"/>
      <c r="Y49" s="249"/>
      <c r="Z49" s="222">
        <v>30758.211643537652</v>
      </c>
      <c r="AA49" s="248" t="s">
        <v>94</v>
      </c>
      <c r="AB49" s="248"/>
      <c r="AC49" s="250">
        <v>38.299595180129998</v>
      </c>
      <c r="AD49" s="248" t="s">
        <v>94</v>
      </c>
    </row>
    <row r="50" spans="2:32" s="219" customFormat="1" ht="17.25" customHeight="1" x14ac:dyDescent="0.2">
      <c r="C50" s="225">
        <v>2013</v>
      </c>
      <c r="D50" s="189"/>
      <c r="E50" s="222">
        <v>2776</v>
      </c>
      <c r="F50" s="248"/>
      <c r="G50" s="248"/>
      <c r="H50" s="222">
        <v>176776</v>
      </c>
      <c r="I50" s="248"/>
      <c r="J50" s="248"/>
      <c r="K50" s="224" t="s">
        <v>92</v>
      </c>
      <c r="L50" s="249"/>
      <c r="M50" s="249"/>
      <c r="N50" s="224" t="s">
        <v>92</v>
      </c>
      <c r="O50" s="249"/>
      <c r="P50" s="249"/>
      <c r="Q50" s="224" t="s">
        <v>92</v>
      </c>
      <c r="R50" s="249"/>
      <c r="S50" s="249"/>
      <c r="T50" s="222">
        <v>150.912747276999</v>
      </c>
      <c r="U50" s="248"/>
      <c r="V50" s="248"/>
      <c r="W50" s="224" t="s">
        <v>92</v>
      </c>
      <c r="X50" s="249"/>
      <c r="Y50" s="249"/>
      <c r="Z50" s="222">
        <v>32917.100209973709</v>
      </c>
      <c r="AA50" s="248"/>
      <c r="AB50" s="248"/>
      <c r="AC50" s="250">
        <v>36.022341738222003</v>
      </c>
      <c r="AD50" s="248"/>
    </row>
    <row r="51" spans="2:32" ht="6" customHeight="1" x14ac:dyDescent="0.25">
      <c r="B51" s="21"/>
      <c r="C51" s="21"/>
      <c r="D51" s="79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2" ht="14.25" customHeight="1" x14ac:dyDescent="0.25">
      <c r="C52" s="499" t="s">
        <v>95</v>
      </c>
      <c r="D52" s="521" t="s">
        <v>176</v>
      </c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212"/>
      <c r="T52" s="521" t="s">
        <v>177</v>
      </c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</row>
    <row r="53" spans="2:32" ht="24.75" customHeight="1" x14ac:dyDescent="0.25">
      <c r="C53" s="499"/>
      <c r="D53" s="523" t="s">
        <v>178</v>
      </c>
      <c r="E53" s="538"/>
      <c r="F53" s="538"/>
      <c r="G53" s="538"/>
      <c r="H53" s="538"/>
      <c r="I53" s="538"/>
      <c r="J53" s="263"/>
      <c r="K53" s="523" t="s">
        <v>179</v>
      </c>
      <c r="L53" s="523"/>
      <c r="M53" s="523"/>
      <c r="N53" s="523"/>
      <c r="O53" s="523"/>
      <c r="P53" s="523"/>
      <c r="Q53" s="523"/>
      <c r="R53" s="523"/>
      <c r="S53" s="205"/>
      <c r="T53" s="467" t="s">
        <v>180</v>
      </c>
      <c r="U53" s="467"/>
      <c r="V53" s="205"/>
      <c r="W53" s="467" t="s">
        <v>181</v>
      </c>
      <c r="X53" s="467"/>
      <c r="Y53" s="205"/>
      <c r="Z53" s="523" t="s">
        <v>182</v>
      </c>
      <c r="AA53" s="523"/>
      <c r="AB53" s="523"/>
      <c r="AC53" s="523"/>
      <c r="AD53" s="523"/>
    </row>
    <row r="54" spans="2:32" ht="33.75" customHeight="1" x14ac:dyDescent="0.25">
      <c r="C54" s="499"/>
      <c r="D54" s="474" t="s">
        <v>183</v>
      </c>
      <c r="E54" s="534"/>
      <c r="F54" s="534"/>
      <c r="G54" s="264"/>
      <c r="H54" s="474" t="s">
        <v>184</v>
      </c>
      <c r="I54" s="474"/>
      <c r="J54" s="201"/>
      <c r="K54" s="474" t="s">
        <v>185</v>
      </c>
      <c r="L54" s="474"/>
      <c r="M54" s="229"/>
      <c r="N54" s="474" t="s">
        <v>186</v>
      </c>
      <c r="O54" s="474"/>
      <c r="P54" s="205"/>
      <c r="Q54" s="474" t="s">
        <v>187</v>
      </c>
      <c r="R54" s="474"/>
      <c r="S54" s="205"/>
      <c r="T54" s="474"/>
      <c r="U54" s="474"/>
      <c r="V54" s="205"/>
      <c r="W54" s="474"/>
      <c r="X54" s="474"/>
      <c r="Y54" s="205"/>
      <c r="Z54" s="474" t="s">
        <v>188</v>
      </c>
      <c r="AA54" s="474"/>
      <c r="AB54" s="205"/>
      <c r="AC54" s="474" t="s">
        <v>189</v>
      </c>
      <c r="AD54" s="474"/>
    </row>
    <row r="55" spans="2:32" ht="36.75" customHeight="1" x14ac:dyDescent="0.25">
      <c r="C55" s="499"/>
      <c r="D55" s="523" t="s">
        <v>145</v>
      </c>
      <c r="E55" s="538"/>
      <c r="F55" s="538"/>
      <c r="G55" s="538"/>
      <c r="H55" s="538"/>
      <c r="I55" s="538"/>
      <c r="J55" s="538"/>
      <c r="K55" s="538"/>
      <c r="L55" s="538"/>
      <c r="M55" s="538"/>
      <c r="N55" s="538"/>
      <c r="O55" s="538"/>
      <c r="P55" s="263"/>
      <c r="Q55" s="523" t="s">
        <v>190</v>
      </c>
      <c r="R55" s="523"/>
      <c r="S55" s="205"/>
      <c r="T55" s="523" t="s">
        <v>191</v>
      </c>
      <c r="U55" s="523"/>
      <c r="V55" s="205"/>
      <c r="W55" s="523" t="s">
        <v>192</v>
      </c>
      <c r="X55" s="523"/>
      <c r="Y55" s="205"/>
      <c r="Z55" s="523" t="s">
        <v>193</v>
      </c>
      <c r="AA55" s="523"/>
      <c r="AB55" s="205"/>
      <c r="AC55" s="523" t="s">
        <v>175</v>
      </c>
      <c r="AD55" s="523"/>
    </row>
    <row r="56" spans="2:32" ht="27" customHeight="1" x14ac:dyDescent="0.25">
      <c r="C56" s="246"/>
      <c r="D56" s="24"/>
      <c r="E56" s="24"/>
      <c r="F56" s="24"/>
      <c r="G56" s="246"/>
      <c r="H56" s="24"/>
      <c r="I56" s="24"/>
      <c r="J56" s="24"/>
      <c r="K56" s="24"/>
      <c r="L56" s="24"/>
      <c r="M56" s="24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2:32" ht="14.25" customHeight="1" x14ac:dyDescent="0.25">
      <c r="B57" s="130">
        <v>11</v>
      </c>
      <c r="C57" s="24" t="s">
        <v>194</v>
      </c>
      <c r="D57" s="233"/>
      <c r="G57" s="20"/>
      <c r="J57" s="233"/>
      <c r="M57" s="20"/>
      <c r="Q57" s="70"/>
      <c r="R57" s="368" t="s">
        <v>830</v>
      </c>
      <c r="S57" s="370"/>
      <c r="T57" s="368"/>
      <c r="U57" s="370"/>
      <c r="V57" s="370"/>
      <c r="W57" s="370"/>
      <c r="X57" s="368"/>
      <c r="Y57" s="368"/>
      <c r="Z57" s="368"/>
      <c r="AA57" s="368"/>
      <c r="AB57" s="368"/>
      <c r="AC57" s="368"/>
      <c r="AD57" s="24"/>
      <c r="AE57" s="24"/>
      <c r="AF57" s="24"/>
    </row>
    <row r="58" spans="2:32" ht="14.25" customHeight="1" x14ac:dyDescent="0.25">
      <c r="B58" s="20"/>
      <c r="C58" s="24" t="s">
        <v>565</v>
      </c>
      <c r="D58" s="233"/>
      <c r="G58" s="20"/>
      <c r="J58" s="233"/>
      <c r="M58" s="20"/>
      <c r="Q58" s="70"/>
      <c r="R58" s="445" t="s">
        <v>831</v>
      </c>
      <c r="S58" s="445"/>
      <c r="T58" s="368"/>
      <c r="U58" s="370"/>
      <c r="V58" s="370"/>
      <c r="W58" s="370"/>
      <c r="X58" s="368"/>
      <c r="Y58" s="368"/>
      <c r="Z58" s="368"/>
      <c r="AA58" s="368"/>
      <c r="AB58" s="368"/>
      <c r="AC58" s="368"/>
      <c r="AD58" s="24"/>
    </row>
    <row r="59" spans="2:32" ht="14.25" customHeight="1" x14ac:dyDescent="0.25">
      <c r="B59" s="70"/>
      <c r="C59" s="78" t="s">
        <v>196</v>
      </c>
      <c r="D59" s="233"/>
      <c r="G59" s="20"/>
      <c r="J59" s="233"/>
      <c r="M59" s="20"/>
      <c r="Q59" s="70"/>
      <c r="R59" s="444" t="s">
        <v>827</v>
      </c>
      <c r="S59" s="370"/>
      <c r="T59" s="368"/>
      <c r="U59" s="370"/>
      <c r="V59" s="370"/>
      <c r="W59" s="370"/>
      <c r="X59" s="368"/>
      <c r="Y59" s="368"/>
      <c r="Z59" s="368"/>
      <c r="AA59" s="368"/>
      <c r="AB59" s="368"/>
      <c r="AC59" s="368"/>
      <c r="AD59" s="24"/>
    </row>
    <row r="60" spans="2:32" ht="14.25" customHeight="1" x14ac:dyDescent="0.25">
      <c r="B60" s="70"/>
      <c r="C60" s="20"/>
      <c r="D60" s="233"/>
      <c r="G60" s="20"/>
      <c r="J60" s="233"/>
      <c r="M60" s="20"/>
      <c r="R60" s="442" t="s">
        <v>832</v>
      </c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</row>
    <row r="61" spans="2:32" ht="14.25" customHeight="1" x14ac:dyDescent="0.25">
      <c r="B61" s="70">
        <v>12</v>
      </c>
      <c r="C61" s="24" t="s">
        <v>198</v>
      </c>
      <c r="D61" s="233"/>
      <c r="G61" s="20"/>
      <c r="J61" s="233"/>
      <c r="M61" s="20"/>
      <c r="R61" s="353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</row>
    <row r="62" spans="2:32" ht="14.25" customHeight="1" x14ac:dyDescent="0.25">
      <c r="B62" s="20"/>
      <c r="C62" s="24" t="s">
        <v>567</v>
      </c>
      <c r="D62" s="233"/>
      <c r="G62" s="20"/>
      <c r="J62" s="233"/>
      <c r="M62" s="20"/>
      <c r="Q62" s="334"/>
      <c r="R62" s="352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</row>
    <row r="63" spans="2:32" ht="14.25" customHeight="1" x14ac:dyDescent="0.25">
      <c r="B63" s="70"/>
      <c r="C63" s="78" t="s">
        <v>199</v>
      </c>
      <c r="D63" s="233"/>
      <c r="G63" s="20"/>
      <c r="J63" s="233"/>
      <c r="M63" s="20"/>
      <c r="Q63" s="443"/>
      <c r="R63" s="444"/>
      <c r="S63" s="370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</row>
    <row r="64" spans="2:32" ht="14.25" customHeight="1" x14ac:dyDescent="0.25">
      <c r="B64" s="70"/>
      <c r="C64" s="78" t="s">
        <v>200</v>
      </c>
      <c r="D64" s="233"/>
      <c r="G64" s="20"/>
      <c r="J64" s="233"/>
      <c r="M64" s="20"/>
      <c r="Q64" s="440"/>
      <c r="R64" s="444"/>
      <c r="S64" s="370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</row>
    <row r="65" spans="2:29" ht="14.25" customHeight="1" x14ac:dyDescent="0.25">
      <c r="C65" s="20"/>
      <c r="D65" s="233"/>
      <c r="G65" s="20"/>
      <c r="J65" s="233"/>
      <c r="M65" s="20"/>
      <c r="Q65" s="440"/>
      <c r="R65" s="442"/>
      <c r="S65" s="370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</row>
    <row r="66" spans="2:29" ht="14.25" customHeight="1" x14ac:dyDescent="0.25">
      <c r="B66" s="334">
        <v>13</v>
      </c>
      <c r="C66" s="24" t="s">
        <v>195</v>
      </c>
      <c r="D66" s="24"/>
      <c r="G66" s="20"/>
      <c r="J66" s="233"/>
      <c r="M66" s="20"/>
      <c r="Q66" s="440"/>
      <c r="R66" s="442"/>
      <c r="S66" s="370"/>
      <c r="T66" s="370"/>
      <c r="U66" s="444"/>
      <c r="V66" s="444"/>
      <c r="W66" s="444"/>
      <c r="X66" s="444"/>
      <c r="Y66" s="444"/>
      <c r="Z66" s="444"/>
      <c r="AA66" s="444"/>
      <c r="AB66" s="444"/>
      <c r="AC66" s="444"/>
    </row>
    <row r="67" spans="2:29" ht="14.25" customHeight="1" x14ac:dyDescent="0.25">
      <c r="B67" s="20"/>
      <c r="C67" s="78" t="s">
        <v>566</v>
      </c>
      <c r="D67" s="78"/>
      <c r="G67" s="20"/>
      <c r="J67" s="233"/>
      <c r="M67" s="20"/>
      <c r="Q67" s="440"/>
      <c r="R67" s="442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</row>
    <row r="68" spans="2:29" ht="14.25" customHeight="1" x14ac:dyDescent="0.25">
      <c r="C68" s="78" t="s">
        <v>197</v>
      </c>
      <c r="D68" s="78"/>
    </row>
  </sheetData>
  <mergeCells count="51">
    <mergeCell ref="E4:R4"/>
    <mergeCell ref="E5:I5"/>
    <mergeCell ref="E6:F6"/>
    <mergeCell ref="C4:C7"/>
    <mergeCell ref="C52:C55"/>
    <mergeCell ref="D55:O55"/>
    <mergeCell ref="D53:I53"/>
    <mergeCell ref="K53:R53"/>
    <mergeCell ref="Q7:R7"/>
    <mergeCell ref="T55:U55"/>
    <mergeCell ref="W55:X55"/>
    <mergeCell ref="Z55:AA55"/>
    <mergeCell ref="AC55:AD55"/>
    <mergeCell ref="Q55:R55"/>
    <mergeCell ref="T9:U9"/>
    <mergeCell ref="W9:X9"/>
    <mergeCell ref="Z9:AA9"/>
    <mergeCell ref="AC9:AD9"/>
    <mergeCell ref="D52:R52"/>
    <mergeCell ref="T52:AD52"/>
    <mergeCell ref="D9:F9"/>
    <mergeCell ref="H9:I9"/>
    <mergeCell ref="K9:L9"/>
    <mergeCell ref="N9:O9"/>
    <mergeCell ref="Q9:R9"/>
    <mergeCell ref="T7:U7"/>
    <mergeCell ref="W7:X7"/>
    <mergeCell ref="Z7:AA7"/>
    <mergeCell ref="E7:O7"/>
    <mergeCell ref="T4:AD4"/>
    <mergeCell ref="K5:R5"/>
    <mergeCell ref="T5:U6"/>
    <mergeCell ref="AC7:AD7"/>
    <mergeCell ref="W5:X6"/>
    <mergeCell ref="Z5:AD5"/>
    <mergeCell ref="H6:I6"/>
    <mergeCell ref="K6:L6"/>
    <mergeCell ref="N6:O6"/>
    <mergeCell ref="Q6:R6"/>
    <mergeCell ref="Z6:AA6"/>
    <mergeCell ref="AC6:AD6"/>
    <mergeCell ref="W53:X54"/>
    <mergeCell ref="Z53:AD53"/>
    <mergeCell ref="Z54:AA54"/>
    <mergeCell ref="AC54:AD54"/>
    <mergeCell ref="D54:F54"/>
    <mergeCell ref="H54:I54"/>
    <mergeCell ref="K54:L54"/>
    <mergeCell ref="N54:O54"/>
    <mergeCell ref="Q54:R54"/>
    <mergeCell ref="T53:U54"/>
  </mergeCells>
  <printOptions horizontalCentered="1"/>
  <pageMargins left="0.19685039370078741" right="0.19685039370078741" top="0.19685039370078741" bottom="0.19685039370078741" header="0" footer="0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75"/>
  <sheetViews>
    <sheetView workbookViewId="0"/>
  </sheetViews>
  <sheetFormatPr defaultRowHeight="14.25" x14ac:dyDescent="0.25"/>
  <cols>
    <col min="1" max="1" width="0.85546875" style="20" customWidth="1"/>
    <col min="2" max="2" width="1.7109375" style="20" customWidth="1"/>
    <col min="3" max="3" width="4.140625" style="20" customWidth="1"/>
    <col min="4" max="4" width="1.5703125" style="20" customWidth="1"/>
    <col min="5" max="5" width="7.85546875" style="20" customWidth="1"/>
    <col min="6" max="6" width="1.28515625" style="20" customWidth="1"/>
    <col min="7" max="7" width="1.7109375" style="20" customWidth="1"/>
    <col min="8" max="8" width="6" style="20" customWidth="1"/>
    <col min="9" max="9" width="1.28515625" style="20" customWidth="1"/>
    <col min="10" max="10" width="1.7109375" style="20" customWidth="1"/>
    <col min="11" max="11" width="6" style="20" customWidth="1"/>
    <col min="12" max="12" width="1.28515625" style="20" customWidth="1"/>
    <col min="13" max="13" width="1.7109375" style="20" customWidth="1"/>
    <col min="14" max="14" width="6" style="20" customWidth="1"/>
    <col min="15" max="15" width="1.28515625" style="20" customWidth="1"/>
    <col min="16" max="16" width="1.7109375" style="20" customWidth="1"/>
    <col min="17" max="17" width="8.42578125" style="20" customWidth="1"/>
    <col min="18" max="19" width="1.7109375" style="20" customWidth="1"/>
    <col min="20" max="20" width="9.42578125" style="20" customWidth="1"/>
    <col min="21" max="21" width="1.5703125" style="20" customWidth="1"/>
    <col min="22" max="22" width="1.7109375" style="20" customWidth="1"/>
    <col min="23" max="23" width="7.5703125" style="20" customWidth="1"/>
    <col min="24" max="25" width="1.7109375" style="20" customWidth="1"/>
    <col min="26" max="26" width="6.28515625" style="20" customWidth="1"/>
    <col min="27" max="27" width="1.5703125" style="20" customWidth="1"/>
    <col min="28" max="28" width="1.7109375" style="20" customWidth="1"/>
    <col min="29" max="29" width="5.7109375" style="20" customWidth="1"/>
    <col min="30" max="30" width="1.28515625" style="20" customWidth="1"/>
    <col min="31" max="31" width="1.7109375" style="20" customWidth="1"/>
    <col min="32" max="32" width="5.7109375" style="20" customWidth="1"/>
    <col min="33" max="33" width="1.28515625" style="20" customWidth="1"/>
    <col min="34" max="34" width="1.7109375" style="20" customWidth="1"/>
    <col min="35" max="35" width="5.7109375" style="20" customWidth="1"/>
    <col min="36" max="36" width="1.5703125" style="20" customWidth="1"/>
    <col min="37" max="16384" width="9.140625" style="20"/>
  </cols>
  <sheetData>
    <row r="1" spans="2:36" s="306" customFormat="1" x14ac:dyDescent="0.25">
      <c r="B1" s="64" t="s">
        <v>615</v>
      </c>
      <c r="C1" s="64"/>
    </row>
    <row r="2" spans="2:36" x14ac:dyDescent="0.25">
      <c r="B2" s="308" t="s">
        <v>614</v>
      </c>
      <c r="C2" s="64"/>
    </row>
    <row r="3" spans="2:36" ht="6" customHeight="1" x14ac:dyDescent="0.25">
      <c r="B3" s="21"/>
      <c r="C3" s="7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2:36" ht="26.25" customHeight="1" x14ac:dyDescent="0.25">
      <c r="B4" s="536" t="s">
        <v>78</v>
      </c>
      <c r="C4" s="536"/>
      <c r="D4" s="536"/>
      <c r="E4" s="517" t="s">
        <v>201</v>
      </c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135"/>
      <c r="AC4" s="517" t="s">
        <v>202</v>
      </c>
      <c r="AD4" s="517"/>
      <c r="AE4" s="517"/>
      <c r="AF4" s="517"/>
      <c r="AG4" s="517"/>
      <c r="AH4" s="517"/>
      <c r="AI4" s="517"/>
      <c r="AJ4" s="517"/>
    </row>
    <row r="5" spans="2:36" ht="14.25" customHeight="1" x14ac:dyDescent="0.25">
      <c r="B5" s="536"/>
      <c r="C5" s="536"/>
      <c r="D5" s="536"/>
      <c r="E5" s="536" t="s">
        <v>203</v>
      </c>
      <c r="F5" s="536"/>
      <c r="G5" s="135"/>
      <c r="H5" s="515" t="s">
        <v>10</v>
      </c>
      <c r="I5" s="516"/>
      <c r="J5" s="516"/>
      <c r="K5" s="516"/>
      <c r="L5" s="516"/>
      <c r="M5" s="516"/>
      <c r="N5" s="516"/>
      <c r="O5" s="516"/>
      <c r="P5" s="77"/>
      <c r="Q5" s="517" t="s">
        <v>204</v>
      </c>
      <c r="R5" s="539"/>
      <c r="S5" s="539"/>
      <c r="T5" s="539"/>
      <c r="U5" s="539"/>
      <c r="V5" s="539"/>
      <c r="W5" s="539"/>
      <c r="X5" s="539"/>
      <c r="Y5" s="539"/>
      <c r="Z5" s="539"/>
      <c r="AA5" s="539"/>
      <c r="AC5" s="536" t="s">
        <v>205</v>
      </c>
      <c r="AD5" s="536"/>
      <c r="AE5" s="135"/>
      <c r="AF5" s="536" t="s">
        <v>206</v>
      </c>
      <c r="AG5" s="536"/>
      <c r="AH5" s="135"/>
      <c r="AI5" s="536" t="s">
        <v>207</v>
      </c>
      <c r="AJ5" s="536"/>
    </row>
    <row r="6" spans="2:36" ht="30" customHeight="1" x14ac:dyDescent="0.25">
      <c r="B6" s="536"/>
      <c r="C6" s="536"/>
      <c r="D6" s="536"/>
      <c r="E6" s="519"/>
      <c r="F6" s="519"/>
      <c r="G6" s="135"/>
      <c r="H6" s="519" t="s">
        <v>208</v>
      </c>
      <c r="I6" s="475"/>
      <c r="J6" s="110"/>
      <c r="K6" s="519" t="s">
        <v>209</v>
      </c>
      <c r="L6" s="500"/>
      <c r="M6" s="4"/>
      <c r="N6" s="519" t="s">
        <v>82</v>
      </c>
      <c r="O6" s="519"/>
      <c r="P6" s="135"/>
      <c r="Q6" s="519" t="s">
        <v>210</v>
      </c>
      <c r="R6" s="519"/>
      <c r="S6" s="135"/>
      <c r="T6" s="519" t="s">
        <v>211</v>
      </c>
      <c r="U6" s="519"/>
      <c r="V6" s="135"/>
      <c r="W6" s="519" t="s">
        <v>212</v>
      </c>
      <c r="X6" s="519"/>
      <c r="Y6" s="135"/>
      <c r="Z6" s="519" t="s">
        <v>82</v>
      </c>
      <c r="AA6" s="519"/>
      <c r="AB6" s="135"/>
      <c r="AC6" s="519"/>
      <c r="AD6" s="519"/>
      <c r="AE6" s="135"/>
      <c r="AF6" s="519"/>
      <c r="AG6" s="519"/>
      <c r="AH6" s="135"/>
      <c r="AI6" s="519"/>
      <c r="AJ6" s="519"/>
    </row>
    <row r="7" spans="2:36" ht="36" customHeight="1" x14ac:dyDescent="0.25">
      <c r="B7" s="536"/>
      <c r="C7" s="536"/>
      <c r="D7" s="536"/>
      <c r="E7" s="519" t="s">
        <v>213</v>
      </c>
      <c r="F7" s="519"/>
      <c r="G7" s="135"/>
      <c r="H7" s="519" t="s">
        <v>214</v>
      </c>
      <c r="I7" s="511"/>
      <c r="J7" s="511"/>
      <c r="K7" s="511"/>
      <c r="L7" s="511"/>
      <c r="M7" s="511"/>
      <c r="N7" s="511"/>
      <c r="O7" s="511"/>
      <c r="P7" s="111"/>
      <c r="Q7" s="519" t="s">
        <v>215</v>
      </c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135"/>
      <c r="AC7" s="519" t="s">
        <v>654</v>
      </c>
      <c r="AD7" s="519"/>
      <c r="AE7" s="135"/>
      <c r="AF7" s="519" t="s">
        <v>171</v>
      </c>
      <c r="AG7" s="519"/>
      <c r="AH7" s="135"/>
      <c r="AI7" s="519" t="s">
        <v>568</v>
      </c>
      <c r="AJ7" s="519"/>
    </row>
    <row r="8" spans="2:36" ht="4.5" customHeight="1" x14ac:dyDescent="0.25">
      <c r="B8" s="135"/>
      <c r="C8" s="135"/>
      <c r="D8" s="135"/>
      <c r="E8" s="135"/>
      <c r="F8" s="135"/>
      <c r="G8" s="135"/>
      <c r="H8" s="135"/>
      <c r="I8" s="111"/>
      <c r="J8" s="111"/>
      <c r="K8" s="111"/>
      <c r="L8" s="111"/>
      <c r="M8" s="111"/>
      <c r="N8" s="111"/>
      <c r="O8" s="111"/>
      <c r="P8" s="111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</row>
    <row r="9" spans="2:36" ht="12.75" customHeight="1" x14ac:dyDescent="0.25">
      <c r="B9" s="512">
        <v>1</v>
      </c>
      <c r="C9" s="512"/>
      <c r="D9" s="512"/>
      <c r="E9" s="512">
        <v>29</v>
      </c>
      <c r="F9" s="512"/>
      <c r="G9" s="52"/>
      <c r="H9" s="512">
        <v>30</v>
      </c>
      <c r="I9" s="512"/>
      <c r="J9" s="52"/>
      <c r="K9" s="512">
        <v>31</v>
      </c>
      <c r="L9" s="512"/>
      <c r="M9" s="52"/>
      <c r="N9" s="512">
        <v>32</v>
      </c>
      <c r="O9" s="512"/>
      <c r="P9" s="52"/>
      <c r="Q9" s="512">
        <v>33</v>
      </c>
      <c r="R9" s="512"/>
      <c r="S9" s="52"/>
      <c r="T9" s="512">
        <v>34</v>
      </c>
      <c r="U9" s="512"/>
      <c r="V9" s="52"/>
      <c r="W9" s="512">
        <v>35</v>
      </c>
      <c r="X9" s="512"/>
      <c r="Y9" s="52"/>
      <c r="Z9" s="512">
        <v>36</v>
      </c>
      <c r="AA9" s="512"/>
      <c r="AB9" s="52"/>
      <c r="AC9" s="512">
        <v>37</v>
      </c>
      <c r="AD9" s="512"/>
      <c r="AE9" s="52"/>
      <c r="AF9" s="512">
        <v>38</v>
      </c>
      <c r="AG9" s="512"/>
      <c r="AH9" s="52"/>
      <c r="AI9" s="512">
        <v>39</v>
      </c>
      <c r="AJ9" s="512"/>
    </row>
    <row r="10" spans="2:36" ht="4.5" customHeight="1" x14ac:dyDescent="0.25">
      <c r="B10" s="142"/>
      <c r="C10" s="60"/>
      <c r="D10" s="143"/>
      <c r="E10" s="142"/>
      <c r="F10" s="143"/>
      <c r="G10" s="143"/>
      <c r="H10" s="142"/>
      <c r="I10" s="143"/>
      <c r="J10" s="143"/>
      <c r="K10" s="142"/>
      <c r="L10" s="143"/>
      <c r="M10" s="143"/>
      <c r="N10" s="142"/>
      <c r="O10" s="143"/>
      <c r="P10" s="143"/>
      <c r="Q10" s="142"/>
      <c r="R10" s="143"/>
      <c r="S10" s="143"/>
      <c r="T10" s="143"/>
      <c r="U10" s="143"/>
      <c r="V10" s="143"/>
      <c r="W10" s="142"/>
      <c r="X10" s="143"/>
      <c r="Y10" s="143"/>
      <c r="Z10" s="142"/>
      <c r="AA10" s="143"/>
      <c r="AB10" s="143"/>
      <c r="AC10" s="142"/>
      <c r="AD10" s="143"/>
      <c r="AE10" s="143"/>
      <c r="AF10" s="142"/>
      <c r="AG10" s="143"/>
      <c r="AH10" s="143"/>
      <c r="AI10" s="142"/>
      <c r="AJ10" s="143"/>
    </row>
    <row r="11" spans="2:36" ht="10.5" customHeight="1" x14ac:dyDescent="0.25">
      <c r="B11" s="92"/>
      <c r="C11" s="33">
        <v>1856</v>
      </c>
      <c r="D11" s="138"/>
      <c r="E11" s="92" t="s">
        <v>92</v>
      </c>
      <c r="F11" s="138"/>
      <c r="G11" s="138"/>
      <c r="H11" s="92" t="s">
        <v>92</v>
      </c>
      <c r="I11" s="144"/>
      <c r="J11" s="144"/>
      <c r="K11" s="92" t="s">
        <v>92</v>
      </c>
      <c r="L11" s="138"/>
      <c r="M11" s="138"/>
      <c r="N11" s="92" t="s">
        <v>92</v>
      </c>
      <c r="O11" s="138"/>
      <c r="P11" s="138"/>
      <c r="Q11" s="92" t="s">
        <v>92</v>
      </c>
      <c r="R11" s="138"/>
      <c r="S11" s="138"/>
      <c r="T11" s="92" t="s">
        <v>92</v>
      </c>
      <c r="U11" s="138"/>
      <c r="V11" s="138"/>
      <c r="W11" s="92" t="s">
        <v>92</v>
      </c>
      <c r="X11" s="138"/>
      <c r="Y11" s="138"/>
      <c r="Z11" s="92" t="s">
        <v>92</v>
      </c>
      <c r="AA11" s="138"/>
      <c r="AB11" s="138"/>
      <c r="AC11" s="92" t="s">
        <v>91</v>
      </c>
      <c r="AD11" s="138"/>
      <c r="AE11" s="138"/>
      <c r="AF11" s="92" t="s">
        <v>92</v>
      </c>
      <c r="AG11" s="138"/>
      <c r="AH11" s="138"/>
      <c r="AI11" s="92" t="s">
        <v>91</v>
      </c>
      <c r="AJ11" s="138"/>
    </row>
    <row r="12" spans="2:36" ht="10.5" customHeight="1" x14ac:dyDescent="0.25">
      <c r="B12" s="92"/>
      <c r="C12" s="33">
        <v>1860</v>
      </c>
      <c r="D12" s="138"/>
      <c r="E12" s="92" t="s">
        <v>92</v>
      </c>
      <c r="F12" s="138"/>
      <c r="G12" s="138"/>
      <c r="H12" s="92" t="s">
        <v>92</v>
      </c>
      <c r="I12" s="144"/>
      <c r="J12" s="144"/>
      <c r="K12" s="92" t="s">
        <v>92</v>
      </c>
      <c r="L12" s="138"/>
      <c r="M12" s="138"/>
      <c r="N12" s="92" t="s">
        <v>92</v>
      </c>
      <c r="O12" s="138"/>
      <c r="P12" s="138"/>
      <c r="Q12" s="92" t="s">
        <v>92</v>
      </c>
      <c r="R12" s="138"/>
      <c r="S12" s="138"/>
      <c r="T12" s="92" t="s">
        <v>92</v>
      </c>
      <c r="U12" s="138"/>
      <c r="V12" s="138"/>
      <c r="W12" s="92" t="s">
        <v>92</v>
      </c>
      <c r="X12" s="138"/>
      <c r="Y12" s="138"/>
      <c r="Z12" s="92" t="s">
        <v>92</v>
      </c>
      <c r="AA12" s="138"/>
      <c r="AB12" s="138"/>
      <c r="AC12" s="92" t="s">
        <v>91</v>
      </c>
      <c r="AD12" s="138"/>
      <c r="AE12" s="138"/>
      <c r="AF12" s="92" t="s">
        <v>92</v>
      </c>
      <c r="AG12" s="138"/>
      <c r="AH12" s="138"/>
      <c r="AI12" s="92" t="s">
        <v>91</v>
      </c>
      <c r="AJ12" s="138"/>
    </row>
    <row r="13" spans="2:36" ht="10.5" customHeight="1" x14ac:dyDescent="0.25">
      <c r="B13" s="92"/>
      <c r="C13" s="33">
        <v>1870</v>
      </c>
      <c r="D13" s="138"/>
      <c r="E13" s="37">
        <v>14314</v>
      </c>
      <c r="F13" s="138"/>
      <c r="G13" s="138"/>
      <c r="H13" s="92" t="s">
        <v>92</v>
      </c>
      <c r="I13" s="144"/>
      <c r="J13" s="144"/>
      <c r="K13" s="92" t="s">
        <v>92</v>
      </c>
      <c r="L13" s="138"/>
      <c r="M13" s="138"/>
      <c r="N13" s="37">
        <v>101</v>
      </c>
      <c r="O13" s="138"/>
      <c r="P13" s="138"/>
      <c r="Q13" s="92" t="s">
        <v>92</v>
      </c>
      <c r="R13" s="138"/>
      <c r="S13" s="138"/>
      <c r="T13" s="92" t="s">
        <v>92</v>
      </c>
      <c r="U13" s="138"/>
      <c r="V13" s="138"/>
      <c r="W13" s="92" t="s">
        <v>92</v>
      </c>
      <c r="X13" s="138"/>
      <c r="Y13" s="138"/>
      <c r="Z13" s="37">
        <v>117</v>
      </c>
      <c r="AA13" s="138"/>
      <c r="AB13" s="138"/>
      <c r="AC13" s="92" t="s">
        <v>91</v>
      </c>
      <c r="AD13" s="138"/>
      <c r="AE13" s="138"/>
      <c r="AF13" s="92" t="s">
        <v>92</v>
      </c>
      <c r="AG13" s="138"/>
      <c r="AH13" s="138"/>
      <c r="AI13" s="92" t="s">
        <v>91</v>
      </c>
      <c r="AJ13" s="138"/>
    </row>
    <row r="14" spans="2:36" ht="10.5" customHeight="1" x14ac:dyDescent="0.25">
      <c r="B14" s="92"/>
      <c r="C14" s="33">
        <v>1880</v>
      </c>
      <c r="D14" s="138"/>
      <c r="E14" s="37">
        <v>19182</v>
      </c>
      <c r="F14" s="138"/>
      <c r="G14" s="138"/>
      <c r="H14" s="92" t="s">
        <v>92</v>
      </c>
      <c r="I14" s="144"/>
      <c r="J14" s="144"/>
      <c r="K14" s="92" t="s">
        <v>92</v>
      </c>
      <c r="L14" s="138"/>
      <c r="M14" s="138"/>
      <c r="N14" s="37">
        <v>250</v>
      </c>
      <c r="O14" s="138"/>
      <c r="P14" s="138"/>
      <c r="Q14" s="92" t="s">
        <v>92</v>
      </c>
      <c r="R14" s="138"/>
      <c r="S14" s="138"/>
      <c r="T14" s="92" t="s">
        <v>92</v>
      </c>
      <c r="U14" s="138"/>
      <c r="V14" s="138"/>
      <c r="W14" s="92" t="s">
        <v>92</v>
      </c>
      <c r="X14" s="138"/>
      <c r="Y14" s="138"/>
      <c r="Z14" s="37">
        <v>341</v>
      </c>
      <c r="AA14" s="138"/>
      <c r="AB14" s="138"/>
      <c r="AC14" s="92" t="s">
        <v>91</v>
      </c>
      <c r="AD14" s="138"/>
      <c r="AE14" s="138"/>
      <c r="AF14" s="92" t="s">
        <v>92</v>
      </c>
      <c r="AG14" s="138"/>
      <c r="AH14" s="138"/>
      <c r="AI14" s="92" t="s">
        <v>91</v>
      </c>
      <c r="AJ14" s="138"/>
    </row>
    <row r="15" spans="2:36" ht="10.5" customHeight="1" x14ac:dyDescent="0.25">
      <c r="B15" s="92"/>
      <c r="C15" s="33">
        <v>1890</v>
      </c>
      <c r="D15" s="138"/>
      <c r="E15" s="37">
        <v>30023</v>
      </c>
      <c r="F15" s="138"/>
      <c r="G15" s="138"/>
      <c r="H15" s="92" t="s">
        <v>92</v>
      </c>
      <c r="I15" s="144"/>
      <c r="J15" s="144"/>
      <c r="K15" s="92" t="s">
        <v>92</v>
      </c>
      <c r="L15" s="138"/>
      <c r="M15" s="138"/>
      <c r="N15" s="37">
        <v>383</v>
      </c>
      <c r="O15" s="138"/>
      <c r="P15" s="138"/>
      <c r="Q15" s="92" t="s">
        <v>92</v>
      </c>
      <c r="R15" s="138"/>
      <c r="S15" s="138"/>
      <c r="T15" s="92" t="s">
        <v>92</v>
      </c>
      <c r="U15" s="138"/>
      <c r="V15" s="138"/>
      <c r="W15" s="92" t="s">
        <v>92</v>
      </c>
      <c r="X15" s="138"/>
      <c r="Y15" s="138"/>
      <c r="Z15" s="37">
        <v>591</v>
      </c>
      <c r="AA15" s="138"/>
      <c r="AB15" s="138"/>
      <c r="AC15" s="92" t="s">
        <v>91</v>
      </c>
      <c r="AD15" s="138"/>
      <c r="AE15" s="138"/>
      <c r="AF15" s="92" t="s">
        <v>92</v>
      </c>
      <c r="AG15" s="138"/>
      <c r="AH15" s="138"/>
      <c r="AI15" s="92" t="s">
        <v>91</v>
      </c>
      <c r="AJ15" s="138"/>
    </row>
    <row r="16" spans="2:36" ht="6.6" customHeight="1" x14ac:dyDescent="0.25">
      <c r="B16" s="92"/>
      <c r="C16" s="33"/>
      <c r="D16" s="138"/>
      <c r="E16" s="92"/>
      <c r="F16" s="138"/>
      <c r="G16" s="138"/>
      <c r="H16" s="92"/>
      <c r="I16" s="144"/>
      <c r="J16" s="144"/>
      <c r="K16" s="92"/>
      <c r="L16" s="138"/>
      <c r="M16" s="138"/>
      <c r="N16" s="37"/>
      <c r="O16" s="138"/>
      <c r="P16" s="138"/>
      <c r="Q16" s="92"/>
      <c r="R16" s="138"/>
      <c r="S16" s="138"/>
      <c r="T16" s="92"/>
      <c r="U16" s="138"/>
      <c r="V16" s="138"/>
      <c r="W16" s="92"/>
      <c r="X16" s="138"/>
      <c r="Y16" s="138"/>
      <c r="Z16" s="37"/>
      <c r="AA16" s="138"/>
      <c r="AB16" s="138"/>
      <c r="AC16" s="92"/>
      <c r="AD16" s="138"/>
      <c r="AE16" s="138"/>
      <c r="AF16" s="92"/>
      <c r="AG16" s="138"/>
      <c r="AH16" s="138"/>
      <c r="AI16" s="92"/>
      <c r="AJ16" s="138"/>
    </row>
    <row r="17" spans="2:36" ht="10.5" customHeight="1" x14ac:dyDescent="0.25">
      <c r="B17" s="92"/>
      <c r="C17" s="33">
        <v>1900</v>
      </c>
      <c r="D17" s="138"/>
      <c r="E17" s="92" t="s">
        <v>92</v>
      </c>
      <c r="F17" s="138"/>
      <c r="G17" s="138"/>
      <c r="H17" s="92" t="s">
        <v>92</v>
      </c>
      <c r="I17" s="144"/>
      <c r="J17" s="144"/>
      <c r="K17" s="92" t="s">
        <v>92</v>
      </c>
      <c r="L17" s="138"/>
      <c r="M17" s="138"/>
      <c r="N17" s="37">
        <v>823</v>
      </c>
      <c r="O17" s="138"/>
      <c r="P17" s="138"/>
      <c r="Q17" s="92" t="s">
        <v>92</v>
      </c>
      <c r="R17" s="138"/>
      <c r="S17" s="138"/>
      <c r="T17" s="92" t="s">
        <v>92</v>
      </c>
      <c r="U17" s="138"/>
      <c r="V17" s="138"/>
      <c r="W17" s="92" t="s">
        <v>92</v>
      </c>
      <c r="X17" s="138"/>
      <c r="Y17" s="138"/>
      <c r="Z17" s="37">
        <v>1459</v>
      </c>
      <c r="AA17" s="138"/>
      <c r="AB17" s="138"/>
      <c r="AC17" s="92" t="s">
        <v>91</v>
      </c>
      <c r="AD17" s="138"/>
      <c r="AE17" s="138"/>
      <c r="AF17" s="92" t="s">
        <v>92</v>
      </c>
      <c r="AG17" s="138"/>
      <c r="AH17" s="138"/>
      <c r="AI17" s="92" t="s">
        <v>91</v>
      </c>
      <c r="AJ17" s="138"/>
    </row>
    <row r="18" spans="2:36" ht="10.5" customHeight="1" x14ac:dyDescent="0.25">
      <c r="B18" s="92"/>
      <c r="C18" s="33">
        <v>1910</v>
      </c>
      <c r="D18" s="138"/>
      <c r="E18" s="92" t="s">
        <v>92</v>
      </c>
      <c r="F18" s="138"/>
      <c r="G18" s="138"/>
      <c r="H18" s="92" t="s">
        <v>92</v>
      </c>
      <c r="I18" s="144"/>
      <c r="J18" s="144"/>
      <c r="K18" s="92" t="s">
        <v>92</v>
      </c>
      <c r="L18" s="138"/>
      <c r="M18" s="138"/>
      <c r="N18" s="37">
        <v>1576</v>
      </c>
      <c r="O18" s="138"/>
      <c r="P18" s="138"/>
      <c r="Q18" s="92" t="s">
        <v>92</v>
      </c>
      <c r="R18" s="138"/>
      <c r="S18" s="138"/>
      <c r="T18" s="92" t="s">
        <v>92</v>
      </c>
      <c r="U18" s="138"/>
      <c r="V18" s="138"/>
      <c r="W18" s="92" t="s">
        <v>92</v>
      </c>
      <c r="X18" s="138"/>
      <c r="Y18" s="138"/>
      <c r="Z18" s="37">
        <v>2492</v>
      </c>
      <c r="AA18" s="138"/>
      <c r="AB18" s="138"/>
      <c r="AC18" s="92" t="s">
        <v>91</v>
      </c>
      <c r="AD18" s="138"/>
      <c r="AE18" s="138"/>
      <c r="AF18" s="92" t="s">
        <v>92</v>
      </c>
      <c r="AG18" s="138"/>
      <c r="AH18" s="138"/>
      <c r="AI18" s="92" t="s">
        <v>91</v>
      </c>
      <c r="AJ18" s="138"/>
    </row>
    <row r="19" spans="2:36" ht="10.5" customHeight="1" x14ac:dyDescent="0.25">
      <c r="B19" s="92"/>
      <c r="C19" s="33">
        <v>1920</v>
      </c>
      <c r="D19" s="138"/>
      <c r="E19" s="37">
        <v>14314</v>
      </c>
      <c r="F19" s="138"/>
      <c r="G19" s="138"/>
      <c r="H19" s="92" t="s">
        <v>92</v>
      </c>
      <c r="I19" s="144"/>
      <c r="J19" s="144"/>
      <c r="K19" s="92" t="s">
        <v>92</v>
      </c>
      <c r="L19" s="138"/>
      <c r="M19" s="138"/>
      <c r="N19" s="37">
        <v>2409</v>
      </c>
      <c r="O19" s="138"/>
      <c r="P19" s="138"/>
      <c r="Q19" s="92" t="s">
        <v>92</v>
      </c>
      <c r="R19" s="138"/>
      <c r="S19" s="138"/>
      <c r="T19" s="92" t="s">
        <v>92</v>
      </c>
      <c r="U19" s="138"/>
      <c r="V19" s="138"/>
      <c r="W19" s="92" t="s">
        <v>92</v>
      </c>
      <c r="X19" s="138"/>
      <c r="Y19" s="138"/>
      <c r="Z19" s="37">
        <v>3299</v>
      </c>
      <c r="AA19" s="138"/>
      <c r="AB19" s="138"/>
      <c r="AC19" s="92" t="s">
        <v>92</v>
      </c>
      <c r="AD19" s="138"/>
      <c r="AE19" s="138"/>
      <c r="AF19" s="37">
        <v>948</v>
      </c>
      <c r="AG19" s="138"/>
      <c r="AH19" s="138"/>
      <c r="AI19" s="92" t="s">
        <v>92</v>
      </c>
      <c r="AJ19" s="138"/>
    </row>
    <row r="20" spans="2:36" ht="10.5" customHeight="1" x14ac:dyDescent="0.25">
      <c r="B20" s="92"/>
      <c r="C20" s="33">
        <v>1930</v>
      </c>
      <c r="D20" s="138"/>
      <c r="E20" s="37">
        <v>19182</v>
      </c>
      <c r="F20" s="31"/>
      <c r="G20" s="31"/>
      <c r="H20" s="92" t="s">
        <v>92</v>
      </c>
      <c r="I20" s="144"/>
      <c r="J20" s="144"/>
      <c r="K20" s="92" t="s">
        <v>92</v>
      </c>
      <c r="L20" s="138"/>
      <c r="M20" s="138"/>
      <c r="N20" s="37">
        <v>2436</v>
      </c>
      <c r="O20" s="138"/>
      <c r="P20" s="138"/>
      <c r="Q20" s="37">
        <v>226</v>
      </c>
      <c r="R20" s="138"/>
      <c r="S20" s="138"/>
      <c r="T20" s="92" t="s">
        <v>92</v>
      </c>
      <c r="U20" s="138"/>
      <c r="V20" s="138"/>
      <c r="W20" s="37">
        <v>4038</v>
      </c>
      <c r="X20" s="138"/>
      <c r="Y20" s="138"/>
      <c r="Z20" s="37">
        <v>4264</v>
      </c>
      <c r="AA20" s="138"/>
      <c r="AB20" s="138"/>
      <c r="AC20" s="92" t="s">
        <v>92</v>
      </c>
      <c r="AD20" s="138"/>
      <c r="AE20" s="138"/>
      <c r="AF20" s="37">
        <v>801</v>
      </c>
      <c r="AG20" s="138"/>
      <c r="AH20" s="138"/>
      <c r="AI20" s="92" t="s">
        <v>92</v>
      </c>
      <c r="AJ20" s="138"/>
    </row>
    <row r="21" spans="2:36" ht="10.5" customHeight="1" x14ac:dyDescent="0.25">
      <c r="B21" s="92"/>
      <c r="C21" s="33">
        <v>1940</v>
      </c>
      <c r="D21" s="138"/>
      <c r="E21" s="37">
        <v>30023</v>
      </c>
      <c r="F21" s="31"/>
      <c r="G21" s="31"/>
      <c r="H21" s="92" t="s">
        <v>92</v>
      </c>
      <c r="I21" s="144"/>
      <c r="J21" s="144"/>
      <c r="K21" s="92" t="s">
        <v>92</v>
      </c>
      <c r="L21" s="138"/>
      <c r="M21" s="138"/>
      <c r="N21" s="37">
        <v>4495</v>
      </c>
      <c r="O21" s="138"/>
      <c r="P21" s="138"/>
      <c r="Q21" s="37">
        <v>406</v>
      </c>
      <c r="R21" s="138"/>
      <c r="S21" s="138"/>
      <c r="T21" s="92" t="s">
        <v>92</v>
      </c>
      <c r="U21" s="138"/>
      <c r="V21" s="138"/>
      <c r="W21" s="37">
        <v>6810</v>
      </c>
      <c r="X21" s="138"/>
      <c r="Y21" s="138"/>
      <c r="Z21" s="37">
        <v>7216</v>
      </c>
      <c r="AA21" s="138"/>
      <c r="AB21" s="138"/>
      <c r="AC21" s="37">
        <v>671</v>
      </c>
      <c r="AD21" s="138"/>
      <c r="AE21" s="138"/>
      <c r="AF21" s="37">
        <v>675</v>
      </c>
      <c r="AG21" s="138"/>
      <c r="AH21" s="138"/>
      <c r="AI21" s="92" t="s">
        <v>92</v>
      </c>
      <c r="AJ21" s="138"/>
    </row>
    <row r="22" spans="2:36" ht="6.6" customHeight="1" x14ac:dyDescent="0.25">
      <c r="B22" s="92"/>
      <c r="C22" s="33"/>
      <c r="D22" s="138"/>
      <c r="E22" s="37"/>
      <c r="F22" s="31"/>
      <c r="G22" s="31"/>
      <c r="H22" s="92"/>
      <c r="I22" s="144"/>
      <c r="J22" s="144"/>
      <c r="K22" s="92"/>
      <c r="L22" s="138"/>
      <c r="M22" s="138"/>
      <c r="N22" s="37"/>
      <c r="O22" s="138"/>
      <c r="P22" s="138"/>
      <c r="Q22" s="37"/>
      <c r="R22" s="138"/>
      <c r="S22" s="138"/>
      <c r="T22" s="92"/>
      <c r="U22" s="138"/>
      <c r="V22" s="138"/>
      <c r="W22" s="37"/>
      <c r="X22" s="138"/>
      <c r="Y22" s="138"/>
      <c r="Z22" s="37"/>
      <c r="AA22" s="138"/>
      <c r="AB22" s="138"/>
      <c r="AC22" s="37"/>
      <c r="AD22" s="138"/>
      <c r="AE22" s="138"/>
      <c r="AF22" s="37"/>
      <c r="AG22" s="138"/>
      <c r="AH22" s="138"/>
      <c r="AI22" s="92"/>
      <c r="AJ22" s="138"/>
    </row>
    <row r="23" spans="2:36" ht="10.5" customHeight="1" x14ac:dyDescent="0.25">
      <c r="B23" s="92"/>
      <c r="C23" s="33">
        <v>1950</v>
      </c>
      <c r="D23" s="138"/>
      <c r="E23" s="37">
        <v>33929</v>
      </c>
      <c r="F23" s="31"/>
      <c r="G23" s="31"/>
      <c r="H23" s="92" t="s">
        <v>92</v>
      </c>
      <c r="I23" s="144"/>
      <c r="J23" s="144"/>
      <c r="K23" s="92" t="s">
        <v>92</v>
      </c>
      <c r="L23" s="138"/>
      <c r="M23" s="138"/>
      <c r="N23" s="37">
        <v>6637</v>
      </c>
      <c r="O23" s="138"/>
      <c r="P23" s="138"/>
      <c r="Q23" s="37">
        <v>477</v>
      </c>
      <c r="R23" s="138"/>
      <c r="S23" s="138"/>
      <c r="T23" s="92" t="s">
        <v>92</v>
      </c>
      <c r="U23" s="138"/>
      <c r="V23" s="138"/>
      <c r="W23" s="37">
        <v>8163</v>
      </c>
      <c r="X23" s="138"/>
      <c r="Y23" s="138"/>
      <c r="Z23" s="37">
        <v>8640</v>
      </c>
      <c r="AA23" s="138"/>
      <c r="AB23" s="138"/>
      <c r="AC23" s="37">
        <v>1197</v>
      </c>
      <c r="AD23" s="138"/>
      <c r="AE23" s="138"/>
      <c r="AF23" s="37">
        <v>543</v>
      </c>
      <c r="AG23" s="138"/>
      <c r="AH23" s="138"/>
      <c r="AI23" s="37">
        <v>15574</v>
      </c>
      <c r="AJ23" s="138"/>
    </row>
    <row r="24" spans="2:36" ht="10.5" customHeight="1" x14ac:dyDescent="0.25">
      <c r="B24" s="92"/>
      <c r="C24" s="33">
        <v>1960</v>
      </c>
      <c r="D24" s="138"/>
      <c r="E24" s="37">
        <v>38356</v>
      </c>
      <c r="F24" s="31"/>
      <c r="G24" s="31"/>
      <c r="H24" s="92" t="s">
        <v>92</v>
      </c>
      <c r="I24" s="144"/>
      <c r="J24" s="144"/>
      <c r="K24" s="92" t="s">
        <v>92</v>
      </c>
      <c r="L24" s="138"/>
      <c r="M24" s="138"/>
      <c r="N24" s="37">
        <v>5150</v>
      </c>
      <c r="O24" s="138"/>
      <c r="P24" s="138"/>
      <c r="Q24" s="37">
        <v>459</v>
      </c>
      <c r="R24" s="138"/>
      <c r="S24" s="138"/>
      <c r="T24" s="92" t="s">
        <v>92</v>
      </c>
      <c r="U24" s="138"/>
      <c r="V24" s="138"/>
      <c r="W24" s="37">
        <v>10469</v>
      </c>
      <c r="X24" s="138"/>
      <c r="Y24" s="138"/>
      <c r="Z24" s="37">
        <v>10928</v>
      </c>
      <c r="AA24" s="138"/>
      <c r="AB24" s="138"/>
      <c r="AC24" s="37">
        <v>1351</v>
      </c>
      <c r="AD24" s="138"/>
      <c r="AE24" s="138"/>
      <c r="AF24" s="37">
        <v>80</v>
      </c>
      <c r="AG24" s="138"/>
      <c r="AH24" s="138"/>
      <c r="AI24" s="37">
        <v>45292</v>
      </c>
      <c r="AJ24" s="138"/>
    </row>
    <row r="25" spans="2:36" ht="10.5" customHeight="1" x14ac:dyDescent="0.25">
      <c r="B25" s="92"/>
      <c r="C25" s="33">
        <v>1970</v>
      </c>
      <c r="D25" s="138"/>
      <c r="E25" s="37">
        <v>47342</v>
      </c>
      <c r="F25" s="31"/>
      <c r="G25" s="31"/>
      <c r="H25" s="92" t="s">
        <v>92</v>
      </c>
      <c r="I25" s="31"/>
      <c r="J25" s="31"/>
      <c r="K25" s="92" t="s">
        <v>92</v>
      </c>
      <c r="L25" s="138"/>
      <c r="M25" s="138"/>
      <c r="N25" s="37">
        <v>4640</v>
      </c>
      <c r="O25" s="138"/>
      <c r="P25" s="138"/>
      <c r="Q25" s="37">
        <v>366</v>
      </c>
      <c r="R25" s="138"/>
      <c r="S25" s="138"/>
      <c r="T25" s="92" t="s">
        <v>92</v>
      </c>
      <c r="U25" s="138"/>
      <c r="V25" s="138"/>
      <c r="W25" s="37">
        <v>16945</v>
      </c>
      <c r="X25" s="138"/>
      <c r="Y25" s="138"/>
      <c r="Z25" s="37">
        <v>17311</v>
      </c>
      <c r="AA25" s="138"/>
      <c r="AB25" s="138"/>
      <c r="AC25" s="37">
        <v>1553</v>
      </c>
      <c r="AD25" s="138"/>
      <c r="AE25" s="138"/>
      <c r="AF25" s="37">
        <v>1</v>
      </c>
      <c r="AG25" s="138"/>
      <c r="AH25" s="138"/>
      <c r="AI25" s="37">
        <v>42403</v>
      </c>
      <c r="AJ25" s="138"/>
    </row>
    <row r="26" spans="2:36" ht="10.5" customHeight="1" x14ac:dyDescent="0.25">
      <c r="B26" s="92"/>
      <c r="C26" s="33">
        <v>1980</v>
      </c>
      <c r="D26" s="138"/>
      <c r="E26" s="37">
        <v>47269</v>
      </c>
      <c r="F26" s="31"/>
      <c r="G26" s="31"/>
      <c r="H26" s="37">
        <v>1787</v>
      </c>
      <c r="I26" s="31"/>
      <c r="J26" s="31"/>
      <c r="K26" s="37">
        <v>5211</v>
      </c>
      <c r="L26" s="138"/>
      <c r="M26" s="138"/>
      <c r="N26" s="37">
        <v>6998</v>
      </c>
      <c r="O26" s="138"/>
      <c r="P26" s="138"/>
      <c r="Q26" s="37">
        <v>310</v>
      </c>
      <c r="R26" s="138"/>
      <c r="S26" s="138"/>
      <c r="T26" s="37">
        <v>1480</v>
      </c>
      <c r="U26" s="138"/>
      <c r="V26" s="138"/>
      <c r="W26" s="37">
        <v>14857</v>
      </c>
      <c r="X26" s="138"/>
      <c r="Y26" s="138"/>
      <c r="Z26" s="37">
        <v>16648</v>
      </c>
      <c r="AA26" s="138"/>
      <c r="AB26" s="138"/>
      <c r="AC26" s="37">
        <v>1609</v>
      </c>
      <c r="AD26" s="138"/>
      <c r="AE26" s="138"/>
      <c r="AF26" s="92" t="s">
        <v>91</v>
      </c>
      <c r="AG26" s="138"/>
      <c r="AH26" s="138"/>
      <c r="AI26" s="37">
        <v>38798</v>
      </c>
      <c r="AJ26" s="138"/>
    </row>
    <row r="27" spans="2:36" ht="10.5" customHeight="1" x14ac:dyDescent="0.25">
      <c r="B27" s="92"/>
      <c r="C27" s="33">
        <v>1990</v>
      </c>
      <c r="D27" s="138"/>
      <c r="E27" s="37">
        <v>48887.003900000003</v>
      </c>
      <c r="F27" s="31"/>
      <c r="G27" s="31"/>
      <c r="H27" s="37">
        <v>1978</v>
      </c>
      <c r="I27" s="31"/>
      <c r="J27" s="31"/>
      <c r="K27" s="37">
        <v>4622</v>
      </c>
      <c r="L27" s="138"/>
      <c r="M27" s="138"/>
      <c r="N27" s="37">
        <v>6600</v>
      </c>
      <c r="O27" s="138"/>
      <c r="P27" s="138"/>
      <c r="Q27" s="37">
        <v>6</v>
      </c>
      <c r="R27" s="31">
        <v>12</v>
      </c>
      <c r="S27" s="31"/>
      <c r="T27" s="37">
        <v>2402</v>
      </c>
      <c r="U27" s="138"/>
      <c r="V27" s="138"/>
      <c r="W27" s="37">
        <v>16694</v>
      </c>
      <c r="X27" s="138"/>
      <c r="Y27" s="138"/>
      <c r="Z27" s="37">
        <v>19102</v>
      </c>
      <c r="AA27" s="138"/>
      <c r="AB27" s="138"/>
      <c r="AC27" s="37">
        <v>1669</v>
      </c>
      <c r="AD27" s="138"/>
      <c r="AE27" s="138"/>
      <c r="AF27" s="92" t="s">
        <v>91</v>
      </c>
      <c r="AG27" s="138"/>
      <c r="AH27" s="138"/>
      <c r="AI27" s="37">
        <v>38701</v>
      </c>
      <c r="AJ27" s="138"/>
    </row>
    <row r="28" spans="2:36" s="219" customFormat="1" ht="17.25" customHeight="1" x14ac:dyDescent="0.2">
      <c r="B28" s="224"/>
      <c r="C28" s="253">
        <v>1991</v>
      </c>
      <c r="D28" s="251"/>
      <c r="E28" s="222">
        <v>51106.455161302219</v>
      </c>
      <c r="F28" s="248"/>
      <c r="G28" s="248"/>
      <c r="H28" s="222">
        <v>1914.1</v>
      </c>
      <c r="I28" s="248"/>
      <c r="J28" s="248"/>
      <c r="K28" s="222">
        <v>4070.8599999999992</v>
      </c>
      <c r="L28" s="251"/>
      <c r="M28" s="251"/>
      <c r="N28" s="222">
        <v>5984.9599999999991</v>
      </c>
      <c r="O28" s="251"/>
      <c r="P28" s="251"/>
      <c r="Q28" s="222">
        <v>6</v>
      </c>
      <c r="R28" s="251"/>
      <c r="S28" s="251"/>
      <c r="T28" s="222">
        <v>2446</v>
      </c>
      <c r="U28" s="251"/>
      <c r="V28" s="251"/>
      <c r="W28" s="222">
        <v>16364</v>
      </c>
      <c r="X28" s="251"/>
      <c r="Y28" s="251"/>
      <c r="Z28" s="222">
        <v>18816</v>
      </c>
      <c r="AA28" s="251"/>
      <c r="AB28" s="251"/>
      <c r="AC28" s="222">
        <v>1652</v>
      </c>
      <c r="AD28" s="251"/>
      <c r="AE28" s="251"/>
      <c r="AF28" s="224" t="s">
        <v>91</v>
      </c>
      <c r="AG28" s="251"/>
      <c r="AH28" s="251"/>
      <c r="AI28" s="222">
        <v>34283</v>
      </c>
      <c r="AJ28" s="251"/>
    </row>
    <row r="29" spans="2:36" ht="10.5" customHeight="1" x14ac:dyDescent="0.25">
      <c r="B29" s="92"/>
      <c r="C29" s="33">
        <v>1992</v>
      </c>
      <c r="D29" s="138"/>
      <c r="E29" s="37">
        <v>51438.970767505241</v>
      </c>
      <c r="F29" s="31"/>
      <c r="G29" s="31"/>
      <c r="H29" s="37">
        <v>2020.7</v>
      </c>
      <c r="I29" s="31"/>
      <c r="J29" s="31"/>
      <c r="K29" s="37">
        <v>3942</v>
      </c>
      <c r="L29" s="31"/>
      <c r="M29" s="31"/>
      <c r="N29" s="37">
        <v>5962.7</v>
      </c>
      <c r="O29" s="138"/>
      <c r="P29" s="138"/>
      <c r="Q29" s="37">
        <v>6</v>
      </c>
      <c r="R29" s="138"/>
      <c r="S29" s="138"/>
      <c r="T29" s="37">
        <v>2724</v>
      </c>
      <c r="U29" s="138"/>
      <c r="V29" s="138"/>
      <c r="W29" s="37">
        <v>16472</v>
      </c>
      <c r="X29" s="138"/>
      <c r="Y29" s="138"/>
      <c r="Z29" s="37">
        <v>19202</v>
      </c>
      <c r="AA29" s="138"/>
      <c r="AB29" s="138"/>
      <c r="AC29" s="37">
        <v>1633</v>
      </c>
      <c r="AD29" s="138"/>
      <c r="AE29" s="138"/>
      <c r="AF29" s="92" t="s">
        <v>91</v>
      </c>
      <c r="AG29" s="138"/>
      <c r="AH29" s="138"/>
      <c r="AI29" s="37">
        <v>32799</v>
      </c>
      <c r="AJ29" s="138"/>
    </row>
    <row r="30" spans="2:36" ht="10.5" customHeight="1" x14ac:dyDescent="0.25">
      <c r="B30" s="92"/>
      <c r="C30" s="33">
        <v>1993</v>
      </c>
      <c r="D30" s="138"/>
      <c r="E30" s="37">
        <v>50307.391039974857</v>
      </c>
      <c r="F30" s="31"/>
      <c r="G30" s="31"/>
      <c r="H30" s="37">
        <v>2097.9589990000004</v>
      </c>
      <c r="I30" s="31"/>
      <c r="J30" s="31"/>
      <c r="K30" s="37">
        <v>4323.9130000000005</v>
      </c>
      <c r="L30" s="31"/>
      <c r="M30" s="31"/>
      <c r="N30" s="37">
        <v>6421.8719990000009</v>
      </c>
      <c r="O30" s="138"/>
      <c r="P30" s="138"/>
      <c r="Q30" s="37">
        <v>7</v>
      </c>
      <c r="R30" s="138"/>
      <c r="S30" s="138"/>
      <c r="T30" s="37">
        <v>2374</v>
      </c>
      <c r="U30" s="138"/>
      <c r="V30" s="138"/>
      <c r="W30" s="37">
        <v>16197</v>
      </c>
      <c r="X30" s="138"/>
      <c r="Y30" s="138"/>
      <c r="Z30" s="37">
        <v>18578</v>
      </c>
      <c r="AA30" s="138"/>
      <c r="AB30" s="138"/>
      <c r="AC30" s="37">
        <v>1647</v>
      </c>
      <c r="AD30" s="138"/>
      <c r="AE30" s="138"/>
      <c r="AF30" s="92" t="s">
        <v>91</v>
      </c>
      <c r="AG30" s="138"/>
      <c r="AH30" s="138"/>
      <c r="AI30" s="37">
        <v>31531.05</v>
      </c>
      <c r="AJ30" s="138"/>
    </row>
    <row r="31" spans="2:36" ht="10.5" customHeight="1" x14ac:dyDescent="0.25">
      <c r="B31" s="92"/>
      <c r="C31" s="33">
        <v>1994</v>
      </c>
      <c r="D31" s="138"/>
      <c r="E31" s="37">
        <v>52211.491632517274</v>
      </c>
      <c r="F31" s="31"/>
      <c r="G31" s="31"/>
      <c r="H31" s="37">
        <v>2127.2399</v>
      </c>
      <c r="I31" s="31"/>
      <c r="J31" s="31"/>
      <c r="K31" s="37">
        <v>4379.9149999999991</v>
      </c>
      <c r="L31" s="31"/>
      <c r="M31" s="31"/>
      <c r="N31" s="37">
        <v>6507.1548999999995</v>
      </c>
      <c r="O31" s="138"/>
      <c r="P31" s="138"/>
      <c r="Q31" s="37">
        <v>5</v>
      </c>
      <c r="R31" s="138"/>
      <c r="S31" s="138"/>
      <c r="T31" s="37">
        <v>2779</v>
      </c>
      <c r="U31" s="138"/>
      <c r="V31" s="138"/>
      <c r="W31" s="37">
        <v>16285</v>
      </c>
      <c r="X31" s="138"/>
      <c r="Y31" s="138"/>
      <c r="Z31" s="37">
        <v>19069</v>
      </c>
      <c r="AA31" s="138"/>
      <c r="AB31" s="138"/>
      <c r="AC31" s="37">
        <v>1733</v>
      </c>
      <c r="AD31" s="138"/>
      <c r="AE31" s="138"/>
      <c r="AF31" s="92" t="s">
        <v>91</v>
      </c>
      <c r="AG31" s="138"/>
      <c r="AH31" s="138"/>
      <c r="AI31" s="37">
        <v>29820.037333333334</v>
      </c>
      <c r="AJ31" s="138"/>
    </row>
    <row r="32" spans="2:36" ht="10.5" customHeight="1" x14ac:dyDescent="0.25">
      <c r="B32" s="92"/>
      <c r="C32" s="33">
        <v>1995</v>
      </c>
      <c r="D32" s="138"/>
      <c r="E32" s="37">
        <v>51822.351362902984</v>
      </c>
      <c r="F32" s="31"/>
      <c r="G32" s="31"/>
      <c r="H32" s="37">
        <v>2241.4040569999993</v>
      </c>
      <c r="I32" s="31"/>
      <c r="J32" s="31"/>
      <c r="K32" s="37">
        <v>4591.3680000000004</v>
      </c>
      <c r="L32" s="31"/>
      <c r="M32" s="31"/>
      <c r="N32" s="37">
        <v>6832.7720570000001</v>
      </c>
      <c r="O32" s="145"/>
      <c r="P32" s="145"/>
      <c r="Q32" s="37">
        <v>6</v>
      </c>
      <c r="R32" s="138"/>
      <c r="S32" s="138"/>
      <c r="T32" s="37">
        <v>2585</v>
      </c>
      <c r="U32" s="138"/>
      <c r="V32" s="138"/>
      <c r="W32" s="37">
        <v>16800</v>
      </c>
      <c r="X32" s="138"/>
      <c r="Y32" s="138"/>
      <c r="Z32" s="37">
        <v>19391</v>
      </c>
      <c r="AA32" s="138"/>
      <c r="AB32" s="138"/>
      <c r="AC32" s="37">
        <v>1736</v>
      </c>
      <c r="AD32" s="138"/>
      <c r="AE32" s="138"/>
      <c r="AF32" s="92" t="s">
        <v>91</v>
      </c>
      <c r="AG32" s="138"/>
      <c r="AH32" s="138"/>
      <c r="AI32" s="37">
        <v>29046.32</v>
      </c>
      <c r="AJ32" s="138"/>
    </row>
    <row r="33" spans="2:36" s="219" customFormat="1" ht="17.25" customHeight="1" x14ac:dyDescent="0.2">
      <c r="B33" s="224"/>
      <c r="C33" s="253">
        <v>1996</v>
      </c>
      <c r="D33" s="251"/>
      <c r="E33" s="222">
        <v>50844.169097457634</v>
      </c>
      <c r="F33" s="248"/>
      <c r="G33" s="248"/>
      <c r="H33" s="222">
        <v>2339.3624520000003</v>
      </c>
      <c r="I33" s="248"/>
      <c r="J33" s="248"/>
      <c r="K33" s="222">
        <v>4614</v>
      </c>
      <c r="L33" s="248"/>
      <c r="M33" s="248"/>
      <c r="N33" s="222">
        <v>6953.3624520000003</v>
      </c>
      <c r="O33" s="254"/>
      <c r="P33" s="254"/>
      <c r="Q33" s="222">
        <v>5</v>
      </c>
      <c r="R33" s="251"/>
      <c r="S33" s="251"/>
      <c r="T33" s="222">
        <v>2463</v>
      </c>
      <c r="U33" s="248"/>
      <c r="V33" s="248"/>
      <c r="W33" s="222">
        <v>16378</v>
      </c>
      <c r="X33" s="251"/>
      <c r="Y33" s="251"/>
      <c r="Z33" s="222">
        <v>18846</v>
      </c>
      <c r="AA33" s="251"/>
      <c r="AB33" s="251"/>
      <c r="AC33" s="222">
        <v>1800</v>
      </c>
      <c r="AD33" s="251"/>
      <c r="AE33" s="251"/>
      <c r="AF33" s="224" t="s">
        <v>91</v>
      </c>
      <c r="AG33" s="251"/>
      <c r="AH33" s="251"/>
      <c r="AI33" s="222">
        <v>26570.35</v>
      </c>
      <c r="AJ33" s="251"/>
    </row>
    <row r="34" spans="2:36" ht="10.5" customHeight="1" x14ac:dyDescent="0.25">
      <c r="B34" s="92"/>
      <c r="C34" s="33">
        <v>1997</v>
      </c>
      <c r="D34" s="138"/>
      <c r="E34" s="37">
        <v>51313.019908741095</v>
      </c>
      <c r="F34" s="31"/>
      <c r="G34" s="31"/>
      <c r="H34" s="37">
        <v>2558.2794319999994</v>
      </c>
      <c r="I34" s="31"/>
      <c r="J34" s="31"/>
      <c r="K34" s="37">
        <v>4463.53</v>
      </c>
      <c r="L34" s="31"/>
      <c r="M34" s="31"/>
      <c r="N34" s="37">
        <v>7021.8094319999991</v>
      </c>
      <c r="O34" s="145"/>
      <c r="P34" s="145"/>
      <c r="Q34" s="37">
        <v>6</v>
      </c>
      <c r="R34" s="138"/>
      <c r="S34" s="138"/>
      <c r="T34" s="37">
        <v>2466</v>
      </c>
      <c r="U34" s="31"/>
      <c r="V34" s="31"/>
      <c r="W34" s="37">
        <v>16709</v>
      </c>
      <c r="X34" s="31"/>
      <c r="Y34" s="31"/>
      <c r="Z34" s="37">
        <v>19181</v>
      </c>
      <c r="AA34" s="138"/>
      <c r="AB34" s="138"/>
      <c r="AC34" s="37">
        <v>1722</v>
      </c>
      <c r="AD34" s="138"/>
      <c r="AE34" s="138"/>
      <c r="AF34" s="92" t="s">
        <v>91</v>
      </c>
      <c r="AG34" s="138"/>
      <c r="AH34" s="138"/>
      <c r="AI34" s="37">
        <v>25766.598629032262</v>
      </c>
      <c r="AJ34" s="138"/>
    </row>
    <row r="35" spans="2:36" ht="10.5" customHeight="1" x14ac:dyDescent="0.25">
      <c r="B35" s="92"/>
      <c r="C35" s="33">
        <v>1998</v>
      </c>
      <c r="D35" s="138"/>
      <c r="E35" s="37">
        <v>51061.611028672996</v>
      </c>
      <c r="F35" s="31"/>
      <c r="G35" s="31"/>
      <c r="H35" s="37">
        <v>2650.6099740999994</v>
      </c>
      <c r="I35" s="31"/>
      <c r="J35" s="31"/>
      <c r="K35" s="37">
        <v>4559.8900000000012</v>
      </c>
      <c r="L35" s="31"/>
      <c r="M35" s="31"/>
      <c r="N35" s="37">
        <v>7210.4999741000001</v>
      </c>
      <c r="O35" s="145"/>
      <c r="P35" s="145"/>
      <c r="Q35" s="37">
        <v>5</v>
      </c>
      <c r="R35" s="138"/>
      <c r="S35" s="138"/>
      <c r="T35" s="37">
        <v>2538</v>
      </c>
      <c r="U35" s="31"/>
      <c r="V35" s="31"/>
      <c r="W35" s="37">
        <v>16620</v>
      </c>
      <c r="X35" s="31"/>
      <c r="Y35" s="31"/>
      <c r="Z35" s="37">
        <v>19163</v>
      </c>
      <c r="AA35" s="138"/>
      <c r="AB35" s="138"/>
      <c r="AC35" s="37">
        <v>1736</v>
      </c>
      <c r="AD35" s="138"/>
      <c r="AE35" s="138"/>
      <c r="AF35" s="92" t="s">
        <v>91</v>
      </c>
      <c r="AG35" s="138"/>
      <c r="AH35" s="138"/>
      <c r="AI35" s="37">
        <v>27256.38058064516</v>
      </c>
      <c r="AJ35" s="138"/>
    </row>
    <row r="36" spans="2:36" ht="10.5" customHeight="1" x14ac:dyDescent="0.25">
      <c r="B36" s="92"/>
      <c r="C36" s="33">
        <v>1999</v>
      </c>
      <c r="D36" s="138"/>
      <c r="E36" s="37">
        <v>51361.983040719693</v>
      </c>
      <c r="F36" s="31"/>
      <c r="G36" s="31"/>
      <c r="H36" s="37">
        <v>2811.8933329999995</v>
      </c>
      <c r="I36" s="31"/>
      <c r="J36" s="31"/>
      <c r="K36" s="37">
        <v>4889</v>
      </c>
      <c r="L36" s="31"/>
      <c r="M36" s="31"/>
      <c r="N36" s="37">
        <v>7700.893333</v>
      </c>
      <c r="O36" s="145"/>
      <c r="P36" s="145"/>
      <c r="Q36" s="37">
        <v>5</v>
      </c>
      <c r="R36" s="138"/>
      <c r="S36" s="138"/>
      <c r="T36" s="37">
        <v>2597</v>
      </c>
      <c r="U36" s="31"/>
      <c r="V36" s="31"/>
      <c r="W36" s="37">
        <v>16488</v>
      </c>
      <c r="X36" s="31"/>
      <c r="Y36" s="31"/>
      <c r="Z36" s="37">
        <v>19090</v>
      </c>
      <c r="AA36" s="138"/>
      <c r="AB36" s="138"/>
      <c r="AC36" s="37">
        <v>1746</v>
      </c>
      <c r="AD36" s="138"/>
      <c r="AE36" s="138"/>
      <c r="AF36" s="92" t="s">
        <v>91</v>
      </c>
      <c r="AG36" s="138"/>
      <c r="AH36" s="138"/>
      <c r="AI36" s="37">
        <v>29231.720967741934</v>
      </c>
      <c r="AJ36" s="138"/>
    </row>
    <row r="37" spans="2:36" ht="10.5" customHeight="1" x14ac:dyDescent="0.25">
      <c r="B37" s="92"/>
      <c r="C37" s="33">
        <v>2000</v>
      </c>
      <c r="D37" s="138"/>
      <c r="E37" s="37">
        <v>54940.175542635654</v>
      </c>
      <c r="F37" s="31"/>
      <c r="G37" s="31"/>
      <c r="H37" s="37">
        <v>3009.2469999999998</v>
      </c>
      <c r="I37" s="31"/>
      <c r="J37" s="31"/>
      <c r="K37" s="37">
        <v>5233.9475000000002</v>
      </c>
      <c r="L37" s="31"/>
      <c r="M37" s="31"/>
      <c r="N37" s="37">
        <v>8243.1944999999996</v>
      </c>
      <c r="O37" s="145"/>
      <c r="P37" s="145"/>
      <c r="Q37" s="37">
        <v>5</v>
      </c>
      <c r="R37" s="31">
        <v>13</v>
      </c>
      <c r="S37" s="31"/>
      <c r="T37" s="37">
        <v>2682</v>
      </c>
      <c r="U37" s="31"/>
      <c r="V37" s="31"/>
      <c r="W37" s="37">
        <v>17401</v>
      </c>
      <c r="X37" s="31"/>
      <c r="Y37" s="31"/>
      <c r="Z37" s="37">
        <v>20088</v>
      </c>
      <c r="AA37" s="138"/>
      <c r="AB37" s="138"/>
      <c r="AC37" s="37">
        <v>1917.9906290322579</v>
      </c>
      <c r="AD37" s="138"/>
      <c r="AE37" s="138"/>
      <c r="AF37" s="92" t="s">
        <v>91</v>
      </c>
      <c r="AG37" s="138"/>
      <c r="AH37" s="138"/>
      <c r="AI37" s="37">
        <v>29536</v>
      </c>
      <c r="AJ37" s="138"/>
    </row>
    <row r="38" spans="2:36" s="219" customFormat="1" ht="17.25" customHeight="1" x14ac:dyDescent="0.2">
      <c r="B38" s="224"/>
      <c r="C38" s="253">
        <v>2001</v>
      </c>
      <c r="D38" s="251"/>
      <c r="E38" s="222">
        <v>55555.344999999994</v>
      </c>
      <c r="F38" s="248"/>
      <c r="G38" s="248"/>
      <c r="H38" s="222">
        <v>3191.2594999999997</v>
      </c>
      <c r="I38" s="248"/>
      <c r="J38" s="248"/>
      <c r="K38" s="222">
        <v>5540.5</v>
      </c>
      <c r="L38" s="248"/>
      <c r="M38" s="248"/>
      <c r="N38" s="222">
        <v>8731.7595000000001</v>
      </c>
      <c r="O38" s="254"/>
      <c r="P38" s="254"/>
      <c r="Q38" s="224" t="s">
        <v>91</v>
      </c>
      <c r="R38" s="251"/>
      <c r="S38" s="251"/>
      <c r="T38" s="222">
        <v>2458</v>
      </c>
      <c r="U38" s="248"/>
      <c r="V38" s="248"/>
      <c r="W38" s="255">
        <v>17089</v>
      </c>
      <c r="X38" s="248"/>
      <c r="Y38" s="248"/>
      <c r="Z38" s="255">
        <v>19547</v>
      </c>
      <c r="AA38" s="248"/>
      <c r="AB38" s="248"/>
      <c r="AC38" s="222">
        <v>1971.905</v>
      </c>
      <c r="AD38" s="251"/>
      <c r="AE38" s="251"/>
      <c r="AF38" s="224" t="s">
        <v>91</v>
      </c>
      <c r="AG38" s="251"/>
      <c r="AH38" s="251"/>
      <c r="AI38" s="222">
        <v>28142</v>
      </c>
      <c r="AJ38" s="251"/>
    </row>
    <row r="39" spans="2:36" ht="10.5" customHeight="1" x14ac:dyDescent="0.25">
      <c r="B39" s="92"/>
      <c r="C39" s="33">
        <v>2002</v>
      </c>
      <c r="D39" s="138"/>
      <c r="E39" s="37">
        <v>56103.844999999994</v>
      </c>
      <c r="F39" s="31"/>
      <c r="G39" s="31"/>
      <c r="H39" s="37">
        <v>3323.6</v>
      </c>
      <c r="I39" s="31"/>
      <c r="J39" s="31"/>
      <c r="K39" s="37">
        <v>5550.6</v>
      </c>
      <c r="L39" s="31"/>
      <c r="M39" s="31"/>
      <c r="N39" s="37">
        <v>8874.2000000000007</v>
      </c>
      <c r="O39" s="145"/>
      <c r="P39" s="145"/>
      <c r="Q39" s="92" t="s">
        <v>91</v>
      </c>
      <c r="R39" s="138"/>
      <c r="S39" s="138"/>
      <c r="T39" s="37">
        <v>2781</v>
      </c>
      <c r="U39" s="31"/>
      <c r="V39" s="31"/>
      <c r="W39" s="37">
        <v>16416</v>
      </c>
      <c r="X39" s="31">
        <v>14</v>
      </c>
      <c r="Y39" s="31"/>
      <c r="Z39" s="37">
        <v>19197</v>
      </c>
      <c r="AA39" s="31">
        <v>14</v>
      </c>
      <c r="AB39" s="31"/>
      <c r="AC39" s="37">
        <v>1974</v>
      </c>
      <c r="AD39" s="138"/>
      <c r="AE39" s="138"/>
      <c r="AF39" s="92" t="s">
        <v>91</v>
      </c>
      <c r="AG39" s="138"/>
      <c r="AH39" s="138"/>
      <c r="AI39" s="37">
        <v>27100.688000000002</v>
      </c>
      <c r="AJ39" s="138"/>
    </row>
    <row r="40" spans="2:36" ht="10.5" customHeight="1" x14ac:dyDescent="0.25">
      <c r="B40" s="92"/>
      <c r="C40" s="33">
        <v>2003</v>
      </c>
      <c r="D40" s="138"/>
      <c r="E40" s="37">
        <v>56970.108651686278</v>
      </c>
      <c r="F40" s="31"/>
      <c r="G40" s="31"/>
      <c r="H40" s="37">
        <v>3397.9959653326532</v>
      </c>
      <c r="I40" s="31"/>
      <c r="J40" s="31"/>
      <c r="K40" s="37">
        <v>5435.6</v>
      </c>
      <c r="L40" s="31"/>
      <c r="M40" s="31"/>
      <c r="N40" s="37">
        <v>8833.5959653326536</v>
      </c>
      <c r="O40" s="145"/>
      <c r="P40" s="145"/>
      <c r="Q40" s="92" t="s">
        <v>91</v>
      </c>
      <c r="R40" s="138"/>
      <c r="S40" s="138"/>
      <c r="T40" s="37">
        <v>2974</v>
      </c>
      <c r="U40" s="31"/>
      <c r="V40" s="31"/>
      <c r="W40" s="37">
        <v>17196</v>
      </c>
      <c r="X40" s="31"/>
      <c r="Y40" s="31"/>
      <c r="Z40" s="37">
        <v>20170</v>
      </c>
      <c r="AA40" s="31"/>
      <c r="AB40" s="31"/>
      <c r="AC40" s="37">
        <v>2018.1</v>
      </c>
      <c r="AD40" s="138"/>
      <c r="AE40" s="138"/>
      <c r="AF40" s="92" t="s">
        <v>91</v>
      </c>
      <c r="AG40" s="138"/>
      <c r="AH40" s="138"/>
      <c r="AI40" s="37">
        <v>26673.06109090909</v>
      </c>
      <c r="AJ40" s="145"/>
    </row>
    <row r="41" spans="2:36" ht="10.5" customHeight="1" x14ac:dyDescent="0.25">
      <c r="B41" s="92"/>
      <c r="C41" s="33">
        <v>2004</v>
      </c>
      <c r="D41" s="138"/>
      <c r="E41" s="37">
        <v>58769.723077999995</v>
      </c>
      <c r="F41" s="31"/>
      <c r="G41" s="31"/>
      <c r="H41" s="37">
        <v>3445.6951726784346</v>
      </c>
      <c r="I41" s="31"/>
      <c r="J41" s="31"/>
      <c r="K41" s="37">
        <v>5212.13</v>
      </c>
      <c r="L41" s="31"/>
      <c r="M41" s="31"/>
      <c r="N41" s="37">
        <v>8657.8251726784347</v>
      </c>
      <c r="O41" s="145"/>
      <c r="P41" s="145"/>
      <c r="Q41" s="92" t="s">
        <v>91</v>
      </c>
      <c r="R41" s="138"/>
      <c r="S41" s="138"/>
      <c r="T41" s="37">
        <v>3319</v>
      </c>
      <c r="U41" s="31"/>
      <c r="V41" s="31"/>
      <c r="W41" s="37">
        <v>17537</v>
      </c>
      <c r="X41" s="31"/>
      <c r="Y41" s="31"/>
      <c r="Z41" s="37">
        <v>20856</v>
      </c>
      <c r="AA41" s="31"/>
      <c r="AB41" s="31"/>
      <c r="AC41" s="37">
        <v>2004.595</v>
      </c>
      <c r="AD41" s="138"/>
      <c r="AE41" s="138"/>
      <c r="AF41" s="92" t="s">
        <v>91</v>
      </c>
      <c r="AG41" s="138"/>
      <c r="AH41" s="138"/>
      <c r="AI41" s="37">
        <v>26369.686909090909</v>
      </c>
      <c r="AJ41" s="145"/>
    </row>
    <row r="42" spans="2:36" ht="10.5" customHeight="1" x14ac:dyDescent="0.25">
      <c r="B42" s="92"/>
      <c r="C42" s="33">
        <v>2005</v>
      </c>
      <c r="D42" s="138"/>
      <c r="E42" s="37">
        <v>59691.611122581875</v>
      </c>
      <c r="F42" s="31"/>
      <c r="G42" s="31"/>
      <c r="H42" s="37">
        <v>3723.4940000000001</v>
      </c>
      <c r="I42" s="31"/>
      <c r="J42" s="31"/>
      <c r="K42" s="37">
        <v>5212.5639999999985</v>
      </c>
      <c r="L42" s="31"/>
      <c r="M42" s="31"/>
      <c r="N42" s="37">
        <v>8936.0579999999991</v>
      </c>
      <c r="O42" s="145"/>
      <c r="P42" s="145"/>
      <c r="Q42" s="92" t="s">
        <v>91</v>
      </c>
      <c r="R42" s="138"/>
      <c r="S42" s="138"/>
      <c r="T42" s="37">
        <v>3747.9111754918304</v>
      </c>
      <c r="U42" s="31"/>
      <c r="V42" s="31"/>
      <c r="W42" s="37">
        <v>17926.975502000001</v>
      </c>
      <c r="X42" s="31"/>
      <c r="Y42" s="31"/>
      <c r="Z42" s="37">
        <v>21674.886677491828</v>
      </c>
      <c r="AA42" s="31"/>
      <c r="AB42" s="31"/>
      <c r="AC42" s="37">
        <v>2039.133</v>
      </c>
      <c r="AD42" s="138"/>
      <c r="AE42" s="138"/>
      <c r="AF42" s="92" t="s">
        <v>91</v>
      </c>
      <c r="AG42" s="138"/>
      <c r="AH42" s="138"/>
      <c r="AI42" s="37">
        <v>25318.610230769231</v>
      </c>
      <c r="AJ42" s="138"/>
    </row>
    <row r="43" spans="2:36" s="219" customFormat="1" ht="17.25" customHeight="1" x14ac:dyDescent="0.2">
      <c r="B43" s="224"/>
      <c r="C43" s="253">
        <v>2006</v>
      </c>
      <c r="D43" s="251"/>
      <c r="E43" s="222">
        <v>62752.557536</v>
      </c>
      <c r="F43" s="248"/>
      <c r="G43" s="248"/>
      <c r="H43" s="222">
        <v>3936.4919629629626</v>
      </c>
      <c r="I43" s="248"/>
      <c r="J43" s="248"/>
      <c r="K43" s="222">
        <v>5680.3498421052645</v>
      </c>
      <c r="L43" s="248"/>
      <c r="M43" s="248"/>
      <c r="N43" s="222">
        <v>9616.8418050682267</v>
      </c>
      <c r="O43" s="254"/>
      <c r="P43" s="254"/>
      <c r="Q43" s="224" t="s">
        <v>91</v>
      </c>
      <c r="R43" s="251"/>
      <c r="S43" s="251"/>
      <c r="T43" s="222">
        <v>4144.7763348000008</v>
      </c>
      <c r="U43" s="248"/>
      <c r="V43" s="248"/>
      <c r="W43" s="222">
        <v>18126.656261299213</v>
      </c>
      <c r="X43" s="248"/>
      <c r="Y43" s="248"/>
      <c r="Z43" s="222">
        <v>22271.43259609921</v>
      </c>
      <c r="AA43" s="248"/>
      <c r="AB43" s="248"/>
      <c r="AC43" s="222">
        <v>2141.7190000000001</v>
      </c>
      <c r="AD43" s="251"/>
      <c r="AE43" s="251"/>
      <c r="AF43" s="224" t="s">
        <v>91</v>
      </c>
      <c r="AG43" s="251"/>
      <c r="AH43" s="251"/>
      <c r="AI43" s="222">
        <v>26829</v>
      </c>
      <c r="AJ43" s="251"/>
    </row>
    <row r="44" spans="2:36" ht="10.5" customHeight="1" x14ac:dyDescent="0.25">
      <c r="B44" s="92"/>
      <c r="C44" s="33">
        <v>2007</v>
      </c>
      <c r="D44" s="138"/>
      <c r="E44" s="37">
        <v>65140.058709000004</v>
      </c>
      <c r="F44" s="31"/>
      <c r="G44" s="31"/>
      <c r="H44" s="37">
        <v>4233.1000000000004</v>
      </c>
      <c r="I44" s="31"/>
      <c r="J44" s="31"/>
      <c r="K44" s="37">
        <v>6027.4410000000007</v>
      </c>
      <c r="L44" s="31"/>
      <c r="M44" s="31"/>
      <c r="N44" s="37">
        <v>10260.541000000001</v>
      </c>
      <c r="O44" s="145"/>
      <c r="P44" s="145"/>
      <c r="Q44" s="92" t="s">
        <v>91</v>
      </c>
      <c r="R44" s="138"/>
      <c r="S44" s="138"/>
      <c r="T44" s="37">
        <v>4669.7584529984942</v>
      </c>
      <c r="U44" s="31"/>
      <c r="V44" s="31"/>
      <c r="W44" s="37">
        <v>18580.549650431029</v>
      </c>
      <c r="X44" s="31"/>
      <c r="Y44" s="31"/>
      <c r="Z44" s="37">
        <v>23250.308103429514</v>
      </c>
      <c r="AA44" s="31"/>
      <c r="AB44" s="31"/>
      <c r="AC44" s="37">
        <v>2114.9490000000001</v>
      </c>
      <c r="AD44" s="138"/>
      <c r="AE44" s="138"/>
      <c r="AF44" s="92" t="s">
        <v>91</v>
      </c>
      <c r="AG44" s="138"/>
      <c r="AH44" s="138"/>
      <c r="AI44" s="37">
        <v>25754.843999999997</v>
      </c>
      <c r="AJ44" s="138"/>
    </row>
    <row r="45" spans="2:36" ht="10.5" customHeight="1" x14ac:dyDescent="0.25">
      <c r="B45" s="92"/>
      <c r="C45" s="33">
        <v>2008</v>
      </c>
      <c r="D45" s="138"/>
      <c r="E45" s="37">
        <v>66026.612065604655</v>
      </c>
      <c r="F45" s="31"/>
      <c r="G45" s="31"/>
      <c r="H45" s="37">
        <v>4664.660141450252</v>
      </c>
      <c r="I45" s="31"/>
      <c r="J45" s="31"/>
      <c r="K45" s="37">
        <v>6481.5608585497494</v>
      </c>
      <c r="L45" s="31"/>
      <c r="M45" s="31"/>
      <c r="N45" s="37">
        <v>11146.221000000001</v>
      </c>
      <c r="O45" s="145"/>
      <c r="P45" s="145"/>
      <c r="Q45" s="92" t="s">
        <v>91</v>
      </c>
      <c r="R45" s="138"/>
      <c r="S45" s="138"/>
      <c r="T45" s="134">
        <v>5089.2164257336308</v>
      </c>
      <c r="U45" s="31"/>
      <c r="V45" s="31"/>
      <c r="W45" s="37">
        <v>17834.55585847301</v>
      </c>
      <c r="X45" s="31"/>
      <c r="Y45" s="31"/>
      <c r="Z45" s="134">
        <v>22923.772284206636</v>
      </c>
      <c r="AA45" s="31"/>
      <c r="AB45" s="31"/>
      <c r="AC45" s="37">
        <v>2229.2170000000001</v>
      </c>
      <c r="AD45" s="138"/>
      <c r="AE45" s="138"/>
      <c r="AF45" s="92" t="s">
        <v>91</v>
      </c>
      <c r="AG45" s="138"/>
      <c r="AH45" s="138"/>
      <c r="AI45" s="37">
        <v>27417.7</v>
      </c>
      <c r="AJ45" s="138"/>
    </row>
    <row r="46" spans="2:36" ht="10.5" customHeight="1" x14ac:dyDescent="0.25">
      <c r="B46" s="92"/>
      <c r="C46" s="33">
        <v>2009</v>
      </c>
      <c r="D46" s="138"/>
      <c r="E46" s="37">
        <v>59596.864950647003</v>
      </c>
      <c r="F46" s="31"/>
      <c r="G46" s="31"/>
      <c r="H46" s="37">
        <v>4876.8581458172803</v>
      </c>
      <c r="I46" s="31"/>
      <c r="J46" s="31"/>
      <c r="K46" s="37">
        <v>6444.4753421827181</v>
      </c>
      <c r="L46" s="31"/>
      <c r="M46" s="31"/>
      <c r="N46" s="37">
        <v>11321.333487999998</v>
      </c>
      <c r="O46" s="145"/>
      <c r="P46" s="145"/>
      <c r="Q46" s="92" t="s">
        <v>91</v>
      </c>
      <c r="R46" s="138"/>
      <c r="S46" s="138"/>
      <c r="T46" s="37">
        <v>5593.943779107105</v>
      </c>
      <c r="U46" s="31">
        <v>16</v>
      </c>
      <c r="V46" s="31"/>
      <c r="W46" s="37">
        <v>14794.838904308561</v>
      </c>
      <c r="X46" s="31"/>
      <c r="Y46" s="31"/>
      <c r="Z46" s="37">
        <v>20388.782683415666</v>
      </c>
      <c r="AA46" s="31">
        <v>16</v>
      </c>
      <c r="AB46" s="31"/>
      <c r="AC46" s="37">
        <v>2124.7109999999998</v>
      </c>
      <c r="AD46" s="138"/>
      <c r="AE46" s="138"/>
      <c r="AF46" s="92" t="s">
        <v>91</v>
      </c>
      <c r="AG46" s="138"/>
      <c r="AH46" s="138"/>
      <c r="AI46" s="37">
        <v>24487.954476190476</v>
      </c>
      <c r="AJ46" s="138"/>
    </row>
    <row r="47" spans="2:36" ht="10.5" customHeight="1" x14ac:dyDescent="0.25">
      <c r="B47" s="92"/>
      <c r="C47" s="33">
        <v>2010</v>
      </c>
      <c r="D47" s="138"/>
      <c r="E47" s="37">
        <v>65598.920030827692</v>
      </c>
      <c r="F47" s="31" t="s">
        <v>94</v>
      </c>
      <c r="G47" s="31"/>
      <c r="H47" s="37">
        <v>5047.079999999999</v>
      </c>
      <c r="I47" s="31"/>
      <c r="J47" s="31"/>
      <c r="K47" s="37">
        <v>6108.3396630000016</v>
      </c>
      <c r="L47" s="31"/>
      <c r="M47" s="31"/>
      <c r="N47" s="37">
        <v>11155.419663000001</v>
      </c>
      <c r="O47" s="145"/>
      <c r="P47" s="145"/>
      <c r="Q47" s="92" t="s">
        <v>91</v>
      </c>
      <c r="R47" s="138"/>
      <c r="S47" s="138"/>
      <c r="T47" s="37">
        <v>5954.785784192487</v>
      </c>
      <c r="U47" s="31"/>
      <c r="V47" s="31"/>
      <c r="W47" s="37">
        <v>17508.993762671093</v>
      </c>
      <c r="X47" s="31"/>
      <c r="Y47" s="31"/>
      <c r="Z47" s="37">
        <v>23463.779546863581</v>
      </c>
      <c r="AA47" s="31"/>
      <c r="AB47" s="31"/>
      <c r="AC47" s="37">
        <v>2098.2600000000002</v>
      </c>
      <c r="AD47" s="138"/>
      <c r="AE47" s="138"/>
      <c r="AF47" s="92" t="s">
        <v>91</v>
      </c>
      <c r="AG47" s="138"/>
      <c r="AH47" s="138"/>
      <c r="AI47" s="37">
        <v>23685.260118360813</v>
      </c>
      <c r="AJ47" s="138"/>
    </row>
    <row r="48" spans="2:36" s="219" customFormat="1" ht="17.25" customHeight="1" x14ac:dyDescent="0.2">
      <c r="B48" s="224"/>
      <c r="C48" s="253">
        <v>2011</v>
      </c>
      <c r="D48" s="251"/>
      <c r="E48" s="222">
        <v>66909.613105459139</v>
      </c>
      <c r="F48" s="248" t="s">
        <v>94</v>
      </c>
      <c r="G48" s="248"/>
      <c r="H48" s="222">
        <v>5184.3911050142588</v>
      </c>
      <c r="I48" s="248"/>
      <c r="J48" s="248"/>
      <c r="K48" s="222">
        <v>6193.9852390000042</v>
      </c>
      <c r="L48" s="248"/>
      <c r="M48" s="248"/>
      <c r="N48" s="222">
        <v>11378.376344014263</v>
      </c>
      <c r="O48" s="254"/>
      <c r="P48" s="254"/>
      <c r="Q48" s="224" t="s">
        <v>91</v>
      </c>
      <c r="R48" s="251"/>
      <c r="S48" s="251"/>
      <c r="T48" s="222">
        <v>5939.9356581101601</v>
      </c>
      <c r="U48" s="248"/>
      <c r="V48" s="248"/>
      <c r="W48" s="222">
        <v>16924.378016239338</v>
      </c>
      <c r="X48" s="248"/>
      <c r="Y48" s="248"/>
      <c r="Z48" s="222">
        <v>22864.313674349502</v>
      </c>
      <c r="AA48" s="248"/>
      <c r="AB48" s="248"/>
      <c r="AC48" s="222">
        <v>2188.808</v>
      </c>
      <c r="AD48" s="251"/>
      <c r="AE48" s="251"/>
      <c r="AF48" s="224" t="s">
        <v>91</v>
      </c>
      <c r="AG48" s="251"/>
      <c r="AH48" s="251"/>
      <c r="AI48" s="222">
        <v>23290.3</v>
      </c>
      <c r="AJ48" s="251"/>
    </row>
    <row r="49" spans="2:36" s="219" customFormat="1" ht="10.5" customHeight="1" x14ac:dyDescent="0.2">
      <c r="B49" s="224"/>
      <c r="C49" s="253">
        <v>2012</v>
      </c>
      <c r="D49" s="251"/>
      <c r="E49" s="222">
        <v>64776.735545876436</v>
      </c>
      <c r="F49" s="248" t="s">
        <v>94</v>
      </c>
      <c r="G49" s="248"/>
      <c r="H49" s="222">
        <v>5535.4518477769479</v>
      </c>
      <c r="I49" s="248"/>
      <c r="J49" s="248"/>
      <c r="K49" s="222">
        <v>6256.6861584135977</v>
      </c>
      <c r="L49" s="248"/>
      <c r="M49" s="248"/>
      <c r="N49" s="222">
        <v>11792.138006190546</v>
      </c>
      <c r="O49" s="254"/>
      <c r="P49" s="254"/>
      <c r="Q49" s="224" t="s">
        <v>91</v>
      </c>
      <c r="R49" s="251"/>
      <c r="S49" s="251"/>
      <c r="T49" s="222">
        <v>5375.1636941101078</v>
      </c>
      <c r="U49" s="248"/>
      <c r="V49" s="248"/>
      <c r="W49" s="222">
        <v>16667.475956644252</v>
      </c>
      <c r="X49" s="248"/>
      <c r="Y49" s="248"/>
      <c r="Z49" s="222">
        <v>22042.639650754358</v>
      </c>
      <c r="AA49" s="248"/>
      <c r="AB49" s="248"/>
      <c r="AC49" s="222">
        <v>2123.2069729999998</v>
      </c>
      <c r="AD49" s="251"/>
      <c r="AE49" s="251"/>
      <c r="AF49" s="224" t="s">
        <v>91</v>
      </c>
      <c r="AG49" s="251"/>
      <c r="AH49" s="251"/>
      <c r="AI49" s="222">
        <v>22902.168746439143</v>
      </c>
      <c r="AJ49" s="251"/>
    </row>
    <row r="50" spans="2:36" s="219" customFormat="1" ht="17.25" customHeight="1" x14ac:dyDescent="0.2">
      <c r="B50" s="224"/>
      <c r="C50" s="253">
        <v>2013</v>
      </c>
      <c r="D50" s="251"/>
      <c r="E50" s="222">
        <v>65738.893698223808</v>
      </c>
      <c r="F50" s="248"/>
      <c r="G50" s="248"/>
      <c r="H50" s="222">
        <v>5728.5294510488111</v>
      </c>
      <c r="I50" s="248"/>
      <c r="J50" s="248"/>
      <c r="K50" s="222">
        <v>6128.9808769009214</v>
      </c>
      <c r="L50" s="248"/>
      <c r="M50" s="248"/>
      <c r="N50" s="222">
        <v>11857.510327949733</v>
      </c>
      <c r="O50" s="254"/>
      <c r="P50" s="254"/>
      <c r="Q50" s="224" t="s">
        <v>91</v>
      </c>
      <c r="R50" s="251"/>
      <c r="S50" s="251"/>
      <c r="T50" s="222">
        <v>4797.1398801841842</v>
      </c>
      <c r="U50" s="248"/>
      <c r="V50" s="248"/>
      <c r="W50" s="222">
        <v>15966.051025192382</v>
      </c>
      <c r="X50" s="248"/>
      <c r="Y50" s="248"/>
      <c r="Z50" s="222">
        <v>20763.190905376559</v>
      </c>
      <c r="AA50" s="248"/>
      <c r="AB50" s="248"/>
      <c r="AC50" s="222">
        <v>2250.143</v>
      </c>
      <c r="AD50" s="251"/>
      <c r="AE50" s="251"/>
      <c r="AF50" s="224" t="s">
        <v>91</v>
      </c>
      <c r="AG50" s="251"/>
      <c r="AH50" s="251"/>
      <c r="AI50" s="222">
        <v>21786.583091012959</v>
      </c>
      <c r="AJ50" s="251"/>
    </row>
    <row r="51" spans="2:36" ht="6" customHeight="1" x14ac:dyDescent="0.25">
      <c r="B51" s="21"/>
      <c r="C51" s="7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2:36" ht="26.25" customHeight="1" x14ac:dyDescent="0.25">
      <c r="B52" s="467" t="s">
        <v>95</v>
      </c>
      <c r="C52" s="467"/>
      <c r="D52" s="467"/>
      <c r="E52" s="523" t="s">
        <v>216</v>
      </c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205"/>
      <c r="AC52" s="523" t="s">
        <v>653</v>
      </c>
      <c r="AD52" s="523"/>
      <c r="AE52" s="523"/>
      <c r="AF52" s="523"/>
      <c r="AG52" s="523"/>
      <c r="AH52" s="523"/>
      <c r="AI52" s="523"/>
      <c r="AJ52" s="523"/>
    </row>
    <row r="53" spans="2:36" ht="14.25" customHeight="1" x14ac:dyDescent="0.25">
      <c r="B53" s="467"/>
      <c r="C53" s="467"/>
      <c r="D53" s="467"/>
      <c r="E53" s="467" t="s">
        <v>217</v>
      </c>
      <c r="F53" s="467"/>
      <c r="G53" s="205"/>
      <c r="H53" s="521" t="s">
        <v>13</v>
      </c>
      <c r="I53" s="522"/>
      <c r="J53" s="522"/>
      <c r="K53" s="522"/>
      <c r="L53" s="522"/>
      <c r="M53" s="522"/>
      <c r="N53" s="522"/>
      <c r="O53" s="522"/>
      <c r="P53" s="261"/>
      <c r="Q53" s="523" t="s">
        <v>218</v>
      </c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247"/>
      <c r="AC53" s="467" t="s">
        <v>224</v>
      </c>
      <c r="AD53" s="467"/>
      <c r="AE53" s="205"/>
      <c r="AF53" s="467" t="s">
        <v>225</v>
      </c>
      <c r="AG53" s="467"/>
      <c r="AH53" s="205"/>
      <c r="AI53" s="467" t="s">
        <v>207</v>
      </c>
      <c r="AJ53" s="467"/>
    </row>
    <row r="54" spans="2:36" ht="35.25" customHeight="1" x14ac:dyDescent="0.25">
      <c r="B54" s="467"/>
      <c r="C54" s="467"/>
      <c r="D54" s="467"/>
      <c r="E54" s="474"/>
      <c r="F54" s="474"/>
      <c r="G54" s="205"/>
      <c r="H54" s="474" t="s">
        <v>219</v>
      </c>
      <c r="I54" s="541"/>
      <c r="J54" s="265"/>
      <c r="K54" s="474" t="s">
        <v>220</v>
      </c>
      <c r="L54" s="542"/>
      <c r="M54" s="212"/>
      <c r="N54" s="474" t="s">
        <v>99</v>
      </c>
      <c r="O54" s="474"/>
      <c r="P54" s="205"/>
      <c r="Q54" s="474" t="s">
        <v>221</v>
      </c>
      <c r="R54" s="474"/>
      <c r="S54" s="205"/>
      <c r="T54" s="474" t="s">
        <v>222</v>
      </c>
      <c r="U54" s="474"/>
      <c r="V54" s="205"/>
      <c r="W54" s="474" t="s">
        <v>223</v>
      </c>
      <c r="X54" s="474"/>
      <c r="Y54" s="205"/>
      <c r="Z54" s="474" t="s">
        <v>99</v>
      </c>
      <c r="AA54" s="474"/>
      <c r="AB54" s="205"/>
      <c r="AC54" s="474" t="s">
        <v>224</v>
      </c>
      <c r="AD54" s="474"/>
      <c r="AE54" s="205"/>
      <c r="AF54" s="474" t="s">
        <v>225</v>
      </c>
      <c r="AG54" s="474"/>
      <c r="AH54" s="205"/>
      <c r="AI54" s="474" t="s">
        <v>207</v>
      </c>
      <c r="AJ54" s="474"/>
    </row>
    <row r="55" spans="2:36" ht="43.5" customHeight="1" x14ac:dyDescent="0.25">
      <c r="B55" s="467"/>
      <c r="C55" s="467"/>
      <c r="D55" s="467"/>
      <c r="E55" s="474" t="s">
        <v>226</v>
      </c>
      <c r="F55" s="474"/>
      <c r="G55" s="205"/>
      <c r="H55" s="474" t="s">
        <v>227</v>
      </c>
      <c r="I55" s="526"/>
      <c r="J55" s="526"/>
      <c r="K55" s="526"/>
      <c r="L55" s="526"/>
      <c r="M55" s="526"/>
      <c r="N55" s="526"/>
      <c r="O55" s="526"/>
      <c r="P55" s="266"/>
      <c r="Q55" s="474" t="s">
        <v>228</v>
      </c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205"/>
      <c r="AC55" s="474" t="s">
        <v>654</v>
      </c>
      <c r="AD55" s="474"/>
      <c r="AE55" s="205"/>
      <c r="AF55" s="474" t="s">
        <v>190</v>
      </c>
      <c r="AG55" s="474"/>
      <c r="AH55" s="205"/>
      <c r="AI55" s="474" t="s">
        <v>604</v>
      </c>
      <c r="AJ55" s="474"/>
    </row>
    <row r="56" spans="2:36" ht="6" customHeight="1" x14ac:dyDescent="0.25">
      <c r="B56" s="135"/>
      <c r="C56" s="135"/>
      <c r="D56" s="135"/>
      <c r="E56" s="135"/>
      <c r="F56" s="135"/>
      <c r="G56" s="135"/>
      <c r="H56" s="135"/>
      <c r="I56" s="111"/>
      <c r="J56" s="111"/>
      <c r="K56" s="111"/>
      <c r="L56" s="111"/>
      <c r="M56" s="111"/>
      <c r="N56" s="111"/>
      <c r="O56" s="111"/>
      <c r="P56" s="111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</row>
    <row r="57" spans="2:36" ht="12" customHeight="1" x14ac:dyDescent="0.25">
      <c r="B57" s="135"/>
      <c r="C57" s="135"/>
      <c r="D57" s="135"/>
      <c r="E57" s="135"/>
      <c r="F57" s="135"/>
      <c r="G57" s="135"/>
      <c r="H57" s="135"/>
      <c r="I57" s="111"/>
      <c r="J57" s="111"/>
      <c r="K57" s="111"/>
      <c r="L57" s="111"/>
      <c r="M57" s="111"/>
      <c r="N57" s="111"/>
      <c r="O57" s="111"/>
      <c r="P57" s="111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</row>
    <row r="58" spans="2:36" ht="13.5" customHeight="1" x14ac:dyDescent="0.25">
      <c r="B58" s="70">
        <v>14</v>
      </c>
      <c r="C58" s="146" t="s">
        <v>229</v>
      </c>
      <c r="R58" s="70">
        <v>15</v>
      </c>
      <c r="S58" s="70"/>
      <c r="T58" s="147" t="s">
        <v>548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2:36" ht="13.5" customHeight="1" x14ac:dyDescent="0.25">
      <c r="C59" s="146" t="s">
        <v>230</v>
      </c>
      <c r="T59" s="148" t="s">
        <v>542</v>
      </c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2:36" ht="13.5" customHeight="1" x14ac:dyDescent="0.25">
      <c r="C60" s="146" t="s">
        <v>231</v>
      </c>
      <c r="T60" s="148" t="s">
        <v>543</v>
      </c>
      <c r="U60" s="78"/>
      <c r="V60" s="78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2:36" ht="13.5" customHeight="1" x14ac:dyDescent="0.25">
      <c r="C61" s="146" t="s">
        <v>569</v>
      </c>
      <c r="T61" s="24" t="s">
        <v>544</v>
      </c>
      <c r="U61" s="24"/>
      <c r="V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2:36" ht="13.5" customHeight="1" x14ac:dyDescent="0.25">
      <c r="C62" s="149" t="s">
        <v>232</v>
      </c>
      <c r="T62" s="24" t="s">
        <v>570</v>
      </c>
      <c r="W62" s="150"/>
      <c r="AG62" s="24"/>
      <c r="AH62" s="24"/>
    </row>
    <row r="63" spans="2:36" ht="13.5" customHeight="1" x14ac:dyDescent="0.25">
      <c r="C63" s="149" t="s">
        <v>233</v>
      </c>
      <c r="T63" s="151" t="s">
        <v>549</v>
      </c>
      <c r="AG63" s="24"/>
      <c r="AH63" s="24"/>
    </row>
    <row r="64" spans="2:36" ht="13.5" customHeight="1" x14ac:dyDescent="0.25">
      <c r="C64" s="149" t="s">
        <v>234</v>
      </c>
      <c r="T64" s="152" t="s">
        <v>550</v>
      </c>
      <c r="AG64" s="24"/>
      <c r="AH64" s="24"/>
    </row>
    <row r="65" spans="2:41" ht="13.5" customHeight="1" x14ac:dyDescent="0.25">
      <c r="C65" s="149" t="s">
        <v>235</v>
      </c>
      <c r="T65" s="152" t="s">
        <v>551</v>
      </c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O65" s="153"/>
    </row>
    <row r="66" spans="2:41" ht="13.5" customHeight="1" x14ac:dyDescent="0.25">
      <c r="B66" s="95">
        <v>16</v>
      </c>
      <c r="C66" s="146" t="s">
        <v>545</v>
      </c>
      <c r="T66" s="78" t="s">
        <v>552</v>
      </c>
    </row>
    <row r="67" spans="2:41" ht="13.5" customHeight="1" x14ac:dyDescent="0.25">
      <c r="C67" s="146" t="s">
        <v>571</v>
      </c>
      <c r="T67" s="78" t="s">
        <v>553</v>
      </c>
    </row>
    <row r="68" spans="2:41" ht="13.5" customHeight="1" x14ac:dyDescent="0.25">
      <c r="C68" s="149" t="s">
        <v>546</v>
      </c>
      <c r="T68" s="78"/>
    </row>
    <row r="69" spans="2:41" ht="13.5" customHeight="1" x14ac:dyDescent="0.25">
      <c r="C69" s="149" t="s">
        <v>547</v>
      </c>
      <c r="T69" s="78"/>
    </row>
    <row r="75" spans="2:41" x14ac:dyDescent="0.25">
      <c r="R75" s="70"/>
      <c r="S75" s="70"/>
    </row>
  </sheetData>
  <mergeCells count="56">
    <mergeCell ref="AC52:AJ52"/>
    <mergeCell ref="AC53:AD54"/>
    <mergeCell ref="AF53:AG54"/>
    <mergeCell ref="AI53:AJ54"/>
    <mergeCell ref="H55:O55"/>
    <mergeCell ref="Q55:AA55"/>
    <mergeCell ref="AC55:AD55"/>
    <mergeCell ref="AF55:AG55"/>
    <mergeCell ref="AI55:AJ55"/>
    <mergeCell ref="B4:D7"/>
    <mergeCell ref="E4:AA4"/>
    <mergeCell ref="B52:D55"/>
    <mergeCell ref="E52:AA52"/>
    <mergeCell ref="E53:F54"/>
    <mergeCell ref="H53:O53"/>
    <mergeCell ref="Q53:AA53"/>
    <mergeCell ref="Q54:R54"/>
    <mergeCell ref="T54:U54"/>
    <mergeCell ref="W54:X54"/>
    <mergeCell ref="Z54:AA54"/>
    <mergeCell ref="E55:F55"/>
    <mergeCell ref="H54:I54"/>
    <mergeCell ref="K54:L54"/>
    <mergeCell ref="N54:O54"/>
    <mergeCell ref="B9:D9"/>
    <mergeCell ref="E9:F9"/>
    <mergeCell ref="H9:I9"/>
    <mergeCell ref="K9:L9"/>
    <mergeCell ref="N9:O9"/>
    <mergeCell ref="H7:O7"/>
    <mergeCell ref="Q7:AA7"/>
    <mergeCell ref="AC7:AD7"/>
    <mergeCell ref="AF7:AG7"/>
    <mergeCell ref="AI9:AJ9"/>
    <mergeCell ref="Q9:R9"/>
    <mergeCell ref="T9:U9"/>
    <mergeCell ref="W9:X9"/>
    <mergeCell ref="Z9:AA9"/>
    <mergeCell ref="AC9:AD9"/>
    <mergeCell ref="AF9:AG9"/>
    <mergeCell ref="AC4:AJ4"/>
    <mergeCell ref="E5:F6"/>
    <mergeCell ref="H5:O5"/>
    <mergeCell ref="Q5:AA5"/>
    <mergeCell ref="AI7:AJ7"/>
    <mergeCell ref="AC5:AD6"/>
    <mergeCell ref="AF5:AG6"/>
    <mergeCell ref="AI5:AJ6"/>
    <mergeCell ref="H6:I6"/>
    <mergeCell ref="K6:L6"/>
    <mergeCell ref="N6:O6"/>
    <mergeCell ref="Q6:R6"/>
    <mergeCell ref="T6:U6"/>
    <mergeCell ref="W6:X6"/>
    <mergeCell ref="Z6:AA6"/>
    <mergeCell ref="E7:F7"/>
  </mergeCells>
  <printOptions horizontalCentered="1"/>
  <pageMargins left="0.19685039370078741" right="0.19685039370078741" top="0.19685039370078741" bottom="0.19685039370078741" header="0" footer="0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L100"/>
  <sheetViews>
    <sheetView workbookViewId="0"/>
  </sheetViews>
  <sheetFormatPr defaultRowHeight="14.25" outlineLevelCol="1" x14ac:dyDescent="0.25"/>
  <cols>
    <col min="1" max="1" width="1.28515625" style="20" customWidth="1"/>
    <col min="2" max="2" width="2.7109375" style="20" bestFit="1" customWidth="1"/>
    <col min="3" max="3" width="0.85546875" style="20" customWidth="1"/>
    <col min="4" max="4" width="29.7109375" style="20" customWidth="1"/>
    <col min="5" max="5" width="5.7109375" style="20" hidden="1" customWidth="1" outlineLevel="1"/>
    <col min="6" max="6" width="1.28515625" style="20" hidden="1" customWidth="1" outlineLevel="1"/>
    <col min="7" max="7" width="5.7109375" style="20" hidden="1" customWidth="1" outlineLevel="1"/>
    <col min="8" max="8" width="1.28515625" style="20" hidden="1" customWidth="1" outlineLevel="1"/>
    <col min="9" max="9" width="5.7109375" style="20" hidden="1" customWidth="1" outlineLevel="1"/>
    <col min="10" max="10" width="1.28515625" style="20" hidden="1" customWidth="1" outlineLevel="1"/>
    <col min="11" max="11" width="5.7109375" style="20" hidden="1" customWidth="1" outlineLevel="1"/>
    <col min="12" max="12" width="1.28515625" style="20" hidden="1" customWidth="1" outlineLevel="1"/>
    <col min="13" max="13" width="5.7109375" style="20" hidden="1" customWidth="1" outlineLevel="1"/>
    <col min="14" max="14" width="1.28515625" style="20" hidden="1" customWidth="1" outlineLevel="1"/>
    <col min="15" max="15" width="5.7109375" style="20" hidden="1" customWidth="1" outlineLevel="1"/>
    <col min="16" max="16" width="1.28515625" style="20" hidden="1" customWidth="1" outlineLevel="1"/>
    <col min="17" max="17" width="5.7109375" style="20" hidden="1" customWidth="1" outlineLevel="1"/>
    <col min="18" max="18" width="1.28515625" style="20" hidden="1" customWidth="1" outlineLevel="1"/>
    <col min="19" max="19" width="5.5703125" style="20" hidden="1" customWidth="1" outlineLevel="1"/>
    <col min="20" max="20" width="1.28515625" style="20" hidden="1" customWidth="1" outlineLevel="1"/>
    <col min="21" max="21" width="5.7109375" style="20" customWidth="1" collapsed="1"/>
    <col min="22" max="22" width="1.28515625" style="20" customWidth="1"/>
    <col min="23" max="23" width="5.7109375" style="20" customWidth="1"/>
    <col min="24" max="24" width="1.28515625" style="20" customWidth="1"/>
    <col min="25" max="25" width="5.7109375" style="20" customWidth="1"/>
    <col min="26" max="26" width="1.28515625" style="20" customWidth="1"/>
    <col min="27" max="27" width="5.7109375" style="210" customWidth="1"/>
    <col min="28" max="28" width="1.28515625" style="210" customWidth="1"/>
    <col min="29" max="29" width="5.7109375" style="384" customWidth="1"/>
    <col min="30" max="30" width="1.28515625" style="384" customWidth="1"/>
    <col min="31" max="31" width="5.7109375" style="20" customWidth="1"/>
    <col min="32" max="32" width="1.28515625" style="20" customWidth="1"/>
    <col min="33" max="33" width="0.85546875" style="20" customWidth="1"/>
    <col min="34" max="34" width="36.7109375" style="20" customWidth="1"/>
    <col min="35" max="16384" width="9.140625" style="20"/>
  </cols>
  <sheetData>
    <row r="1" spans="2:34" ht="15.75" customHeight="1" x14ac:dyDescent="0.25">
      <c r="B1" s="64" t="s">
        <v>632</v>
      </c>
      <c r="C1" s="6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34" ht="15.75" customHeight="1" x14ac:dyDescent="0.25">
      <c r="B2" s="314" t="s">
        <v>633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34" ht="6" customHeight="1" x14ac:dyDescent="0.25">
      <c r="B3" s="21"/>
      <c r="C3" s="2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ht="6" customHeight="1" x14ac:dyDescent="0.25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2:34" ht="12.75" customHeight="1" x14ac:dyDescent="0.2">
      <c r="D5" s="189" t="s">
        <v>236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X5" s="189"/>
      <c r="AH5" s="269" t="s">
        <v>237</v>
      </c>
    </row>
    <row r="6" spans="2:34" ht="12.75" customHeight="1" x14ac:dyDescent="0.2">
      <c r="D6" s="189" t="s">
        <v>602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82"/>
      <c r="T6" s="182"/>
      <c r="U6" s="182"/>
      <c r="V6" s="182"/>
      <c r="X6" s="189"/>
      <c r="Y6" s="182"/>
      <c r="AH6" s="269" t="s">
        <v>607</v>
      </c>
    </row>
    <row r="7" spans="2:34" ht="12.75" customHeight="1" x14ac:dyDescent="0.2">
      <c r="D7" s="189" t="s">
        <v>238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82"/>
      <c r="T7" s="182"/>
      <c r="U7" s="182"/>
      <c r="V7" s="182"/>
      <c r="X7" s="189"/>
      <c r="Y7" s="182"/>
      <c r="Z7" s="182"/>
      <c r="AA7" s="4"/>
      <c r="AB7" s="4"/>
      <c r="AC7" s="4"/>
      <c r="AD7" s="4"/>
      <c r="AE7" s="4"/>
      <c r="AF7" s="4"/>
      <c r="AG7" s="4"/>
      <c r="AH7" s="269" t="s">
        <v>239</v>
      </c>
    </row>
    <row r="8" spans="2:34" s="182" customFormat="1" ht="12.75" hidden="1" customHeight="1" x14ac:dyDescent="0.2">
      <c r="D8" s="189" t="s">
        <v>605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X8" s="189"/>
      <c r="AA8" s="4"/>
      <c r="AB8" s="4"/>
      <c r="AC8" s="4"/>
      <c r="AD8" s="4"/>
      <c r="AE8" s="4"/>
      <c r="AF8" s="4"/>
      <c r="AG8" s="4"/>
      <c r="AH8" s="269" t="s">
        <v>606</v>
      </c>
    </row>
    <row r="9" spans="2:34" ht="12.75" customHeight="1" x14ac:dyDescent="0.2">
      <c r="D9" s="189" t="s">
        <v>240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82"/>
      <c r="T9" s="182"/>
      <c r="U9" s="182"/>
      <c r="V9" s="182"/>
      <c r="X9" s="189"/>
      <c r="Y9" s="182"/>
      <c r="Z9" s="182"/>
      <c r="AA9" s="4"/>
      <c r="AB9" s="4"/>
      <c r="AC9" s="4"/>
      <c r="AD9" s="4"/>
      <c r="AE9" s="4"/>
      <c r="AF9" s="4"/>
      <c r="AG9" s="4"/>
      <c r="AH9" s="269" t="s">
        <v>241</v>
      </c>
    </row>
    <row r="10" spans="2:34" ht="12.75" customHeight="1" x14ac:dyDescent="0.2">
      <c r="D10" s="189" t="s">
        <v>242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X10" s="189"/>
      <c r="AH10" s="269" t="s">
        <v>243</v>
      </c>
    </row>
    <row r="11" spans="2:34" ht="12.75" customHeight="1" x14ac:dyDescent="0.2">
      <c r="C11" s="64"/>
      <c r="D11" s="189" t="s">
        <v>244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X11" s="189"/>
      <c r="AH11" s="269" t="s">
        <v>245</v>
      </c>
    </row>
    <row r="12" spans="2:34" ht="6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2:34" ht="6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34" ht="14.25" customHeight="1" x14ac:dyDescent="0.25">
      <c r="B14" s="545" t="s">
        <v>246</v>
      </c>
      <c r="C14" s="545"/>
      <c r="D14" s="545"/>
      <c r="E14" s="505">
        <v>2000</v>
      </c>
      <c r="F14" s="546"/>
      <c r="G14" s="505">
        <v>2001</v>
      </c>
      <c r="H14" s="546"/>
      <c r="I14" s="505">
        <v>2002</v>
      </c>
      <c r="J14" s="546"/>
      <c r="K14" s="505">
        <v>2003</v>
      </c>
      <c r="L14" s="546"/>
      <c r="M14" s="505">
        <v>2004</v>
      </c>
      <c r="N14" s="546"/>
      <c r="O14" s="505">
        <v>2005</v>
      </c>
      <c r="P14" s="546"/>
      <c r="Q14" s="505">
        <v>2006</v>
      </c>
      <c r="R14" s="546"/>
      <c r="S14" s="505">
        <v>2007</v>
      </c>
      <c r="T14" s="546"/>
      <c r="U14" s="505">
        <v>2008</v>
      </c>
      <c r="V14" s="546"/>
      <c r="W14" s="505">
        <v>2009</v>
      </c>
      <c r="X14" s="546"/>
      <c r="Y14" s="505">
        <v>2010</v>
      </c>
      <c r="Z14" s="546"/>
      <c r="AA14" s="505">
        <v>2011</v>
      </c>
      <c r="AB14" s="546"/>
      <c r="AC14" s="505">
        <v>2012</v>
      </c>
      <c r="AD14" s="546"/>
      <c r="AE14" s="505">
        <v>2013</v>
      </c>
      <c r="AF14" s="546"/>
      <c r="AG14" s="545" t="s">
        <v>247</v>
      </c>
      <c r="AH14" s="545"/>
    </row>
    <row r="15" spans="2:34" ht="6" customHeight="1" x14ac:dyDescent="0.25">
      <c r="B15" s="97"/>
      <c r="C15" s="97"/>
      <c r="D15" s="97"/>
      <c r="E15" s="97"/>
      <c r="F15" s="98"/>
      <c r="G15" s="97"/>
      <c r="H15" s="98"/>
      <c r="I15" s="97"/>
      <c r="J15" s="98"/>
      <c r="K15" s="97"/>
      <c r="L15" s="98"/>
      <c r="M15" s="97"/>
      <c r="N15" s="98"/>
      <c r="O15" s="97"/>
      <c r="P15" s="98"/>
      <c r="Q15" s="97"/>
      <c r="R15" s="98"/>
      <c r="S15" s="97"/>
      <c r="T15" s="98"/>
      <c r="U15" s="97"/>
      <c r="V15" s="98"/>
      <c r="W15" s="97"/>
      <c r="X15" s="98"/>
      <c r="Y15" s="97"/>
      <c r="Z15" s="98"/>
      <c r="AA15" s="215"/>
      <c r="AB15" s="216"/>
      <c r="AC15" s="387"/>
      <c r="AD15" s="385"/>
      <c r="AE15" s="97"/>
      <c r="AF15" s="98"/>
      <c r="AG15" s="97"/>
      <c r="AH15" s="98"/>
    </row>
    <row r="16" spans="2:34" ht="6" customHeight="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18"/>
      <c r="AB16" s="218"/>
      <c r="AC16" s="389"/>
      <c r="AD16" s="389"/>
      <c r="AE16" s="24"/>
      <c r="AF16" s="24"/>
      <c r="AG16" s="24"/>
      <c r="AH16" s="24"/>
    </row>
    <row r="17" spans="2:38" ht="10.5" customHeight="1" x14ac:dyDescent="0.25">
      <c r="B17" s="52"/>
      <c r="C17" s="52"/>
      <c r="D17" s="80" t="s">
        <v>248</v>
      </c>
      <c r="E17" s="81"/>
      <c r="F17" s="35"/>
      <c r="G17" s="81"/>
      <c r="H17" s="35"/>
      <c r="I17" s="81"/>
      <c r="J17" s="35"/>
      <c r="K17" s="81"/>
      <c r="L17" s="35"/>
      <c r="M17" s="81"/>
      <c r="N17" s="35"/>
      <c r="O17" s="81"/>
      <c r="P17" s="35"/>
      <c r="Q17" s="81"/>
      <c r="R17" s="35"/>
      <c r="S17" s="81"/>
      <c r="T17" s="35"/>
      <c r="U17" s="81"/>
      <c r="V17" s="35"/>
      <c r="W17" s="81"/>
      <c r="X17" s="35"/>
      <c r="Y17" s="81"/>
      <c r="Z17" s="35"/>
      <c r="AA17" s="81"/>
      <c r="AB17" s="35"/>
      <c r="AC17" s="81"/>
      <c r="AD17" s="35"/>
      <c r="AE17" s="81"/>
      <c r="AF17" s="35"/>
      <c r="AG17" s="52"/>
      <c r="AH17" s="80" t="s">
        <v>249</v>
      </c>
    </row>
    <row r="18" spans="2:38" ht="10.5" customHeight="1" x14ac:dyDescent="0.25">
      <c r="B18" s="52">
        <v>1</v>
      </c>
      <c r="C18" s="52"/>
      <c r="D18" s="26" t="s">
        <v>250</v>
      </c>
      <c r="E18" s="82">
        <v>15136.6</v>
      </c>
      <c r="F18" s="83"/>
      <c r="G18" s="82">
        <v>15274.6</v>
      </c>
      <c r="H18" s="83"/>
      <c r="I18" s="82">
        <v>15471.5</v>
      </c>
      <c r="J18" s="83"/>
      <c r="K18" s="82">
        <v>15364.5</v>
      </c>
      <c r="L18" s="83"/>
      <c r="M18" s="82">
        <v>15380.7</v>
      </c>
      <c r="N18" s="83"/>
      <c r="O18" s="82">
        <v>15359.7</v>
      </c>
      <c r="P18" s="83"/>
      <c r="Q18" s="82">
        <v>15317.7</v>
      </c>
      <c r="R18" s="83"/>
      <c r="S18" s="82">
        <v>15296.7</v>
      </c>
      <c r="T18" s="83"/>
      <c r="U18" s="82">
        <v>15350.7</v>
      </c>
      <c r="V18" s="83"/>
      <c r="W18" s="82">
        <v>15486.7</v>
      </c>
      <c r="X18" s="84"/>
      <c r="Y18" s="82">
        <v>15496.7</v>
      </c>
      <c r="Z18" s="84"/>
      <c r="AA18" s="82">
        <v>15600.7</v>
      </c>
      <c r="AB18" s="85"/>
      <c r="AC18" s="82">
        <v>15632.7</v>
      </c>
      <c r="AD18" s="85"/>
      <c r="AE18" s="82">
        <v>15467.7</v>
      </c>
      <c r="AF18" s="85"/>
      <c r="AG18" s="52"/>
      <c r="AH18" s="26" t="s">
        <v>251</v>
      </c>
    </row>
    <row r="19" spans="2:38" s="233" customFormat="1" ht="10.5" customHeight="1" x14ac:dyDescent="0.25">
      <c r="B19" s="232">
        <v>2</v>
      </c>
      <c r="C19" s="232"/>
      <c r="D19" s="32" t="s">
        <v>609</v>
      </c>
      <c r="E19" s="272" t="s">
        <v>92</v>
      </c>
      <c r="F19" s="35"/>
      <c r="G19" s="272" t="s">
        <v>92</v>
      </c>
      <c r="H19" s="274"/>
      <c r="I19" s="37">
        <v>10713.5</v>
      </c>
      <c r="J19" s="272"/>
      <c r="K19" s="37">
        <v>10671.5</v>
      </c>
      <c r="L19" s="272"/>
      <c r="M19" s="37">
        <v>10795.7</v>
      </c>
      <c r="N19" s="272"/>
      <c r="O19" s="37">
        <v>10941.7</v>
      </c>
      <c r="P19" s="272"/>
      <c r="Q19" s="37">
        <v>11063.7</v>
      </c>
      <c r="R19" s="272"/>
      <c r="S19" s="37">
        <v>11253.7</v>
      </c>
      <c r="T19" s="272"/>
      <c r="U19" s="37">
        <v>11313.7</v>
      </c>
      <c r="V19" s="272"/>
      <c r="W19" s="37">
        <v>11466.7</v>
      </c>
      <c r="X19" s="31"/>
      <c r="Y19" s="37">
        <v>11512.7</v>
      </c>
      <c r="Z19" s="31"/>
      <c r="AA19" s="37">
        <v>11739.7</v>
      </c>
      <c r="AB19" s="37"/>
      <c r="AC19" s="37">
        <v>11951.7</v>
      </c>
      <c r="AD19" s="37"/>
      <c r="AE19" s="37">
        <v>12034.7</v>
      </c>
      <c r="AF19" s="37"/>
      <c r="AG19" s="232"/>
      <c r="AH19" s="32" t="s">
        <v>610</v>
      </c>
    </row>
    <row r="20" spans="2:38" ht="6" customHeight="1" x14ac:dyDescent="0.25">
      <c r="B20" s="44"/>
      <c r="C20" s="44"/>
      <c r="D20" s="87"/>
      <c r="E20" s="88"/>
      <c r="F20" s="89"/>
      <c r="G20" s="88"/>
      <c r="H20" s="89"/>
      <c r="I20" s="88"/>
      <c r="J20" s="89"/>
      <c r="K20" s="88"/>
      <c r="L20" s="89"/>
      <c r="M20" s="88"/>
      <c r="N20" s="89"/>
      <c r="O20" s="88"/>
      <c r="P20" s="89"/>
      <c r="Q20" s="88"/>
      <c r="R20" s="89"/>
      <c r="S20" s="90"/>
      <c r="T20" s="89"/>
      <c r="U20" s="88"/>
      <c r="V20" s="89"/>
      <c r="W20" s="88"/>
      <c r="X20" s="50"/>
      <c r="Y20" s="88"/>
      <c r="Z20" s="50"/>
      <c r="AA20" s="88"/>
      <c r="AB20" s="91"/>
      <c r="AC20" s="88"/>
      <c r="AD20" s="91"/>
      <c r="AE20" s="88"/>
      <c r="AF20" s="91"/>
      <c r="AG20" s="44"/>
      <c r="AH20" s="87"/>
    </row>
    <row r="21" spans="2:38" s="233" customFormat="1" ht="6" customHeight="1" x14ac:dyDescent="0.25">
      <c r="B21" s="232"/>
      <c r="C21" s="232"/>
      <c r="D21" s="246"/>
      <c r="E21" s="37"/>
      <c r="F21" s="35"/>
      <c r="G21" s="37"/>
      <c r="H21" s="35"/>
      <c r="I21" s="37"/>
      <c r="J21" s="35"/>
      <c r="K21" s="37"/>
      <c r="L21" s="35"/>
      <c r="M21" s="37"/>
      <c r="N21" s="35"/>
      <c r="O21" s="37"/>
      <c r="P21" s="35"/>
      <c r="Q21" s="37"/>
      <c r="R21" s="35"/>
      <c r="S21" s="37"/>
      <c r="T21" s="35"/>
      <c r="U21" s="37"/>
      <c r="V21" s="35"/>
      <c r="W21" s="37"/>
      <c r="X21" s="31"/>
      <c r="Y21" s="37"/>
      <c r="Z21" s="31"/>
      <c r="AA21" s="37"/>
      <c r="AB21" s="85"/>
      <c r="AC21" s="37"/>
      <c r="AD21" s="85"/>
      <c r="AE21" s="37"/>
      <c r="AF21" s="85"/>
      <c r="AG21" s="232"/>
      <c r="AH21" s="246"/>
    </row>
    <row r="22" spans="2:38" ht="10.5" customHeight="1" x14ac:dyDescent="0.25">
      <c r="B22" s="52"/>
      <c r="C22" s="52"/>
      <c r="D22" s="80" t="s">
        <v>252</v>
      </c>
      <c r="E22" s="37"/>
      <c r="F22" s="35"/>
      <c r="G22" s="37"/>
      <c r="H22" s="35"/>
      <c r="I22" s="37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1"/>
      <c r="Y22" s="37"/>
      <c r="Z22" s="31"/>
      <c r="AA22" s="37"/>
      <c r="AB22" s="85"/>
      <c r="AC22" s="37"/>
      <c r="AD22" s="85"/>
      <c r="AE22" s="37"/>
      <c r="AF22" s="85"/>
      <c r="AG22" s="52"/>
      <c r="AH22" s="80" t="s">
        <v>253</v>
      </c>
    </row>
    <row r="23" spans="2:38" ht="10.5" customHeight="1" x14ac:dyDescent="0.25">
      <c r="B23" s="52">
        <v>3</v>
      </c>
      <c r="C23" s="52"/>
      <c r="D23" s="24" t="s">
        <v>254</v>
      </c>
      <c r="E23" s="37">
        <v>9328.2000000000007</v>
      </c>
      <c r="F23" s="35"/>
      <c r="G23" s="37">
        <v>9302.2000000000007</v>
      </c>
      <c r="H23" s="35"/>
      <c r="I23" s="37">
        <v>9355.6</v>
      </c>
      <c r="J23" s="35"/>
      <c r="K23" s="37">
        <v>9269.6</v>
      </c>
      <c r="L23" s="35"/>
      <c r="M23" s="37">
        <v>9257.6</v>
      </c>
      <c r="N23" s="35"/>
      <c r="O23" s="37">
        <v>9232.6</v>
      </c>
      <c r="P23" s="35"/>
      <c r="Q23" s="37">
        <v>9216.6</v>
      </c>
      <c r="R23" s="35"/>
      <c r="S23" s="37">
        <v>9165.6</v>
      </c>
      <c r="T23" s="25"/>
      <c r="U23" s="37">
        <v>9205.6</v>
      </c>
      <c r="V23" s="35"/>
      <c r="W23" s="37">
        <v>9307.6</v>
      </c>
      <c r="X23" s="31"/>
      <c r="Y23" s="37">
        <v>9295.6</v>
      </c>
      <c r="Z23" s="31"/>
      <c r="AA23" s="37">
        <v>9320.6</v>
      </c>
      <c r="AB23" s="85"/>
      <c r="AC23" s="37">
        <v>9189.6</v>
      </c>
      <c r="AD23" s="85"/>
      <c r="AE23" s="37">
        <v>9009.6</v>
      </c>
      <c r="AF23" s="85"/>
      <c r="AG23" s="52"/>
      <c r="AH23" s="24" t="s">
        <v>255</v>
      </c>
    </row>
    <row r="24" spans="2:38" ht="10.5" customHeight="1" x14ac:dyDescent="0.25">
      <c r="B24" s="52">
        <v>4</v>
      </c>
      <c r="C24" s="52"/>
      <c r="D24" s="32" t="s">
        <v>256</v>
      </c>
      <c r="E24" s="37">
        <v>52.2</v>
      </c>
      <c r="F24" s="35"/>
      <c r="G24" s="37">
        <v>52.2</v>
      </c>
      <c r="H24" s="35"/>
      <c r="I24" s="37">
        <v>52.2</v>
      </c>
      <c r="J24" s="35"/>
      <c r="K24" s="37">
        <v>52.2</v>
      </c>
      <c r="L24" s="35"/>
      <c r="M24" s="37">
        <v>52.2</v>
      </c>
      <c r="N24" s="35"/>
      <c r="O24" s="37">
        <v>52.2</v>
      </c>
      <c r="P24" s="35"/>
      <c r="Q24" s="37">
        <v>52.2</v>
      </c>
      <c r="R24" s="35"/>
      <c r="S24" s="24">
        <v>52.2</v>
      </c>
      <c r="T24" s="35"/>
      <c r="U24" s="37">
        <v>52.2</v>
      </c>
      <c r="V24" s="35"/>
      <c r="W24" s="37">
        <v>52.2</v>
      </c>
      <c r="X24" s="31"/>
      <c r="Y24" s="37">
        <v>52.2</v>
      </c>
      <c r="Z24" s="31"/>
      <c r="AA24" s="37">
        <v>52.2</v>
      </c>
      <c r="AB24" s="85"/>
      <c r="AC24" s="37">
        <v>52.2</v>
      </c>
      <c r="AD24" s="85"/>
      <c r="AE24" s="37">
        <v>52.2</v>
      </c>
      <c r="AF24" s="85"/>
      <c r="AG24" s="52"/>
      <c r="AH24" s="32" t="s">
        <v>257</v>
      </c>
    </row>
    <row r="25" spans="2:38" ht="10.5" customHeight="1" x14ac:dyDescent="0.25">
      <c r="B25" s="52">
        <v>5</v>
      </c>
      <c r="C25" s="52"/>
      <c r="D25" s="24" t="s">
        <v>258</v>
      </c>
      <c r="E25" s="37">
        <v>1708.6</v>
      </c>
      <c r="F25" s="35"/>
      <c r="G25" s="37">
        <v>1718.6</v>
      </c>
      <c r="H25" s="35"/>
      <c r="I25" s="37">
        <v>1739.6</v>
      </c>
      <c r="J25" s="35"/>
      <c r="K25" s="37">
        <v>1767.6</v>
      </c>
      <c r="L25" s="35"/>
      <c r="M25" s="37">
        <v>1792.6</v>
      </c>
      <c r="N25" s="35"/>
      <c r="O25" s="37">
        <v>1784.6</v>
      </c>
      <c r="P25" s="35"/>
      <c r="Q25" s="37">
        <v>1803.6</v>
      </c>
      <c r="R25" s="35"/>
      <c r="S25" s="37">
        <v>1806.6</v>
      </c>
      <c r="T25" s="35"/>
      <c r="U25" s="37">
        <v>1826.6</v>
      </c>
      <c r="V25" s="35"/>
      <c r="W25" s="37">
        <v>1841.6</v>
      </c>
      <c r="X25" s="31"/>
      <c r="Y25" s="37">
        <v>1864.6</v>
      </c>
      <c r="Z25" s="31"/>
      <c r="AA25" s="37">
        <v>1885.6</v>
      </c>
      <c r="AB25" s="85"/>
      <c r="AC25" s="37">
        <v>1946.6</v>
      </c>
      <c r="AD25" s="85"/>
      <c r="AE25" s="37">
        <v>1947.6</v>
      </c>
      <c r="AF25" s="85"/>
      <c r="AG25" s="52"/>
      <c r="AH25" s="24" t="s">
        <v>105</v>
      </c>
    </row>
    <row r="26" spans="2:38" ht="10.5" customHeight="1" x14ac:dyDescent="0.25">
      <c r="B26" s="52">
        <v>6</v>
      </c>
      <c r="C26" s="52"/>
      <c r="D26" s="32" t="s">
        <v>256</v>
      </c>
      <c r="E26" s="37">
        <v>13.1</v>
      </c>
      <c r="F26" s="35"/>
      <c r="G26" s="37">
        <v>13.1</v>
      </c>
      <c r="H26" s="35"/>
      <c r="I26" s="37">
        <v>13.1</v>
      </c>
      <c r="J26" s="35"/>
      <c r="K26" s="37">
        <v>13.1</v>
      </c>
      <c r="L26" s="35"/>
      <c r="M26" s="37">
        <v>13.1</v>
      </c>
      <c r="N26" s="35"/>
      <c r="O26" s="37">
        <v>13.1</v>
      </c>
      <c r="P26" s="35"/>
      <c r="Q26" s="37">
        <v>13.1</v>
      </c>
      <c r="R26" s="35"/>
      <c r="S26" s="33">
        <v>13.1</v>
      </c>
      <c r="T26" s="35"/>
      <c r="U26" s="37">
        <v>13.1</v>
      </c>
      <c r="V26" s="35"/>
      <c r="W26" s="37">
        <v>13.1</v>
      </c>
      <c r="X26" s="31"/>
      <c r="Y26" s="37">
        <v>13.1</v>
      </c>
      <c r="Z26" s="31"/>
      <c r="AA26" s="37">
        <v>13.1</v>
      </c>
      <c r="AB26" s="85"/>
      <c r="AC26" s="37">
        <v>13.1</v>
      </c>
      <c r="AD26" s="85"/>
      <c r="AE26" s="37">
        <v>13.1</v>
      </c>
      <c r="AF26" s="85"/>
      <c r="AG26" s="52"/>
      <c r="AH26" s="32" t="s">
        <v>257</v>
      </c>
    </row>
    <row r="27" spans="2:38" ht="10.5" customHeight="1" x14ac:dyDescent="0.25">
      <c r="B27" s="52">
        <v>7</v>
      </c>
      <c r="C27" s="52"/>
      <c r="D27" s="26" t="s">
        <v>259</v>
      </c>
      <c r="E27" s="82">
        <v>11036.8</v>
      </c>
      <c r="F27" s="86"/>
      <c r="G27" s="82">
        <v>11020.8</v>
      </c>
      <c r="H27" s="86"/>
      <c r="I27" s="82">
        <v>11095.2</v>
      </c>
      <c r="J27" s="86"/>
      <c r="K27" s="82">
        <v>11037.2</v>
      </c>
      <c r="L27" s="86"/>
      <c r="M27" s="82">
        <v>11050.2</v>
      </c>
      <c r="N27" s="86"/>
      <c r="O27" s="82">
        <v>11017.2</v>
      </c>
      <c r="P27" s="86"/>
      <c r="Q27" s="82">
        <v>11020.2</v>
      </c>
      <c r="R27" s="86"/>
      <c r="S27" s="82">
        <v>10972.2</v>
      </c>
      <c r="T27" s="86"/>
      <c r="U27" s="82">
        <v>11032.2</v>
      </c>
      <c r="V27" s="86"/>
      <c r="W27" s="82">
        <v>11149.2</v>
      </c>
      <c r="X27" s="84"/>
      <c r="Y27" s="82">
        <v>11160.2</v>
      </c>
      <c r="Z27" s="84"/>
      <c r="AA27" s="82">
        <v>11206.2</v>
      </c>
      <c r="AB27" s="85"/>
      <c r="AC27" s="82">
        <v>11136.2</v>
      </c>
      <c r="AD27" s="85"/>
      <c r="AE27" s="82">
        <v>10957.2</v>
      </c>
      <c r="AF27" s="85"/>
      <c r="AG27" s="52"/>
      <c r="AH27" s="26" t="s">
        <v>99</v>
      </c>
    </row>
    <row r="28" spans="2:38" ht="10.5" customHeight="1" x14ac:dyDescent="0.25">
      <c r="B28" s="52">
        <v>8</v>
      </c>
      <c r="C28" s="52"/>
      <c r="D28" s="32" t="s">
        <v>260</v>
      </c>
      <c r="E28" s="25">
        <v>649</v>
      </c>
      <c r="F28" s="35"/>
      <c r="G28" s="185" t="s">
        <v>92</v>
      </c>
      <c r="H28" s="35"/>
      <c r="I28" s="185" t="s">
        <v>92</v>
      </c>
      <c r="J28" s="35"/>
      <c r="K28" s="185" t="s">
        <v>92</v>
      </c>
      <c r="L28" s="31"/>
      <c r="M28" s="185" t="s">
        <v>92</v>
      </c>
      <c r="N28" s="31"/>
      <c r="O28" s="185" t="s">
        <v>92</v>
      </c>
      <c r="P28" s="35"/>
      <c r="Q28" s="185" t="s">
        <v>92</v>
      </c>
      <c r="R28" s="35"/>
      <c r="S28" s="185" t="s">
        <v>92</v>
      </c>
      <c r="T28" s="35"/>
      <c r="U28" s="185" t="s">
        <v>92</v>
      </c>
      <c r="V28" s="31"/>
      <c r="W28" s="185" t="s">
        <v>92</v>
      </c>
      <c r="X28" s="31"/>
      <c r="Y28" s="185" t="s">
        <v>92</v>
      </c>
      <c r="Z28" s="31"/>
      <c r="AA28" s="213" t="s">
        <v>92</v>
      </c>
      <c r="AB28" s="85"/>
      <c r="AC28" s="386" t="s">
        <v>92</v>
      </c>
      <c r="AD28" s="85"/>
      <c r="AE28" s="298" t="s">
        <v>92</v>
      </c>
      <c r="AF28" s="85"/>
      <c r="AG28" s="52"/>
      <c r="AH28" s="32" t="s">
        <v>261</v>
      </c>
      <c r="AL28" s="101"/>
    </row>
    <row r="29" spans="2:38" ht="10.5" customHeight="1" x14ac:dyDescent="0.25">
      <c r="B29" s="52">
        <v>9</v>
      </c>
      <c r="C29" s="52"/>
      <c r="D29" s="32" t="s">
        <v>262</v>
      </c>
      <c r="E29" s="25">
        <v>1511</v>
      </c>
      <c r="F29" s="35"/>
      <c r="G29" s="185" t="s">
        <v>92</v>
      </c>
      <c r="H29" s="35"/>
      <c r="I29" s="185" t="s">
        <v>92</v>
      </c>
      <c r="J29" s="35"/>
      <c r="K29" s="185" t="s">
        <v>92</v>
      </c>
      <c r="L29" s="31"/>
      <c r="M29" s="185" t="s">
        <v>92</v>
      </c>
      <c r="N29" s="31"/>
      <c r="O29" s="185" t="s">
        <v>92</v>
      </c>
      <c r="P29" s="35"/>
      <c r="Q29" s="185" t="s">
        <v>92</v>
      </c>
      <c r="R29" s="35"/>
      <c r="S29" s="185" t="s">
        <v>92</v>
      </c>
      <c r="T29" s="35"/>
      <c r="U29" s="185" t="s">
        <v>92</v>
      </c>
      <c r="V29" s="31"/>
      <c r="W29" s="185" t="s">
        <v>92</v>
      </c>
      <c r="X29" s="31"/>
      <c r="Y29" s="185" t="s">
        <v>92</v>
      </c>
      <c r="Z29" s="31"/>
      <c r="AA29" s="213" t="s">
        <v>92</v>
      </c>
      <c r="AB29" s="85"/>
      <c r="AC29" s="386" t="s">
        <v>92</v>
      </c>
      <c r="AD29" s="85"/>
      <c r="AE29" s="298" t="s">
        <v>92</v>
      </c>
      <c r="AF29" s="85"/>
      <c r="AG29" s="52"/>
      <c r="AH29" s="32" t="s">
        <v>263</v>
      </c>
      <c r="AK29" s="101"/>
    </row>
    <row r="30" spans="2:38" ht="6" customHeight="1" x14ac:dyDescent="0.25">
      <c r="B30" s="44"/>
      <c r="C30" s="44"/>
      <c r="D30" s="87"/>
      <c r="E30" s="88"/>
      <c r="F30" s="89"/>
      <c r="G30" s="88"/>
      <c r="H30" s="89"/>
      <c r="I30" s="88"/>
      <c r="J30" s="89"/>
      <c r="K30" s="88"/>
      <c r="L30" s="89"/>
      <c r="M30" s="88"/>
      <c r="N30" s="89"/>
      <c r="O30" s="88"/>
      <c r="P30" s="89"/>
      <c r="Q30" s="88"/>
      <c r="R30" s="89"/>
      <c r="S30" s="90"/>
      <c r="T30" s="89"/>
      <c r="U30" s="88"/>
      <c r="V30" s="89"/>
      <c r="W30" s="88"/>
      <c r="X30" s="50"/>
      <c r="Y30" s="88"/>
      <c r="Z30" s="50"/>
      <c r="AA30" s="88"/>
      <c r="AB30" s="91"/>
      <c r="AC30" s="88"/>
      <c r="AD30" s="91"/>
      <c r="AE30" s="88"/>
      <c r="AF30" s="91"/>
      <c r="AG30" s="44"/>
      <c r="AH30" s="87"/>
    </row>
    <row r="31" spans="2:38" ht="6" customHeight="1" x14ac:dyDescent="0.25">
      <c r="B31" s="52"/>
      <c r="C31" s="52"/>
      <c r="D31" s="24"/>
      <c r="E31" s="37"/>
      <c r="F31" s="35"/>
      <c r="G31" s="37"/>
      <c r="H31" s="35"/>
      <c r="I31" s="37"/>
      <c r="J31" s="35"/>
      <c r="K31" s="37"/>
      <c r="L31" s="35"/>
      <c r="M31" s="37"/>
      <c r="N31" s="35"/>
      <c r="O31" s="37"/>
      <c r="P31" s="35"/>
      <c r="Q31" s="37"/>
      <c r="R31" s="35"/>
      <c r="S31" s="92"/>
      <c r="T31" s="35"/>
      <c r="U31" s="37"/>
      <c r="V31" s="35"/>
      <c r="W31" s="37"/>
      <c r="X31" s="31"/>
      <c r="Y31" s="37"/>
      <c r="Z31" s="31"/>
      <c r="AA31" s="37"/>
      <c r="AB31" s="85"/>
      <c r="AC31" s="37"/>
      <c r="AD31" s="85"/>
      <c r="AE31" s="37"/>
      <c r="AF31" s="85"/>
      <c r="AG31" s="52"/>
      <c r="AH31" s="24"/>
    </row>
    <row r="32" spans="2:38" ht="10.5" customHeight="1" x14ac:dyDescent="0.25">
      <c r="B32" s="52"/>
      <c r="C32" s="52"/>
      <c r="D32" s="80" t="s">
        <v>264</v>
      </c>
      <c r="E32" s="37"/>
      <c r="F32" s="35"/>
      <c r="G32" s="37"/>
      <c r="H32" s="35"/>
      <c r="I32" s="37"/>
      <c r="J32" s="35"/>
      <c r="K32" s="37"/>
      <c r="L32" s="35"/>
      <c r="M32" s="37"/>
      <c r="N32" s="35"/>
      <c r="O32" s="37"/>
      <c r="P32" s="35"/>
      <c r="Q32" s="37"/>
      <c r="R32" s="35"/>
      <c r="S32" s="24"/>
      <c r="T32" s="35"/>
      <c r="U32" s="37"/>
      <c r="V32" s="35"/>
      <c r="W32" s="37"/>
      <c r="X32" s="31"/>
      <c r="Y32" s="37"/>
      <c r="Z32" s="31"/>
      <c r="AA32" s="37"/>
      <c r="AB32" s="85"/>
      <c r="AC32" s="37"/>
      <c r="AD32" s="85"/>
      <c r="AE32" s="37"/>
      <c r="AF32" s="85"/>
      <c r="AG32" s="52"/>
      <c r="AH32" s="80" t="s">
        <v>265</v>
      </c>
    </row>
    <row r="33" spans="2:37" ht="10.5" customHeight="1" x14ac:dyDescent="0.25">
      <c r="B33" s="52">
        <v>10</v>
      </c>
      <c r="C33" s="52"/>
      <c r="D33" s="24" t="s">
        <v>254</v>
      </c>
      <c r="E33" s="37">
        <v>5778.2</v>
      </c>
      <c r="F33" s="35"/>
      <c r="G33" s="37">
        <v>5962.2</v>
      </c>
      <c r="H33" s="35"/>
      <c r="I33" s="37">
        <v>6018.6</v>
      </c>
      <c r="J33" s="35"/>
      <c r="K33" s="37">
        <v>5971.6</v>
      </c>
      <c r="L33" s="35"/>
      <c r="M33" s="37">
        <v>5952.6</v>
      </c>
      <c r="N33" s="35"/>
      <c r="O33" s="37">
        <v>5952.6</v>
      </c>
      <c r="P33" s="35"/>
      <c r="Q33" s="37">
        <v>5945.6</v>
      </c>
      <c r="R33" s="35"/>
      <c r="S33" s="37">
        <v>6041.6</v>
      </c>
      <c r="T33" s="35"/>
      <c r="U33" s="37">
        <v>6040.6</v>
      </c>
      <c r="V33" s="35"/>
      <c r="W33" s="37">
        <v>6121.6</v>
      </c>
      <c r="X33" s="31"/>
      <c r="Y33" s="37">
        <v>6100.6</v>
      </c>
      <c r="Z33" s="31"/>
      <c r="AA33" s="37">
        <v>6233.6</v>
      </c>
      <c r="AB33" s="85"/>
      <c r="AC33" s="37">
        <v>6247.6</v>
      </c>
      <c r="AD33" s="85"/>
      <c r="AE33" s="37">
        <v>6266.6</v>
      </c>
      <c r="AF33" s="85"/>
      <c r="AG33" s="52"/>
      <c r="AH33" s="24" t="s">
        <v>255</v>
      </c>
    </row>
    <row r="34" spans="2:37" ht="10.5" customHeight="1" x14ac:dyDescent="0.25">
      <c r="B34" s="52">
        <v>11</v>
      </c>
      <c r="C34" s="52"/>
      <c r="D34" s="32" t="s">
        <v>256</v>
      </c>
      <c r="E34" s="37">
        <v>52.2</v>
      </c>
      <c r="F34" s="35"/>
      <c r="G34" s="37">
        <v>52.2</v>
      </c>
      <c r="H34" s="35"/>
      <c r="I34" s="37">
        <v>52.2</v>
      </c>
      <c r="J34" s="35"/>
      <c r="K34" s="37">
        <v>52.2</v>
      </c>
      <c r="L34" s="35"/>
      <c r="M34" s="37">
        <v>52.2</v>
      </c>
      <c r="N34" s="35"/>
      <c r="O34" s="37">
        <v>52.2</v>
      </c>
      <c r="P34" s="35"/>
      <c r="Q34" s="37">
        <v>52.2</v>
      </c>
      <c r="R34" s="35"/>
      <c r="S34" s="24">
        <v>52.2</v>
      </c>
      <c r="T34" s="35"/>
      <c r="U34" s="37">
        <v>52.2</v>
      </c>
      <c r="V34" s="35"/>
      <c r="W34" s="37">
        <v>52.2</v>
      </c>
      <c r="X34" s="31"/>
      <c r="Y34" s="37">
        <v>52.2</v>
      </c>
      <c r="Z34" s="31"/>
      <c r="AA34" s="37">
        <v>52.2</v>
      </c>
      <c r="AB34" s="85"/>
      <c r="AC34" s="37">
        <v>52.2</v>
      </c>
      <c r="AD34" s="85"/>
      <c r="AE34" s="37">
        <v>52.2</v>
      </c>
      <c r="AF34" s="85"/>
      <c r="AG34" s="52"/>
      <c r="AH34" s="32" t="s">
        <v>257</v>
      </c>
    </row>
    <row r="35" spans="2:37" ht="10.5" customHeight="1" x14ac:dyDescent="0.25">
      <c r="B35" s="52">
        <v>12</v>
      </c>
      <c r="C35" s="52"/>
      <c r="D35" s="24" t="s">
        <v>258</v>
      </c>
      <c r="E35" s="37">
        <v>1708.6</v>
      </c>
      <c r="F35" s="35"/>
      <c r="G35" s="37">
        <v>1718.6</v>
      </c>
      <c r="H35" s="35"/>
      <c r="I35" s="37">
        <v>1739.6</v>
      </c>
      <c r="J35" s="35"/>
      <c r="K35" s="37">
        <v>1767.6</v>
      </c>
      <c r="L35" s="35"/>
      <c r="M35" s="37">
        <v>1792.6</v>
      </c>
      <c r="N35" s="35"/>
      <c r="O35" s="37">
        <v>1784.6</v>
      </c>
      <c r="P35" s="35"/>
      <c r="Q35" s="37">
        <v>1803.6</v>
      </c>
      <c r="R35" s="35"/>
      <c r="S35" s="37">
        <v>1806.6</v>
      </c>
      <c r="T35" s="35"/>
      <c r="U35" s="37">
        <v>1826.6</v>
      </c>
      <c r="V35" s="35"/>
      <c r="W35" s="37">
        <v>1841.6</v>
      </c>
      <c r="X35" s="31"/>
      <c r="Y35" s="37">
        <v>1864.6</v>
      </c>
      <c r="Z35" s="31"/>
      <c r="AA35" s="37">
        <v>1885.6</v>
      </c>
      <c r="AB35" s="85"/>
      <c r="AC35" s="37">
        <v>1946.6</v>
      </c>
      <c r="AD35" s="85"/>
      <c r="AE35" s="37">
        <v>1947.6</v>
      </c>
      <c r="AF35" s="85"/>
      <c r="AG35" s="52"/>
      <c r="AH35" s="24" t="s">
        <v>105</v>
      </c>
    </row>
    <row r="36" spans="2:37" ht="10.5" customHeight="1" x14ac:dyDescent="0.25">
      <c r="B36" s="52">
        <v>13</v>
      </c>
      <c r="C36" s="52"/>
      <c r="D36" s="32" t="s">
        <v>256</v>
      </c>
      <c r="E36" s="37">
        <v>13.1</v>
      </c>
      <c r="F36" s="35"/>
      <c r="G36" s="37">
        <v>13.1</v>
      </c>
      <c r="H36" s="35"/>
      <c r="I36" s="37">
        <v>13.1</v>
      </c>
      <c r="J36" s="35"/>
      <c r="K36" s="37">
        <v>13.1</v>
      </c>
      <c r="L36" s="35"/>
      <c r="M36" s="37">
        <v>13.1</v>
      </c>
      <c r="N36" s="35"/>
      <c r="O36" s="37">
        <v>13.1</v>
      </c>
      <c r="P36" s="35"/>
      <c r="Q36" s="37">
        <v>13.1</v>
      </c>
      <c r="R36" s="35"/>
      <c r="S36" s="33">
        <v>13.1</v>
      </c>
      <c r="T36" s="35"/>
      <c r="U36" s="37">
        <v>13.1</v>
      </c>
      <c r="V36" s="35"/>
      <c r="W36" s="37">
        <v>13.1</v>
      </c>
      <c r="X36" s="31"/>
      <c r="Y36" s="37">
        <v>13.1</v>
      </c>
      <c r="Z36" s="31"/>
      <c r="AA36" s="37">
        <v>13.1</v>
      </c>
      <c r="AB36" s="85"/>
      <c r="AC36" s="37">
        <v>13.1</v>
      </c>
      <c r="AD36" s="85"/>
      <c r="AE36" s="37">
        <v>13.1</v>
      </c>
      <c r="AF36" s="85"/>
      <c r="AG36" s="52"/>
      <c r="AH36" s="32" t="s">
        <v>257</v>
      </c>
    </row>
    <row r="37" spans="2:37" ht="10.5" customHeight="1" x14ac:dyDescent="0.25">
      <c r="B37" s="52">
        <v>14</v>
      </c>
      <c r="C37" s="52"/>
      <c r="D37" s="26" t="s">
        <v>259</v>
      </c>
      <c r="E37" s="82">
        <v>7486.8</v>
      </c>
      <c r="F37" s="86"/>
      <c r="G37" s="82">
        <v>7680.8</v>
      </c>
      <c r="H37" s="86"/>
      <c r="I37" s="82">
        <v>7758.2</v>
      </c>
      <c r="J37" s="86"/>
      <c r="K37" s="82">
        <v>7739.2</v>
      </c>
      <c r="L37" s="86"/>
      <c r="M37" s="82">
        <v>7745.2</v>
      </c>
      <c r="N37" s="86"/>
      <c r="O37" s="82">
        <v>7737.2</v>
      </c>
      <c r="P37" s="86"/>
      <c r="Q37" s="82">
        <v>7749.2</v>
      </c>
      <c r="R37" s="86"/>
      <c r="S37" s="82">
        <v>7848.2</v>
      </c>
      <c r="T37" s="86"/>
      <c r="U37" s="82">
        <v>7867.2</v>
      </c>
      <c r="V37" s="86"/>
      <c r="W37" s="82">
        <v>7963.2</v>
      </c>
      <c r="X37" s="84"/>
      <c r="Y37" s="82">
        <v>7965.2</v>
      </c>
      <c r="Z37" s="84"/>
      <c r="AA37" s="82">
        <v>8119.2</v>
      </c>
      <c r="AB37" s="93"/>
      <c r="AC37" s="82">
        <v>8194.2000000000007</v>
      </c>
      <c r="AD37" s="93"/>
      <c r="AE37" s="82">
        <v>8214.2000000000007</v>
      </c>
      <c r="AF37" s="93"/>
      <c r="AG37" s="52"/>
      <c r="AH37" s="26" t="s">
        <v>99</v>
      </c>
      <c r="AK37" s="101"/>
    </row>
    <row r="38" spans="2:37" ht="6" customHeight="1" x14ac:dyDescent="0.25">
      <c r="B38" s="44"/>
      <c r="C38" s="44"/>
      <c r="D38" s="87"/>
      <c r="E38" s="88"/>
      <c r="F38" s="89"/>
      <c r="G38" s="88"/>
      <c r="H38" s="89"/>
      <c r="I38" s="88"/>
      <c r="J38" s="89"/>
      <c r="K38" s="88"/>
      <c r="L38" s="89"/>
      <c r="M38" s="88"/>
      <c r="N38" s="89"/>
      <c r="O38" s="88"/>
      <c r="P38" s="89"/>
      <c r="Q38" s="88"/>
      <c r="R38" s="89"/>
      <c r="S38" s="87"/>
      <c r="T38" s="89"/>
      <c r="U38" s="88"/>
      <c r="V38" s="89"/>
      <c r="W38" s="88"/>
      <c r="X38" s="50"/>
      <c r="Y38" s="88"/>
      <c r="Z38" s="50"/>
      <c r="AA38" s="88"/>
      <c r="AB38" s="91"/>
      <c r="AC38" s="88"/>
      <c r="AD38" s="91"/>
      <c r="AE38" s="88"/>
      <c r="AF38" s="91"/>
      <c r="AG38" s="44"/>
      <c r="AH38" s="87"/>
    </row>
    <row r="39" spans="2:37" ht="6" customHeight="1" x14ac:dyDescent="0.25">
      <c r="B39" s="52"/>
      <c r="C39" s="52"/>
      <c r="D39" s="24"/>
      <c r="E39" s="37"/>
      <c r="F39" s="35"/>
      <c r="G39" s="37"/>
      <c r="H39" s="35"/>
      <c r="I39" s="37"/>
      <c r="J39" s="35"/>
      <c r="K39" s="37"/>
      <c r="L39" s="35"/>
      <c r="M39" s="37"/>
      <c r="N39" s="35"/>
      <c r="O39" s="37"/>
      <c r="P39" s="35"/>
      <c r="Q39" s="37"/>
      <c r="R39" s="35"/>
      <c r="S39" s="24"/>
      <c r="T39" s="35"/>
      <c r="U39" s="37"/>
      <c r="V39" s="35"/>
      <c r="W39" s="37"/>
      <c r="X39" s="31"/>
      <c r="Y39" s="37"/>
      <c r="Z39" s="31"/>
      <c r="AA39" s="37"/>
      <c r="AB39" s="85"/>
      <c r="AC39" s="37"/>
      <c r="AD39" s="85"/>
      <c r="AE39" s="37"/>
      <c r="AF39" s="85"/>
      <c r="AG39" s="52"/>
      <c r="AH39" s="24"/>
    </row>
    <row r="40" spans="2:37" ht="10.5" customHeight="1" x14ac:dyDescent="0.25">
      <c r="B40" s="52"/>
      <c r="C40" s="52"/>
      <c r="D40" s="80" t="s">
        <v>266</v>
      </c>
      <c r="E40" s="37"/>
      <c r="F40" s="35"/>
      <c r="G40" s="37"/>
      <c r="H40" s="35"/>
      <c r="I40" s="37"/>
      <c r="J40" s="35"/>
      <c r="K40" s="37"/>
      <c r="L40" s="35"/>
      <c r="M40" s="37"/>
      <c r="N40" s="35"/>
      <c r="O40" s="37"/>
      <c r="P40" s="35"/>
      <c r="Q40" s="37"/>
      <c r="R40" s="35"/>
      <c r="S40" s="24"/>
      <c r="T40" s="35"/>
      <c r="U40" s="37"/>
      <c r="V40" s="35"/>
      <c r="W40" s="37"/>
      <c r="X40" s="31"/>
      <c r="Y40" s="37"/>
      <c r="Z40" s="31"/>
      <c r="AA40" s="37"/>
      <c r="AB40" s="85"/>
      <c r="AC40" s="37"/>
      <c r="AD40" s="85"/>
      <c r="AE40" s="37"/>
      <c r="AF40" s="85"/>
      <c r="AG40" s="52"/>
      <c r="AH40" s="80" t="s">
        <v>555</v>
      </c>
    </row>
    <row r="41" spans="2:37" ht="10.5" customHeight="1" x14ac:dyDescent="0.25">
      <c r="B41" s="52"/>
      <c r="C41" s="52"/>
      <c r="D41" s="80" t="s">
        <v>267</v>
      </c>
      <c r="E41" s="37"/>
      <c r="F41" s="35"/>
      <c r="G41" s="37"/>
      <c r="H41" s="35"/>
      <c r="I41" s="37"/>
      <c r="J41" s="35"/>
      <c r="K41" s="37"/>
      <c r="L41" s="35"/>
      <c r="M41" s="37"/>
      <c r="N41" s="35"/>
      <c r="O41" s="37"/>
      <c r="P41" s="35"/>
      <c r="Q41" s="37"/>
      <c r="R41" s="35"/>
      <c r="S41" s="24"/>
      <c r="T41" s="35"/>
      <c r="U41" s="37"/>
      <c r="V41" s="35"/>
      <c r="W41" s="37"/>
      <c r="X41" s="31"/>
      <c r="Y41" s="37"/>
      <c r="Z41" s="31"/>
      <c r="AA41" s="37"/>
      <c r="AB41" s="85"/>
      <c r="AC41" s="37"/>
      <c r="AD41" s="85"/>
      <c r="AE41" s="37"/>
      <c r="AF41" s="85"/>
      <c r="AG41" s="52"/>
      <c r="AH41" s="80"/>
    </row>
    <row r="42" spans="2:37" ht="10.5" customHeight="1" x14ac:dyDescent="0.25">
      <c r="B42" s="52">
        <v>15</v>
      </c>
      <c r="C42" s="52"/>
      <c r="D42" s="24" t="s">
        <v>268</v>
      </c>
      <c r="E42" s="37">
        <v>6275.4</v>
      </c>
      <c r="F42" s="35"/>
      <c r="G42" s="37">
        <v>6435.4</v>
      </c>
      <c r="H42" s="35"/>
      <c r="I42" s="37">
        <v>6493.4</v>
      </c>
      <c r="J42" s="35"/>
      <c r="K42" s="37">
        <v>6541.4</v>
      </c>
      <c r="L42" s="35"/>
      <c r="M42" s="37">
        <v>6589.4</v>
      </c>
      <c r="N42" s="35"/>
      <c r="O42" s="37">
        <v>6690.4</v>
      </c>
      <c r="P42" s="35"/>
      <c r="Q42" s="37">
        <v>6735.2</v>
      </c>
      <c r="R42" s="35"/>
      <c r="S42" s="37">
        <v>6748.2</v>
      </c>
      <c r="T42" s="35"/>
      <c r="U42" s="37">
        <v>6774.2</v>
      </c>
      <c r="V42" s="35"/>
      <c r="W42" s="37">
        <v>7001.2</v>
      </c>
      <c r="X42" s="31"/>
      <c r="Y42" s="37">
        <v>7007.2</v>
      </c>
      <c r="Z42" s="31"/>
      <c r="AA42" s="37">
        <v>7053.2</v>
      </c>
      <c r="AB42" s="85"/>
      <c r="AC42" s="37">
        <v>6963.2</v>
      </c>
      <c r="AD42" s="85"/>
      <c r="AE42" s="37">
        <v>7172.2</v>
      </c>
      <c r="AF42" s="85"/>
      <c r="AG42" s="52"/>
      <c r="AH42" s="24" t="s">
        <v>269</v>
      </c>
    </row>
    <row r="43" spans="2:37" ht="10.5" customHeight="1" x14ac:dyDescent="0.25">
      <c r="B43" s="52"/>
      <c r="C43" s="52"/>
      <c r="D43" s="24"/>
      <c r="E43" s="37"/>
      <c r="F43" s="35"/>
      <c r="G43" s="37"/>
      <c r="H43" s="35"/>
      <c r="I43" s="37"/>
      <c r="J43" s="35"/>
      <c r="K43" s="37"/>
      <c r="L43" s="35"/>
      <c r="M43" s="37"/>
      <c r="N43" s="35"/>
      <c r="O43" s="37"/>
      <c r="P43" s="35"/>
      <c r="Q43" s="37"/>
      <c r="R43" s="35"/>
      <c r="S43" s="24"/>
      <c r="T43" s="35"/>
      <c r="U43" s="37"/>
      <c r="V43" s="35"/>
      <c r="W43" s="37"/>
      <c r="X43" s="31"/>
      <c r="Y43" s="37"/>
      <c r="Z43" s="31"/>
      <c r="AA43" s="37"/>
      <c r="AB43" s="85"/>
      <c r="AC43" s="37"/>
      <c r="AD43" s="85"/>
      <c r="AE43" s="37"/>
      <c r="AF43" s="85"/>
      <c r="AG43" s="52"/>
      <c r="AH43" s="24" t="s">
        <v>270</v>
      </c>
    </row>
    <row r="44" spans="2:37" ht="10.5" customHeight="1" x14ac:dyDescent="0.25">
      <c r="B44" s="52">
        <v>16</v>
      </c>
      <c r="C44" s="52"/>
      <c r="D44" s="24" t="s">
        <v>271</v>
      </c>
      <c r="E44" s="37">
        <v>7507.5</v>
      </c>
      <c r="F44" s="35"/>
      <c r="G44" s="37">
        <v>7547.5</v>
      </c>
      <c r="H44" s="35"/>
      <c r="I44" s="37">
        <v>7569.5</v>
      </c>
      <c r="J44" s="35"/>
      <c r="K44" s="37">
        <v>7681.8</v>
      </c>
      <c r="L44" s="35"/>
      <c r="M44" s="37">
        <v>7674.8</v>
      </c>
      <c r="N44" s="35"/>
      <c r="O44" s="37">
        <v>7774.8</v>
      </c>
      <c r="P44" s="35"/>
      <c r="Q44" s="37">
        <v>7727.8</v>
      </c>
      <c r="R44" s="35"/>
      <c r="S44" s="37">
        <v>7846.8</v>
      </c>
      <c r="T44" s="35"/>
      <c r="U44" s="37">
        <v>7839.8</v>
      </c>
      <c r="V44" s="35"/>
      <c r="W44" s="37">
        <v>7827.8</v>
      </c>
      <c r="X44" s="31"/>
      <c r="Y44" s="37">
        <v>7837.8</v>
      </c>
      <c r="Z44" s="31"/>
      <c r="AA44" s="37">
        <v>7877.8</v>
      </c>
      <c r="AB44" s="85"/>
      <c r="AC44" s="37">
        <v>7907.8</v>
      </c>
      <c r="AD44" s="85"/>
      <c r="AE44" s="37">
        <v>7902.8</v>
      </c>
      <c r="AF44" s="85"/>
      <c r="AG44" s="52"/>
      <c r="AH44" s="24" t="s">
        <v>272</v>
      </c>
    </row>
    <row r="45" spans="2:37" ht="10.5" customHeight="1" x14ac:dyDescent="0.25">
      <c r="B45" s="52">
        <v>17</v>
      </c>
      <c r="C45" s="52"/>
      <c r="D45" s="24" t="s">
        <v>273</v>
      </c>
      <c r="E45" s="92" t="s">
        <v>91</v>
      </c>
      <c r="F45" s="35"/>
      <c r="G45" s="92" t="s">
        <v>91</v>
      </c>
      <c r="H45" s="35"/>
      <c r="I45" s="92" t="s">
        <v>91</v>
      </c>
      <c r="J45" s="35"/>
      <c r="K45" s="92" t="s">
        <v>91</v>
      </c>
      <c r="L45" s="35"/>
      <c r="M45" s="92" t="s">
        <v>91</v>
      </c>
      <c r="N45" s="35"/>
      <c r="O45" s="92" t="s">
        <v>91</v>
      </c>
      <c r="P45" s="35"/>
      <c r="Q45" s="92" t="s">
        <v>91</v>
      </c>
      <c r="R45" s="35"/>
      <c r="S45" s="92" t="s">
        <v>91</v>
      </c>
      <c r="T45" s="35"/>
      <c r="U45" s="92" t="s">
        <v>91</v>
      </c>
      <c r="V45" s="35"/>
      <c r="W45" s="92" t="s">
        <v>91</v>
      </c>
      <c r="X45" s="31"/>
      <c r="Y45" s="37">
        <v>177</v>
      </c>
      <c r="Z45" s="31"/>
      <c r="AA45" s="37">
        <v>177</v>
      </c>
      <c r="AB45" s="85"/>
      <c r="AC45" s="37">
        <v>423</v>
      </c>
      <c r="AD45" s="85"/>
      <c r="AE45" s="37">
        <v>573</v>
      </c>
      <c r="AF45" s="85"/>
      <c r="AG45" s="52"/>
      <c r="AH45" s="24" t="s">
        <v>274</v>
      </c>
    </row>
    <row r="46" spans="2:37" ht="6" customHeight="1" x14ac:dyDescent="0.25">
      <c r="B46" s="44"/>
      <c r="C46" s="44"/>
      <c r="D46" s="87"/>
      <c r="E46" s="88"/>
      <c r="F46" s="89"/>
      <c r="G46" s="88"/>
      <c r="H46" s="89"/>
      <c r="I46" s="88"/>
      <c r="J46" s="89"/>
      <c r="K46" s="88"/>
      <c r="L46" s="89"/>
      <c r="M46" s="88"/>
      <c r="N46" s="89"/>
      <c r="O46" s="88"/>
      <c r="P46" s="89"/>
      <c r="Q46" s="88"/>
      <c r="R46" s="89"/>
      <c r="S46" s="87"/>
      <c r="T46" s="89"/>
      <c r="U46" s="88"/>
      <c r="V46" s="89"/>
      <c r="W46" s="88"/>
      <c r="X46" s="50"/>
      <c r="Y46" s="88"/>
      <c r="Z46" s="50"/>
      <c r="AA46" s="88"/>
      <c r="AB46" s="91"/>
      <c r="AC46" s="88"/>
      <c r="AD46" s="91"/>
      <c r="AE46" s="88"/>
      <c r="AF46" s="91"/>
      <c r="AG46" s="44"/>
      <c r="AH46" s="87"/>
    </row>
    <row r="47" spans="2:37" ht="6" customHeight="1" x14ac:dyDescent="0.25">
      <c r="B47" s="52"/>
      <c r="C47" s="52"/>
      <c r="D47" s="24"/>
      <c r="E47" s="37"/>
      <c r="F47" s="35"/>
      <c r="G47" s="37"/>
      <c r="H47" s="35"/>
      <c r="I47" s="37"/>
      <c r="J47" s="35"/>
      <c r="K47" s="37"/>
      <c r="L47" s="35"/>
      <c r="M47" s="37"/>
      <c r="N47" s="35"/>
      <c r="O47" s="37"/>
      <c r="P47" s="35"/>
      <c r="Q47" s="37"/>
      <c r="R47" s="35"/>
      <c r="S47" s="24"/>
      <c r="T47" s="35"/>
      <c r="U47" s="37"/>
      <c r="V47" s="35"/>
      <c r="W47" s="37"/>
      <c r="X47" s="31"/>
      <c r="Y47" s="37"/>
      <c r="Z47" s="31"/>
      <c r="AA47" s="37"/>
      <c r="AB47" s="85"/>
      <c r="AC47" s="37"/>
      <c r="AD47" s="85"/>
      <c r="AE47" s="37"/>
      <c r="AF47" s="85"/>
      <c r="AG47" s="52"/>
      <c r="AH47" s="24"/>
    </row>
    <row r="48" spans="2:37" ht="10.5" customHeight="1" x14ac:dyDescent="0.25">
      <c r="B48" s="52"/>
      <c r="C48" s="52"/>
      <c r="D48" s="80" t="s">
        <v>123</v>
      </c>
      <c r="E48" s="37"/>
      <c r="F48" s="35"/>
      <c r="G48" s="37"/>
      <c r="H48" s="35"/>
      <c r="I48" s="37"/>
      <c r="J48" s="35"/>
      <c r="K48" s="37"/>
      <c r="L48" s="35"/>
      <c r="M48" s="37"/>
      <c r="N48" s="35"/>
      <c r="O48" s="37"/>
      <c r="P48" s="35"/>
      <c r="Q48" s="37"/>
      <c r="R48" s="35"/>
      <c r="S48" s="24"/>
      <c r="T48" s="35"/>
      <c r="U48" s="37"/>
      <c r="V48" s="35"/>
      <c r="W48" s="37"/>
      <c r="X48" s="31"/>
      <c r="Y48" s="37"/>
      <c r="Z48" s="31"/>
      <c r="AA48" s="37"/>
      <c r="AB48" s="85"/>
      <c r="AC48" s="37"/>
      <c r="AD48" s="85"/>
      <c r="AE48" s="37"/>
      <c r="AF48" s="85"/>
      <c r="AG48" s="52"/>
      <c r="AH48" s="80" t="s">
        <v>138</v>
      </c>
    </row>
    <row r="49" spans="2:34" ht="10.5" customHeight="1" x14ac:dyDescent="0.25">
      <c r="B49" s="52">
        <v>18</v>
      </c>
      <c r="C49" s="52"/>
      <c r="D49" s="24" t="s">
        <v>275</v>
      </c>
      <c r="E49" s="37">
        <v>2934</v>
      </c>
      <c r="F49" s="52"/>
      <c r="G49" s="37">
        <v>2939</v>
      </c>
      <c r="H49" s="52"/>
      <c r="I49" s="37">
        <v>2977</v>
      </c>
      <c r="J49" s="52"/>
      <c r="K49" s="37">
        <v>2988</v>
      </c>
      <c r="L49" s="52"/>
      <c r="M49" s="37">
        <v>3007</v>
      </c>
      <c r="N49" s="52"/>
      <c r="O49" s="37">
        <v>3017</v>
      </c>
      <c r="P49" s="52"/>
      <c r="Q49" s="37">
        <v>3026</v>
      </c>
      <c r="R49" s="52"/>
      <c r="S49" s="37">
        <v>3032</v>
      </c>
      <c r="T49" s="35"/>
      <c r="U49" s="37">
        <v>3033</v>
      </c>
      <c r="V49" s="52"/>
      <c r="W49" s="37">
        <v>3048</v>
      </c>
      <c r="X49" s="31"/>
      <c r="Y49" s="37">
        <v>3056</v>
      </c>
      <c r="Z49" s="31"/>
      <c r="AA49" s="37">
        <v>3062</v>
      </c>
      <c r="AB49" s="85"/>
      <c r="AC49" s="37">
        <v>3086</v>
      </c>
      <c r="AD49" s="85"/>
      <c r="AE49" s="37">
        <v>3091</v>
      </c>
      <c r="AF49" s="85"/>
      <c r="AG49" s="52"/>
      <c r="AH49" s="24" t="s">
        <v>276</v>
      </c>
    </row>
    <row r="50" spans="2:34" ht="10.5" customHeight="1" x14ac:dyDescent="0.25">
      <c r="B50" s="52">
        <v>19</v>
      </c>
      <c r="C50" s="52"/>
      <c r="D50" s="24" t="s">
        <v>277</v>
      </c>
      <c r="E50" s="37">
        <v>10159</v>
      </c>
      <c r="F50" s="52"/>
      <c r="G50" s="37">
        <v>9957</v>
      </c>
      <c r="H50" s="52"/>
      <c r="I50" s="37">
        <v>9820</v>
      </c>
      <c r="J50" s="52"/>
      <c r="K50" s="37">
        <v>9740</v>
      </c>
      <c r="L50" s="52"/>
      <c r="M50" s="37">
        <v>9722</v>
      </c>
      <c r="N50" s="52"/>
      <c r="O50" s="37">
        <v>9643</v>
      </c>
      <c r="P50" s="52"/>
      <c r="Q50" s="37">
        <v>9581</v>
      </c>
      <c r="R50" s="52"/>
      <c r="S50" s="37">
        <v>8151</v>
      </c>
      <c r="T50" s="35"/>
      <c r="U50" s="37">
        <v>8054</v>
      </c>
      <c r="V50" s="52"/>
      <c r="W50" s="37">
        <v>7793</v>
      </c>
      <c r="X50" s="31"/>
      <c r="Y50" s="37">
        <v>7652</v>
      </c>
      <c r="Z50" s="31"/>
      <c r="AA50" s="37">
        <v>7577</v>
      </c>
      <c r="AB50" s="31"/>
      <c r="AC50" s="37">
        <v>7380</v>
      </c>
      <c r="AD50" s="85"/>
      <c r="AE50" s="37">
        <v>7354</v>
      </c>
      <c r="AF50" s="85"/>
      <c r="AG50" s="52"/>
      <c r="AH50" s="24" t="s">
        <v>278</v>
      </c>
    </row>
    <row r="51" spans="2:34" ht="10.5" customHeight="1" x14ac:dyDescent="0.25">
      <c r="B51" s="52">
        <v>20</v>
      </c>
      <c r="C51" s="52"/>
      <c r="D51" s="26" t="s">
        <v>259</v>
      </c>
      <c r="E51" s="82">
        <v>13093</v>
      </c>
      <c r="F51" s="41"/>
      <c r="G51" s="82">
        <v>12896</v>
      </c>
      <c r="H51" s="41"/>
      <c r="I51" s="82">
        <v>12797</v>
      </c>
      <c r="J51" s="41"/>
      <c r="K51" s="82">
        <v>12728</v>
      </c>
      <c r="L51" s="41"/>
      <c r="M51" s="82">
        <v>12729</v>
      </c>
      <c r="N51" s="41"/>
      <c r="O51" s="82">
        <v>12660</v>
      </c>
      <c r="P51" s="41"/>
      <c r="Q51" s="82">
        <v>12607</v>
      </c>
      <c r="R51" s="41"/>
      <c r="S51" s="82">
        <v>11183</v>
      </c>
      <c r="T51" s="86"/>
      <c r="U51" s="82">
        <v>11087</v>
      </c>
      <c r="V51" s="41"/>
      <c r="W51" s="82">
        <v>10841</v>
      </c>
      <c r="X51" s="84"/>
      <c r="Y51" s="82">
        <v>10708</v>
      </c>
      <c r="Z51" s="84"/>
      <c r="AA51" s="82">
        <v>10639</v>
      </c>
      <c r="AB51" s="84"/>
      <c r="AC51" s="82">
        <v>10466</v>
      </c>
      <c r="AD51" s="85"/>
      <c r="AE51" s="82">
        <v>10445</v>
      </c>
      <c r="AF51" s="85"/>
      <c r="AG51" s="52"/>
      <c r="AH51" s="26" t="s">
        <v>99</v>
      </c>
    </row>
    <row r="52" spans="2:34" ht="10.5" customHeight="1" x14ac:dyDescent="0.25">
      <c r="B52" s="52">
        <v>21</v>
      </c>
      <c r="C52" s="52"/>
      <c r="D52" s="32" t="s">
        <v>279</v>
      </c>
      <c r="E52" s="37">
        <v>2249</v>
      </c>
      <c r="F52" s="52"/>
      <c r="G52" s="37">
        <v>2272</v>
      </c>
      <c r="H52" s="52"/>
      <c r="I52" s="37">
        <v>2319</v>
      </c>
      <c r="J52" s="52"/>
      <c r="K52" s="37">
        <v>2331</v>
      </c>
      <c r="L52" s="52"/>
      <c r="M52" s="37">
        <v>2356</v>
      </c>
      <c r="N52" s="52"/>
      <c r="O52" s="37">
        <v>2364</v>
      </c>
      <c r="P52" s="31" t="s">
        <v>94</v>
      </c>
      <c r="Q52" s="37">
        <v>2380</v>
      </c>
      <c r="R52" s="52"/>
      <c r="S52" s="37">
        <v>2397</v>
      </c>
      <c r="T52" s="35"/>
      <c r="U52" s="37">
        <v>2379</v>
      </c>
      <c r="V52" s="52"/>
      <c r="W52" s="37">
        <v>2357</v>
      </c>
      <c r="X52" s="31"/>
      <c r="Y52" s="37">
        <v>2353</v>
      </c>
      <c r="Z52" s="31"/>
      <c r="AA52" s="37">
        <v>2351</v>
      </c>
      <c r="AB52" s="31"/>
      <c r="AC52" s="37">
        <v>2344</v>
      </c>
      <c r="AD52" s="85"/>
      <c r="AE52" s="37">
        <v>2355</v>
      </c>
      <c r="AF52" s="31" t="s">
        <v>836</v>
      </c>
      <c r="AG52" s="52"/>
      <c r="AH52" s="32" t="s">
        <v>280</v>
      </c>
    </row>
    <row r="53" spans="2:34" ht="10.5" customHeight="1" x14ac:dyDescent="0.25">
      <c r="B53" s="52">
        <v>22</v>
      </c>
      <c r="C53" s="52"/>
      <c r="D53" s="32" t="s">
        <v>281</v>
      </c>
      <c r="E53" s="37">
        <v>785</v>
      </c>
      <c r="F53" s="52"/>
      <c r="G53" s="37">
        <v>828</v>
      </c>
      <c r="H53" s="52"/>
      <c r="I53" s="37">
        <v>857</v>
      </c>
      <c r="J53" s="52"/>
      <c r="K53" s="37">
        <v>857</v>
      </c>
      <c r="L53" s="52"/>
      <c r="M53" s="37">
        <v>866</v>
      </c>
      <c r="N53" s="52"/>
      <c r="O53" s="37">
        <v>863</v>
      </c>
      <c r="P53" s="31"/>
      <c r="Q53" s="37">
        <v>867</v>
      </c>
      <c r="R53" s="52"/>
      <c r="S53" s="24">
        <v>876</v>
      </c>
      <c r="T53" s="35"/>
      <c r="U53" s="37">
        <v>873</v>
      </c>
      <c r="V53" s="52"/>
      <c r="W53" s="37">
        <v>870</v>
      </c>
      <c r="X53" s="31"/>
      <c r="Y53" s="37">
        <v>871</v>
      </c>
      <c r="Z53" s="31"/>
      <c r="AA53" s="37">
        <v>864</v>
      </c>
      <c r="AB53" s="31"/>
      <c r="AC53" s="37">
        <v>851</v>
      </c>
      <c r="AD53" s="85"/>
      <c r="AE53" s="37">
        <v>845</v>
      </c>
      <c r="AF53" s="85"/>
      <c r="AG53" s="52"/>
      <c r="AH53" s="32" t="s">
        <v>282</v>
      </c>
    </row>
    <row r="54" spans="2:34" ht="10.5" customHeight="1" x14ac:dyDescent="0.25">
      <c r="B54" s="52">
        <v>23</v>
      </c>
      <c r="C54" s="52"/>
      <c r="D54" s="32" t="s">
        <v>283</v>
      </c>
      <c r="E54" s="37">
        <v>1222</v>
      </c>
      <c r="F54" s="52"/>
      <c r="G54" s="37">
        <v>1343</v>
      </c>
      <c r="H54" s="52"/>
      <c r="I54" s="37">
        <v>1398</v>
      </c>
      <c r="J54" s="52"/>
      <c r="K54" s="37">
        <v>1398</v>
      </c>
      <c r="L54" s="52"/>
      <c r="M54" s="37">
        <v>1536</v>
      </c>
      <c r="N54" s="52"/>
      <c r="O54" s="37">
        <v>1568</v>
      </c>
      <c r="P54" s="52"/>
      <c r="Q54" s="37">
        <v>1563</v>
      </c>
      <c r="R54" s="52"/>
      <c r="S54" s="37">
        <v>1571</v>
      </c>
      <c r="T54" s="35"/>
      <c r="U54" s="37">
        <v>1554</v>
      </c>
      <c r="V54" s="52"/>
      <c r="W54" s="37">
        <v>1560</v>
      </c>
      <c r="X54" s="31"/>
      <c r="Y54" s="37">
        <v>1579</v>
      </c>
      <c r="Z54" s="31"/>
      <c r="AA54" s="37">
        <v>1575</v>
      </c>
      <c r="AB54" s="31"/>
      <c r="AC54" s="37">
        <v>1558</v>
      </c>
      <c r="AD54" s="85"/>
      <c r="AE54" s="37">
        <v>1549</v>
      </c>
      <c r="AF54" s="85"/>
      <c r="AG54" s="52"/>
      <c r="AH54" s="32" t="s">
        <v>834</v>
      </c>
    </row>
    <row r="55" spans="2:34" ht="10.5" customHeight="1" x14ac:dyDescent="0.25">
      <c r="B55" s="52">
        <v>24</v>
      </c>
      <c r="C55" s="52"/>
      <c r="D55" s="32" t="s">
        <v>284</v>
      </c>
      <c r="E55" s="37">
        <v>5903</v>
      </c>
      <c r="F55" s="52"/>
      <c r="G55" s="37">
        <v>5514</v>
      </c>
      <c r="H55" s="52"/>
      <c r="I55" s="37">
        <v>5246</v>
      </c>
      <c r="J55" s="52"/>
      <c r="K55" s="37">
        <v>5154</v>
      </c>
      <c r="L55" s="52"/>
      <c r="M55" s="37">
        <v>4964</v>
      </c>
      <c r="N55" s="52"/>
      <c r="O55" s="37">
        <v>4848</v>
      </c>
      <c r="P55" s="52"/>
      <c r="Q55" s="37">
        <v>4771</v>
      </c>
      <c r="R55" s="52"/>
      <c r="S55" s="37">
        <v>3307</v>
      </c>
      <c r="T55" s="35"/>
      <c r="U55" s="37">
        <v>3248</v>
      </c>
      <c r="V55" s="52"/>
      <c r="W55" s="37">
        <v>3006</v>
      </c>
      <c r="X55" s="35"/>
      <c r="Y55" s="37">
        <v>2849</v>
      </c>
      <c r="Z55" s="25"/>
      <c r="AA55" s="37">
        <v>2787</v>
      </c>
      <c r="AB55" s="31"/>
      <c r="AC55" s="37">
        <v>2627</v>
      </c>
      <c r="AD55" s="85"/>
      <c r="AE55" s="37">
        <v>2605</v>
      </c>
      <c r="AF55" s="85"/>
      <c r="AG55" s="52"/>
      <c r="AH55" s="32" t="s">
        <v>285</v>
      </c>
    </row>
    <row r="56" spans="2:34" ht="6" customHeight="1" x14ac:dyDescent="0.25">
      <c r="B56" s="44"/>
      <c r="C56" s="44"/>
      <c r="D56" s="45"/>
      <c r="E56" s="90"/>
      <c r="F56" s="44"/>
      <c r="G56" s="90"/>
      <c r="H56" s="44"/>
      <c r="I56" s="90"/>
      <c r="J56" s="44"/>
      <c r="K56" s="90"/>
      <c r="L56" s="44"/>
      <c r="M56" s="90"/>
      <c r="N56" s="44"/>
      <c r="O56" s="90"/>
      <c r="P56" s="44"/>
      <c r="Q56" s="90"/>
      <c r="R56" s="44"/>
      <c r="S56" s="90"/>
      <c r="T56" s="89"/>
      <c r="U56" s="90"/>
      <c r="V56" s="44"/>
      <c r="W56" s="88"/>
      <c r="X56" s="89"/>
      <c r="Y56" s="88"/>
      <c r="Z56" s="89"/>
      <c r="AA56" s="88"/>
      <c r="AB56" s="94"/>
      <c r="AC56" s="88"/>
      <c r="AD56" s="94"/>
      <c r="AE56" s="88"/>
      <c r="AF56" s="94"/>
      <c r="AG56" s="44"/>
      <c r="AH56" s="45"/>
    </row>
    <row r="57" spans="2:34" ht="12.75" customHeight="1" x14ac:dyDescent="0.25">
      <c r="B57" s="95"/>
      <c r="C57" s="5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2"/>
      <c r="T57" s="77"/>
      <c r="U57" s="52"/>
      <c r="V57" s="77"/>
      <c r="W57" s="52"/>
      <c r="X57" s="77"/>
      <c r="Y57" s="52"/>
      <c r="Z57" s="77"/>
      <c r="AA57" s="208"/>
      <c r="AB57" s="209"/>
      <c r="AC57" s="382"/>
      <c r="AD57" s="383"/>
      <c r="AE57" s="52"/>
      <c r="AF57" s="77"/>
      <c r="AG57" s="52"/>
      <c r="AH57" s="32"/>
    </row>
    <row r="58" spans="2:34" ht="10.5" customHeight="1" x14ac:dyDescent="0.25">
      <c r="B58" s="52"/>
      <c r="C58" s="52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5"/>
      <c r="T58" s="35"/>
      <c r="U58" s="25"/>
      <c r="V58" s="35"/>
      <c r="W58" s="24"/>
      <c r="X58" s="35"/>
      <c r="Y58" s="24"/>
      <c r="Z58" s="35"/>
      <c r="AA58" s="37"/>
      <c r="AC58" s="37"/>
      <c r="AE58" s="37"/>
      <c r="AG58" s="52"/>
      <c r="AH58" s="24"/>
    </row>
    <row r="59" spans="2:34" ht="14.25" customHeight="1" x14ac:dyDescent="0.25">
      <c r="B59" s="97"/>
      <c r="C59" s="543" t="s">
        <v>286</v>
      </c>
      <c r="D59" s="544"/>
      <c r="E59" s="535"/>
      <c r="F59" s="529"/>
      <c r="G59" s="535"/>
      <c r="H59" s="529"/>
      <c r="I59" s="535"/>
      <c r="J59" s="529"/>
      <c r="K59" s="535"/>
      <c r="L59" s="529"/>
      <c r="M59" s="535"/>
      <c r="N59" s="529"/>
      <c r="O59" s="535"/>
      <c r="P59" s="529"/>
      <c r="Q59" s="535"/>
      <c r="R59" s="529"/>
      <c r="S59" s="535"/>
      <c r="T59" s="529"/>
      <c r="U59" s="535"/>
      <c r="V59" s="529"/>
      <c r="W59" s="535"/>
      <c r="X59" s="529"/>
      <c r="Y59" s="535"/>
      <c r="Z59" s="529"/>
      <c r="AA59" s="535"/>
      <c r="AB59" s="529"/>
      <c r="AC59" s="535"/>
      <c r="AD59" s="529"/>
      <c r="AE59" s="535"/>
      <c r="AF59" s="529"/>
      <c r="AG59" s="543" t="s">
        <v>287</v>
      </c>
      <c r="AH59" s="544"/>
    </row>
    <row r="60" spans="2:34" ht="4.5" customHeight="1" x14ac:dyDescent="0.25">
      <c r="B60" s="52"/>
      <c r="C60" s="52"/>
      <c r="D60" s="13"/>
      <c r="E60" s="52"/>
      <c r="F60" s="77"/>
      <c r="G60" s="52"/>
      <c r="H60" s="77"/>
      <c r="I60" s="52"/>
      <c r="J60" s="77"/>
      <c r="K60" s="52"/>
      <c r="L60" s="77"/>
      <c r="M60" s="52"/>
      <c r="N60" s="77"/>
      <c r="O60" s="52"/>
      <c r="P60" s="77"/>
      <c r="Q60" s="52"/>
      <c r="R60" s="77"/>
      <c r="S60" s="52"/>
      <c r="T60" s="81"/>
      <c r="U60" s="52"/>
      <c r="V60" s="77"/>
      <c r="W60" s="52"/>
      <c r="X60" s="77"/>
      <c r="Y60" s="52"/>
      <c r="Z60" s="77"/>
      <c r="AA60" s="208"/>
      <c r="AB60" s="209"/>
      <c r="AC60" s="382"/>
      <c r="AD60" s="383"/>
      <c r="AE60" s="52"/>
      <c r="AF60" s="77"/>
      <c r="AG60" s="52"/>
      <c r="AH60" s="13"/>
    </row>
    <row r="61" spans="2:34" ht="10.5" customHeight="1" x14ac:dyDescent="0.25">
      <c r="B61" s="52"/>
      <c r="C61" s="52"/>
      <c r="D61" s="80" t="s">
        <v>288</v>
      </c>
      <c r="E61" s="24"/>
      <c r="F61" s="25"/>
      <c r="G61" s="24"/>
      <c r="H61" s="25"/>
      <c r="I61" s="24"/>
      <c r="J61" s="25"/>
      <c r="K61" s="24"/>
      <c r="L61" s="25"/>
      <c r="M61" s="24"/>
      <c r="N61" s="25"/>
      <c r="O61" s="24"/>
      <c r="P61" s="25"/>
      <c r="Q61" s="24"/>
      <c r="R61" s="25"/>
      <c r="S61" s="25"/>
      <c r="T61" s="25"/>
      <c r="U61" s="25"/>
      <c r="V61" s="25"/>
      <c r="W61" s="24"/>
      <c r="X61" s="25"/>
      <c r="Y61" s="24"/>
      <c r="Z61" s="25"/>
      <c r="AA61" s="37"/>
      <c r="AB61" s="81"/>
      <c r="AC61" s="37"/>
      <c r="AD61" s="81"/>
      <c r="AE61" s="37"/>
      <c r="AF61" s="81"/>
      <c r="AG61" s="52"/>
      <c r="AH61" s="80" t="s">
        <v>289</v>
      </c>
    </row>
    <row r="62" spans="2:34" ht="10.5" customHeight="1" x14ac:dyDescent="0.25">
      <c r="B62" s="52">
        <v>25</v>
      </c>
      <c r="C62" s="52"/>
      <c r="D62" s="24" t="s">
        <v>290</v>
      </c>
      <c r="E62" s="37">
        <v>4983.3</v>
      </c>
      <c r="F62" s="25"/>
      <c r="G62" s="37">
        <v>5153.6000000000004</v>
      </c>
      <c r="H62" s="25"/>
      <c r="I62" s="37">
        <v>6101.4</v>
      </c>
      <c r="J62" s="25"/>
      <c r="K62" s="37">
        <v>5952.2</v>
      </c>
      <c r="L62" s="25"/>
      <c r="M62" s="37">
        <v>8600.6</v>
      </c>
      <c r="N62" s="25"/>
      <c r="O62" s="37">
        <v>10435.200000000001</v>
      </c>
      <c r="P62" s="25"/>
      <c r="Q62" s="37">
        <v>9818.7000000000007</v>
      </c>
      <c r="R62" s="25"/>
      <c r="S62" s="37">
        <v>11594.6</v>
      </c>
      <c r="T62" s="25"/>
      <c r="U62" s="37">
        <v>12685.7</v>
      </c>
      <c r="V62" s="25"/>
      <c r="W62" s="37">
        <v>14001.7</v>
      </c>
      <c r="X62" s="25"/>
      <c r="Y62" s="37">
        <v>13672.8</v>
      </c>
      <c r="Z62" s="25"/>
      <c r="AA62" s="37">
        <v>12643.7</v>
      </c>
      <c r="AB62" s="81"/>
      <c r="AC62" s="37">
        <v>11598.347038588994</v>
      </c>
      <c r="AD62" s="81"/>
      <c r="AE62" s="37">
        <v>9802</v>
      </c>
      <c r="AF62" s="81"/>
      <c r="AG62" s="52"/>
      <c r="AH62" s="24" t="s">
        <v>291</v>
      </c>
    </row>
    <row r="63" spans="2:34" ht="10.5" customHeight="1" x14ac:dyDescent="0.25">
      <c r="B63" s="52">
        <v>26</v>
      </c>
      <c r="C63" s="52"/>
      <c r="D63" s="24" t="s">
        <v>292</v>
      </c>
      <c r="E63" s="213" t="s">
        <v>92</v>
      </c>
      <c r="F63" s="213"/>
      <c r="G63" s="213" t="s">
        <v>92</v>
      </c>
      <c r="H63" s="213"/>
      <c r="I63" s="213" t="s">
        <v>92</v>
      </c>
      <c r="J63" s="213"/>
      <c r="K63" s="213" t="s">
        <v>92</v>
      </c>
      <c r="L63" s="92"/>
      <c r="M63" s="37">
        <v>1378.8</v>
      </c>
      <c r="N63" s="92"/>
      <c r="O63" s="37">
        <v>1639</v>
      </c>
      <c r="P63" s="92"/>
      <c r="Q63" s="37">
        <v>1752.8</v>
      </c>
      <c r="R63" s="92"/>
      <c r="S63" s="37">
        <v>1782</v>
      </c>
      <c r="T63" s="92"/>
      <c r="U63" s="37">
        <v>2087.5</v>
      </c>
      <c r="V63" s="92"/>
      <c r="W63" s="37">
        <v>2224</v>
      </c>
      <c r="X63" s="92"/>
      <c r="Y63" s="37">
        <v>2133.4</v>
      </c>
      <c r="Z63" s="92"/>
      <c r="AA63" s="37">
        <v>1696.8</v>
      </c>
      <c r="AB63" s="92"/>
      <c r="AC63" s="37">
        <v>2074.1999999999998</v>
      </c>
      <c r="AD63" s="92"/>
      <c r="AE63" s="37">
        <v>2472.6</v>
      </c>
      <c r="AF63" s="92"/>
      <c r="AG63" s="52"/>
      <c r="AH63" s="218" t="s">
        <v>293</v>
      </c>
    </row>
    <row r="64" spans="2:34" ht="10.5" customHeight="1" x14ac:dyDescent="0.25">
      <c r="B64" s="52">
        <v>27</v>
      </c>
      <c r="C64" s="52"/>
      <c r="D64" s="24" t="s">
        <v>294</v>
      </c>
      <c r="E64" s="37">
        <v>2576</v>
      </c>
      <c r="F64" s="25"/>
      <c r="G64" s="37">
        <v>2783.9</v>
      </c>
      <c r="H64" s="25"/>
      <c r="I64" s="37">
        <v>3407.3</v>
      </c>
      <c r="J64" s="25"/>
      <c r="K64" s="37">
        <v>4155.1000000000004</v>
      </c>
      <c r="L64" s="25"/>
      <c r="M64" s="267">
        <v>2885.35</v>
      </c>
      <c r="N64" s="25"/>
      <c r="O64" s="37">
        <v>2912.0129999999999</v>
      </c>
      <c r="P64" s="25"/>
      <c r="Q64" s="37">
        <v>2961.6</v>
      </c>
      <c r="R64" s="25"/>
      <c r="S64" s="37">
        <v>3213.2</v>
      </c>
      <c r="T64" s="25"/>
      <c r="U64" s="37">
        <v>3665.8</v>
      </c>
      <c r="V64" s="25"/>
      <c r="W64" s="37">
        <v>4040.2</v>
      </c>
      <c r="X64" s="25"/>
      <c r="Y64" s="37">
        <v>4771</v>
      </c>
      <c r="Z64" s="25"/>
      <c r="AA64" s="37">
        <v>5075.7</v>
      </c>
      <c r="AB64" s="31"/>
      <c r="AC64" s="37">
        <v>5335.7</v>
      </c>
      <c r="AD64" s="81"/>
      <c r="AE64" s="37">
        <v>5523.9</v>
      </c>
      <c r="AF64" s="81"/>
      <c r="AG64" s="52"/>
      <c r="AH64" s="24" t="s">
        <v>295</v>
      </c>
    </row>
    <row r="65" spans="2:34" s="233" customFormat="1" ht="10.5" customHeight="1" x14ac:dyDescent="0.25">
      <c r="B65" s="271">
        <v>28</v>
      </c>
      <c r="C65" s="271"/>
      <c r="D65" s="26" t="s">
        <v>259</v>
      </c>
      <c r="E65" s="82">
        <v>7559.3</v>
      </c>
      <c r="F65" s="82"/>
      <c r="G65" s="82">
        <v>7937.5</v>
      </c>
      <c r="H65" s="82"/>
      <c r="I65" s="82">
        <v>9508.7000000000007</v>
      </c>
      <c r="J65" s="82"/>
      <c r="K65" s="82">
        <v>10107.299999999999</v>
      </c>
      <c r="L65" s="274"/>
      <c r="M65" s="82">
        <v>12864.75</v>
      </c>
      <c r="N65" s="82"/>
      <c r="O65" s="82">
        <v>14986.213</v>
      </c>
      <c r="P65" s="82"/>
      <c r="Q65" s="82">
        <v>14533.1</v>
      </c>
      <c r="R65" s="82"/>
      <c r="S65" s="82">
        <v>16589.8</v>
      </c>
      <c r="T65" s="82"/>
      <c r="U65" s="82">
        <v>18439</v>
      </c>
      <c r="V65" s="82"/>
      <c r="W65" s="82">
        <v>20265.900000000001</v>
      </c>
      <c r="X65" s="82"/>
      <c r="Y65" s="82">
        <v>20577.199999999997</v>
      </c>
      <c r="Z65" s="82"/>
      <c r="AA65" s="82">
        <v>19416.099999999999</v>
      </c>
      <c r="AB65" s="84"/>
      <c r="AC65" s="82">
        <v>19008.247038588997</v>
      </c>
      <c r="AD65" s="81"/>
      <c r="AE65" s="82">
        <v>17798.5</v>
      </c>
      <c r="AF65" s="81"/>
      <c r="AG65" s="271"/>
      <c r="AH65" s="273" t="s">
        <v>99</v>
      </c>
    </row>
    <row r="66" spans="2:34" ht="6" customHeight="1" x14ac:dyDescent="0.25">
      <c r="B66" s="44"/>
      <c r="C66" s="44"/>
      <c r="D66" s="87"/>
      <c r="E66" s="88"/>
      <c r="F66" s="51"/>
      <c r="G66" s="88"/>
      <c r="H66" s="51"/>
      <c r="I66" s="88"/>
      <c r="J66" s="51"/>
      <c r="K66" s="88"/>
      <c r="L66" s="51"/>
      <c r="M66" s="88"/>
      <c r="N66" s="51"/>
      <c r="O66" s="88"/>
      <c r="P66" s="51"/>
      <c r="Q66" s="88"/>
      <c r="R66" s="51"/>
      <c r="S66" s="88"/>
      <c r="T66" s="51"/>
      <c r="U66" s="88"/>
      <c r="V66" s="51"/>
      <c r="W66" s="88"/>
      <c r="X66" s="51"/>
      <c r="Y66" s="88"/>
      <c r="Z66" s="51"/>
      <c r="AA66" s="88"/>
      <c r="AB66" s="99"/>
      <c r="AC66" s="88"/>
      <c r="AD66" s="99"/>
      <c r="AE66" s="88"/>
      <c r="AF66" s="99"/>
      <c r="AG66" s="44"/>
      <c r="AH66" s="87"/>
    </row>
    <row r="67" spans="2:34" ht="6" customHeight="1" x14ac:dyDescent="0.25">
      <c r="B67" s="52"/>
      <c r="C67" s="52"/>
      <c r="D67" s="24"/>
      <c r="E67" s="37"/>
      <c r="F67" s="25"/>
      <c r="G67" s="37"/>
      <c r="H67" s="25"/>
      <c r="I67" s="37"/>
      <c r="J67" s="25"/>
      <c r="K67" s="37"/>
      <c r="L67" s="25"/>
      <c r="M67" s="37"/>
      <c r="N67" s="25"/>
      <c r="O67" s="37"/>
      <c r="P67" s="25"/>
      <c r="Q67" s="37"/>
      <c r="R67" s="25"/>
      <c r="S67" s="24"/>
      <c r="T67" s="25"/>
      <c r="U67" s="37"/>
      <c r="V67" s="25"/>
      <c r="W67" s="37"/>
      <c r="X67" s="25"/>
      <c r="Y67" s="37"/>
      <c r="Z67" s="25"/>
      <c r="AA67" s="37"/>
      <c r="AB67" s="81"/>
      <c r="AC67" s="37"/>
      <c r="AD67" s="81"/>
      <c r="AE67" s="37"/>
      <c r="AF67" s="81"/>
      <c r="AG67" s="52"/>
      <c r="AH67" s="24"/>
    </row>
    <row r="68" spans="2:34" ht="10.5" customHeight="1" x14ac:dyDescent="0.25">
      <c r="B68" s="52"/>
      <c r="C68" s="52"/>
      <c r="D68" s="26" t="s">
        <v>296</v>
      </c>
      <c r="E68" s="37"/>
      <c r="F68" s="25"/>
      <c r="G68" s="37"/>
      <c r="H68" s="25"/>
      <c r="I68" s="37"/>
      <c r="J68" s="25"/>
      <c r="K68" s="37"/>
      <c r="L68" s="25"/>
      <c r="M68" s="37"/>
      <c r="N68" s="25"/>
      <c r="O68" s="37"/>
      <c r="P68" s="25"/>
      <c r="Q68" s="37"/>
      <c r="R68" s="25"/>
      <c r="S68" s="24"/>
      <c r="T68" s="25"/>
      <c r="U68" s="37"/>
      <c r="V68" s="25"/>
      <c r="W68" s="37"/>
      <c r="X68" s="25"/>
      <c r="Y68" s="37"/>
      <c r="Z68" s="25"/>
      <c r="AA68" s="37"/>
      <c r="AB68" s="81"/>
      <c r="AC68" s="37"/>
      <c r="AD68" s="81"/>
      <c r="AE68" s="37"/>
      <c r="AF68" s="81"/>
      <c r="AG68" s="52"/>
      <c r="AH68" s="80" t="s">
        <v>457</v>
      </c>
    </row>
    <row r="69" spans="2:34" ht="10.5" customHeight="1" x14ac:dyDescent="0.25">
      <c r="B69" s="271">
        <v>29</v>
      </c>
      <c r="C69" s="52"/>
      <c r="D69" s="328" t="s">
        <v>656</v>
      </c>
      <c r="E69" s="37">
        <v>200.03088387096776</v>
      </c>
      <c r="F69" s="25"/>
      <c r="G69" s="37">
        <v>223.17589999999998</v>
      </c>
      <c r="H69" s="25"/>
      <c r="I69" s="37">
        <v>232.49089999999998</v>
      </c>
      <c r="J69" s="25"/>
      <c r="K69" s="37">
        <v>236.90189999999998</v>
      </c>
      <c r="L69" s="25"/>
      <c r="M69" s="37">
        <v>240.35560000000001</v>
      </c>
      <c r="N69" s="25"/>
      <c r="O69" s="37">
        <v>213.2946</v>
      </c>
      <c r="P69" s="25"/>
      <c r="Q69" s="37">
        <v>217.94479999999999</v>
      </c>
      <c r="R69" s="25"/>
      <c r="S69" s="33">
        <v>232.90179999999998</v>
      </c>
      <c r="T69" s="25"/>
      <c r="U69" s="37">
        <v>217.74179999999998</v>
      </c>
      <c r="V69" s="25"/>
      <c r="W69" s="37">
        <v>277.1268</v>
      </c>
      <c r="X69" s="25"/>
      <c r="Y69" s="37">
        <v>324.95179999999999</v>
      </c>
      <c r="Z69" s="25"/>
      <c r="AA69" s="37">
        <v>257.16300000000001</v>
      </c>
      <c r="AB69" s="81"/>
      <c r="AC69" s="37">
        <v>298.286</v>
      </c>
      <c r="AD69" s="81"/>
      <c r="AE69" s="37">
        <v>287.11500000000001</v>
      </c>
      <c r="AF69" s="81"/>
      <c r="AG69" s="52"/>
      <c r="AH69" s="456" t="s">
        <v>655</v>
      </c>
    </row>
    <row r="70" spans="2:34" ht="4.5" customHeight="1" x14ac:dyDescent="0.25">
      <c r="B70" s="97"/>
      <c r="C70" s="97"/>
      <c r="D70" s="58"/>
      <c r="E70" s="100"/>
      <c r="F70" s="22"/>
      <c r="G70" s="100"/>
      <c r="H70" s="22"/>
      <c r="I70" s="100"/>
      <c r="J70" s="22"/>
      <c r="K70" s="100"/>
      <c r="L70" s="22"/>
      <c r="M70" s="100"/>
      <c r="N70" s="22"/>
      <c r="O70" s="100"/>
      <c r="P70" s="22"/>
      <c r="Q70" s="100"/>
      <c r="R70" s="22"/>
      <c r="S70" s="100"/>
      <c r="T70" s="22"/>
      <c r="U70" s="100"/>
      <c r="V70" s="22"/>
      <c r="W70" s="100"/>
      <c r="X70" s="22"/>
      <c r="Y70" s="21"/>
      <c r="Z70" s="22"/>
      <c r="AA70" s="100"/>
      <c r="AB70" s="22"/>
      <c r="AC70" s="100"/>
      <c r="AD70" s="22"/>
      <c r="AE70" s="100"/>
      <c r="AF70" s="22"/>
      <c r="AG70" s="22"/>
      <c r="AH70" s="58"/>
    </row>
    <row r="71" spans="2:34" ht="6" customHeight="1" x14ac:dyDescent="0.25"/>
    <row r="72" spans="2:34" x14ac:dyDescent="0.25">
      <c r="B72" s="371" t="s">
        <v>860</v>
      </c>
      <c r="C72" s="359"/>
      <c r="D72" s="359"/>
    </row>
    <row r="73" spans="2:34" s="374" customFormat="1" x14ac:dyDescent="0.25">
      <c r="B73" s="371"/>
      <c r="AC73" s="384"/>
      <c r="AD73" s="384"/>
    </row>
    <row r="75" spans="2:34" ht="15.75" customHeight="1" x14ac:dyDescent="0.25">
      <c r="B75" s="64" t="s">
        <v>662</v>
      </c>
      <c r="C75" s="64"/>
    </row>
    <row r="76" spans="2:34" ht="15.75" customHeight="1" x14ac:dyDescent="0.25">
      <c r="B76" s="333" t="s">
        <v>663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2:34" ht="6" customHeight="1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s="233" customFormat="1" ht="6" customHeight="1" x14ac:dyDescent="0.25">
      <c r="AC78" s="384"/>
      <c r="AD78" s="384"/>
    </row>
    <row r="79" spans="2:34" ht="15" x14ac:dyDescent="0.25">
      <c r="B79" s="545" t="s">
        <v>297</v>
      </c>
      <c r="C79" s="545"/>
      <c r="D79" s="545"/>
      <c r="E79" s="505">
        <v>2000</v>
      </c>
      <c r="F79" s="546"/>
      <c r="G79" s="505">
        <v>2001</v>
      </c>
      <c r="H79" s="546"/>
      <c r="I79" s="505">
        <v>2002</v>
      </c>
      <c r="J79" s="546"/>
      <c r="K79" s="505">
        <v>2003</v>
      </c>
      <c r="L79" s="546"/>
      <c r="M79" s="505">
        <v>2004</v>
      </c>
      <c r="N79" s="546"/>
      <c r="O79" s="505">
        <v>2005</v>
      </c>
      <c r="P79" s="546"/>
      <c r="Q79" s="505">
        <v>2006</v>
      </c>
      <c r="R79" s="546"/>
      <c r="S79" s="505">
        <v>2007</v>
      </c>
      <c r="T79" s="546"/>
      <c r="U79" s="505">
        <v>2008</v>
      </c>
      <c r="V79" s="546"/>
      <c r="W79" s="505">
        <v>2009</v>
      </c>
      <c r="X79" s="546"/>
      <c r="Y79" s="505" t="s">
        <v>608</v>
      </c>
      <c r="Z79" s="546"/>
      <c r="AA79" s="505">
        <v>2011</v>
      </c>
      <c r="AB79" s="546"/>
      <c r="AC79" s="505">
        <v>2012</v>
      </c>
      <c r="AD79" s="546"/>
      <c r="AE79" s="505">
        <v>2013</v>
      </c>
      <c r="AF79" s="546"/>
      <c r="AG79" s="545" t="s">
        <v>298</v>
      </c>
      <c r="AH79" s="545"/>
    </row>
    <row r="80" spans="2:34" s="233" customFormat="1" ht="6" customHeight="1" x14ac:dyDescent="0.25">
      <c r="B80" s="243"/>
      <c r="C80" s="243"/>
      <c r="D80" s="243"/>
      <c r="E80" s="244"/>
      <c r="F80" s="171"/>
      <c r="G80" s="244"/>
      <c r="H80" s="171"/>
      <c r="I80" s="244"/>
      <c r="J80" s="171"/>
      <c r="K80" s="244"/>
      <c r="L80" s="171"/>
      <c r="M80" s="244"/>
      <c r="N80" s="171"/>
      <c r="O80" s="244"/>
      <c r="P80" s="171"/>
      <c r="Q80" s="244"/>
      <c r="R80" s="171"/>
      <c r="S80" s="244"/>
      <c r="T80" s="171"/>
      <c r="U80" s="244"/>
      <c r="V80" s="171"/>
      <c r="W80" s="244"/>
      <c r="X80" s="171"/>
      <c r="Y80" s="244"/>
      <c r="Z80" s="171"/>
      <c r="AA80" s="244"/>
      <c r="AB80" s="171"/>
      <c r="AC80" s="388"/>
      <c r="AD80" s="171"/>
      <c r="AE80" s="244"/>
      <c r="AF80" s="171"/>
      <c r="AG80" s="243"/>
      <c r="AH80" s="243"/>
    </row>
    <row r="81" spans="2:37" ht="6" customHeight="1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18"/>
      <c r="AB81" s="218"/>
      <c r="AC81" s="389"/>
      <c r="AD81" s="389"/>
      <c r="AE81" s="24"/>
      <c r="AF81" s="24"/>
      <c r="AG81" s="24"/>
      <c r="AH81" s="24"/>
    </row>
    <row r="82" spans="2:37" ht="10.5" customHeight="1" x14ac:dyDescent="0.25">
      <c r="B82" s="52"/>
      <c r="C82" s="52"/>
      <c r="D82" s="80" t="s">
        <v>299</v>
      </c>
      <c r="F82" s="25"/>
      <c r="H82" s="25"/>
      <c r="J82" s="25"/>
      <c r="L82" s="25"/>
      <c r="N82" s="25"/>
      <c r="P82" s="25"/>
      <c r="R82" s="25"/>
      <c r="S82" s="81"/>
      <c r="T82" s="35"/>
      <c r="V82" s="25"/>
      <c r="W82" s="81"/>
      <c r="X82" s="25"/>
      <c r="Y82" s="81"/>
      <c r="Z82" s="25"/>
      <c r="AA82" s="81"/>
      <c r="AB82" s="35"/>
      <c r="AC82" s="81"/>
      <c r="AD82" s="35"/>
      <c r="AE82" s="81"/>
      <c r="AF82" s="35"/>
      <c r="AG82" s="25"/>
      <c r="AH82" s="80" t="s">
        <v>300</v>
      </c>
    </row>
    <row r="83" spans="2:37" ht="10.5" customHeight="1" x14ac:dyDescent="0.25">
      <c r="B83" s="52">
        <v>1</v>
      </c>
      <c r="C83" s="52"/>
      <c r="D83" s="24" t="s">
        <v>128</v>
      </c>
      <c r="E83" s="185" t="s">
        <v>92</v>
      </c>
      <c r="F83" s="31"/>
      <c r="G83" s="185" t="s">
        <v>92</v>
      </c>
      <c r="H83" s="25"/>
      <c r="I83" s="37">
        <v>716</v>
      </c>
      <c r="J83" s="25"/>
      <c r="K83" s="37">
        <v>801</v>
      </c>
      <c r="L83" s="25"/>
      <c r="M83" s="37">
        <v>834</v>
      </c>
      <c r="N83" s="25"/>
      <c r="O83" s="37">
        <v>888</v>
      </c>
      <c r="P83" s="25"/>
      <c r="Q83" s="37">
        <v>933</v>
      </c>
      <c r="R83" s="25"/>
      <c r="S83" s="37">
        <v>1081</v>
      </c>
      <c r="T83" s="25"/>
      <c r="U83" s="37">
        <v>1125</v>
      </c>
      <c r="V83" s="25"/>
      <c r="W83" s="37">
        <v>1126</v>
      </c>
      <c r="X83" s="25"/>
      <c r="Y83" s="37">
        <v>252</v>
      </c>
      <c r="Z83" s="31"/>
      <c r="AA83" s="37">
        <v>256</v>
      </c>
      <c r="AB83" s="35"/>
      <c r="AC83" s="37">
        <v>249</v>
      </c>
      <c r="AD83" s="35"/>
      <c r="AE83" s="37">
        <v>236</v>
      </c>
      <c r="AF83" s="35"/>
      <c r="AG83" s="25"/>
      <c r="AH83" s="24" t="s">
        <v>143</v>
      </c>
    </row>
    <row r="84" spans="2:37" ht="10.5" customHeight="1" x14ac:dyDescent="0.25">
      <c r="B84" s="52">
        <v>2</v>
      </c>
      <c r="C84" s="52"/>
      <c r="D84" s="24" t="s">
        <v>129</v>
      </c>
      <c r="E84" s="185" t="s">
        <v>92</v>
      </c>
      <c r="F84" s="31"/>
      <c r="G84" s="185" t="s">
        <v>92</v>
      </c>
      <c r="H84" s="25"/>
      <c r="I84" s="37">
        <v>4653</v>
      </c>
      <c r="J84" s="25"/>
      <c r="K84" s="37">
        <v>4715</v>
      </c>
      <c r="L84" s="25"/>
      <c r="M84" s="37">
        <v>4610</v>
      </c>
      <c r="N84" s="25"/>
      <c r="O84" s="37">
        <v>4518</v>
      </c>
      <c r="P84" s="25"/>
      <c r="Q84" s="37">
        <v>4449</v>
      </c>
      <c r="R84" s="25"/>
      <c r="S84" s="37">
        <v>4589</v>
      </c>
      <c r="T84" s="25"/>
      <c r="U84" s="37">
        <v>4691</v>
      </c>
      <c r="V84" s="25"/>
      <c r="W84" s="37">
        <v>4551</v>
      </c>
      <c r="X84" s="25"/>
      <c r="Y84" s="37">
        <v>2749</v>
      </c>
      <c r="Z84" s="31"/>
      <c r="AA84" s="37">
        <v>2532</v>
      </c>
      <c r="AB84" s="35"/>
      <c r="AC84" s="37">
        <v>2459</v>
      </c>
      <c r="AD84" s="35"/>
      <c r="AE84" s="37">
        <v>2314</v>
      </c>
      <c r="AF84" s="35"/>
      <c r="AG84" s="25"/>
      <c r="AH84" s="24" t="s">
        <v>144</v>
      </c>
      <c r="AI84" s="101"/>
      <c r="AJ84" s="101"/>
      <c r="AK84" s="101"/>
    </row>
    <row r="85" spans="2:37" ht="10.5" customHeight="1" x14ac:dyDescent="0.25">
      <c r="B85" s="52">
        <v>3</v>
      </c>
      <c r="C85" s="52"/>
      <c r="D85" s="26" t="s">
        <v>259</v>
      </c>
      <c r="E85" s="82">
        <v>5730.5</v>
      </c>
      <c r="F85" s="83"/>
      <c r="G85" s="82">
        <v>5544</v>
      </c>
      <c r="H85" s="83"/>
      <c r="I85" s="82">
        <v>5369</v>
      </c>
      <c r="J85" s="83"/>
      <c r="K85" s="82">
        <v>5516</v>
      </c>
      <c r="L85" s="83"/>
      <c r="M85" s="82">
        <v>5444</v>
      </c>
      <c r="N85" s="83"/>
      <c r="O85" s="82">
        <v>5406</v>
      </c>
      <c r="P85" s="83"/>
      <c r="Q85" s="82">
        <v>5382</v>
      </c>
      <c r="R85" s="83"/>
      <c r="S85" s="82">
        <v>5670</v>
      </c>
      <c r="T85" s="83"/>
      <c r="U85" s="82">
        <v>5816</v>
      </c>
      <c r="V85" s="83"/>
      <c r="W85" s="82">
        <v>5677</v>
      </c>
      <c r="X85" s="83"/>
      <c r="Y85" s="82">
        <v>3001</v>
      </c>
      <c r="Z85" s="84"/>
      <c r="AA85" s="82">
        <v>2788</v>
      </c>
      <c r="AB85" s="35"/>
      <c r="AC85" s="82">
        <v>2708</v>
      </c>
      <c r="AD85" s="35"/>
      <c r="AE85" s="82">
        <v>2550</v>
      </c>
      <c r="AF85" s="35"/>
      <c r="AG85" s="25"/>
      <c r="AH85" s="26" t="s">
        <v>99</v>
      </c>
      <c r="AK85" s="101"/>
    </row>
    <row r="86" spans="2:37" ht="6" customHeight="1" x14ac:dyDescent="0.25">
      <c r="B86" s="44"/>
      <c r="C86" s="44"/>
      <c r="D86" s="71"/>
      <c r="E86" s="102"/>
      <c r="F86" s="103"/>
      <c r="G86" s="102"/>
      <c r="H86" s="103"/>
      <c r="I86" s="102"/>
      <c r="J86" s="103"/>
      <c r="K86" s="102"/>
      <c r="L86" s="103"/>
      <c r="M86" s="102"/>
      <c r="N86" s="103"/>
      <c r="O86" s="102"/>
      <c r="P86" s="103"/>
      <c r="Q86" s="102"/>
      <c r="R86" s="103"/>
      <c r="S86" s="102"/>
      <c r="T86" s="103"/>
      <c r="U86" s="102"/>
      <c r="V86" s="103"/>
      <c r="W86" s="102"/>
      <c r="X86" s="103"/>
      <c r="Y86" s="102"/>
      <c r="Z86" s="104"/>
      <c r="AA86" s="102"/>
      <c r="AB86" s="89"/>
      <c r="AC86" s="102"/>
      <c r="AD86" s="89"/>
      <c r="AE86" s="102"/>
      <c r="AF86" s="89"/>
      <c r="AG86" s="51"/>
      <c r="AH86" s="71"/>
      <c r="AK86" s="301"/>
    </row>
    <row r="87" spans="2:37" ht="6" customHeight="1" x14ac:dyDescent="0.25">
      <c r="B87" s="52"/>
      <c r="C87" s="52"/>
      <c r="D87" s="24"/>
      <c r="E87" s="37"/>
      <c r="F87" s="25"/>
      <c r="G87" s="37"/>
      <c r="H87" s="25"/>
      <c r="I87" s="37"/>
      <c r="J87" s="25"/>
      <c r="K87" s="37"/>
      <c r="L87" s="25"/>
      <c r="M87" s="37"/>
      <c r="N87" s="25"/>
      <c r="O87" s="37"/>
      <c r="P87" s="25"/>
      <c r="Q87" s="37"/>
      <c r="R87" s="25"/>
      <c r="S87" s="37"/>
      <c r="T87" s="25"/>
      <c r="U87" s="37"/>
      <c r="V87" s="25"/>
      <c r="W87" s="37"/>
      <c r="X87" s="25"/>
      <c r="Y87" s="37"/>
      <c r="Z87" s="31"/>
      <c r="AA87" s="37"/>
      <c r="AB87" s="35"/>
      <c r="AC87" s="37"/>
      <c r="AD87" s="35"/>
      <c r="AE87" s="37"/>
      <c r="AF87" s="35"/>
      <c r="AG87" s="25"/>
      <c r="AH87" s="24"/>
      <c r="AK87" s="301"/>
    </row>
    <row r="88" spans="2:37" ht="10.5" customHeight="1" x14ac:dyDescent="0.25">
      <c r="B88" s="52"/>
      <c r="C88" s="52"/>
      <c r="D88" s="80" t="s">
        <v>301</v>
      </c>
      <c r="F88" s="25"/>
      <c r="H88" s="25"/>
      <c r="J88" s="25"/>
      <c r="L88" s="25"/>
      <c r="N88" s="25"/>
      <c r="P88" s="25"/>
      <c r="R88" s="25"/>
      <c r="T88" s="25"/>
      <c r="V88" s="25"/>
      <c r="X88" s="25"/>
      <c r="Y88" s="37"/>
      <c r="Z88" s="31"/>
      <c r="AA88" s="37"/>
      <c r="AB88" s="35"/>
      <c r="AC88" s="37"/>
      <c r="AD88" s="35"/>
      <c r="AE88" s="37"/>
      <c r="AF88" s="35"/>
      <c r="AG88" s="25"/>
      <c r="AH88" s="80" t="s">
        <v>302</v>
      </c>
      <c r="AK88" s="301"/>
    </row>
    <row r="89" spans="2:37" ht="10.5" customHeight="1" x14ac:dyDescent="0.25">
      <c r="B89" s="52">
        <v>4</v>
      </c>
      <c r="C89" s="52"/>
      <c r="D89" s="24" t="s">
        <v>128</v>
      </c>
      <c r="E89" s="185" t="s">
        <v>92</v>
      </c>
      <c r="F89" s="31"/>
      <c r="G89" s="185" t="s">
        <v>92</v>
      </c>
      <c r="H89" s="31"/>
      <c r="I89" s="37">
        <v>306.3</v>
      </c>
      <c r="J89" s="31"/>
      <c r="K89" s="37">
        <v>328.3</v>
      </c>
      <c r="L89" s="31"/>
      <c r="M89" s="37">
        <v>345</v>
      </c>
      <c r="N89" s="31"/>
      <c r="O89" s="37">
        <v>343</v>
      </c>
      <c r="P89" s="31"/>
      <c r="Q89" s="37">
        <v>354</v>
      </c>
      <c r="R89" s="31"/>
      <c r="S89" s="37">
        <v>313</v>
      </c>
      <c r="T89" s="25"/>
      <c r="U89" s="37">
        <v>342</v>
      </c>
      <c r="V89" s="31"/>
      <c r="W89" s="37">
        <v>360</v>
      </c>
      <c r="X89" s="31"/>
      <c r="Y89" s="37">
        <v>373</v>
      </c>
      <c r="Z89" s="31"/>
      <c r="AA89" s="37">
        <v>365</v>
      </c>
      <c r="AB89" s="35"/>
      <c r="AC89" s="37">
        <v>366</v>
      </c>
      <c r="AD89" s="35"/>
      <c r="AE89" s="37">
        <v>365</v>
      </c>
      <c r="AF89" s="35"/>
      <c r="AG89" s="25"/>
      <c r="AH89" s="24" t="s">
        <v>143</v>
      </c>
      <c r="AK89" s="301"/>
    </row>
    <row r="90" spans="2:37" ht="10.5" customHeight="1" x14ac:dyDescent="0.25">
      <c r="B90" s="52">
        <v>5</v>
      </c>
      <c r="C90" s="52"/>
      <c r="D90" s="24" t="s">
        <v>129</v>
      </c>
      <c r="E90" s="185" t="s">
        <v>92</v>
      </c>
      <c r="F90" s="31"/>
      <c r="G90" s="185" t="s">
        <v>92</v>
      </c>
      <c r="H90" s="31"/>
      <c r="I90" s="37">
        <v>845.7</v>
      </c>
      <c r="J90" s="31"/>
      <c r="K90" s="37">
        <v>840.7</v>
      </c>
      <c r="L90" s="31"/>
      <c r="M90" s="37">
        <v>838</v>
      </c>
      <c r="N90" s="31"/>
      <c r="O90" s="37">
        <v>838</v>
      </c>
      <c r="P90" s="31"/>
      <c r="Q90" s="37">
        <v>899</v>
      </c>
      <c r="R90" s="31"/>
      <c r="S90" s="37">
        <v>804</v>
      </c>
      <c r="T90" s="31"/>
      <c r="U90" s="37">
        <v>647</v>
      </c>
      <c r="V90" s="31"/>
      <c r="W90" s="37">
        <v>670</v>
      </c>
      <c r="X90" s="31"/>
      <c r="Y90" s="37">
        <v>782</v>
      </c>
      <c r="Z90" s="31"/>
      <c r="AA90" s="37">
        <v>754</v>
      </c>
      <c r="AB90" s="35"/>
      <c r="AC90" s="37">
        <v>736</v>
      </c>
      <c r="AD90" s="35"/>
      <c r="AE90" s="37">
        <v>745</v>
      </c>
      <c r="AF90" s="35"/>
      <c r="AG90" s="25"/>
      <c r="AH90" s="24" t="s">
        <v>144</v>
      </c>
      <c r="AK90" s="301"/>
    </row>
    <row r="91" spans="2:37" ht="10.5" customHeight="1" x14ac:dyDescent="0.25">
      <c r="B91" s="52">
        <v>6</v>
      </c>
      <c r="C91" s="52"/>
      <c r="D91" s="26" t="s">
        <v>259</v>
      </c>
      <c r="E91" s="82">
        <v>1038</v>
      </c>
      <c r="F91" s="84"/>
      <c r="G91" s="82">
        <v>1041</v>
      </c>
      <c r="H91" s="84"/>
      <c r="I91" s="82">
        <v>1152</v>
      </c>
      <c r="J91" s="84"/>
      <c r="K91" s="82">
        <v>1169</v>
      </c>
      <c r="L91" s="84"/>
      <c r="M91" s="82">
        <v>1183</v>
      </c>
      <c r="N91" s="84"/>
      <c r="O91" s="82">
        <v>1181</v>
      </c>
      <c r="P91" s="84"/>
      <c r="Q91" s="82">
        <v>1253</v>
      </c>
      <c r="R91" s="84"/>
      <c r="S91" s="82">
        <v>1117</v>
      </c>
      <c r="T91" s="84"/>
      <c r="U91" s="82">
        <v>989</v>
      </c>
      <c r="V91" s="84"/>
      <c r="W91" s="82">
        <v>1030</v>
      </c>
      <c r="X91" s="84"/>
      <c r="Y91" s="82">
        <v>1155</v>
      </c>
      <c r="Z91" s="84"/>
      <c r="AA91" s="82">
        <v>1119</v>
      </c>
      <c r="AB91" s="35"/>
      <c r="AC91" s="82">
        <v>1102</v>
      </c>
      <c r="AD91" s="35"/>
      <c r="AE91" s="82">
        <v>1110</v>
      </c>
      <c r="AF91" s="35"/>
      <c r="AG91" s="25"/>
      <c r="AH91" s="26" t="s">
        <v>99</v>
      </c>
      <c r="AK91" s="101"/>
    </row>
    <row r="92" spans="2:37" ht="6" customHeight="1" x14ac:dyDescent="0.25">
      <c r="B92" s="44"/>
      <c r="C92" s="44"/>
      <c r="D92" s="71"/>
      <c r="E92" s="102"/>
      <c r="F92" s="104"/>
      <c r="G92" s="102"/>
      <c r="H92" s="104"/>
      <c r="I92" s="102"/>
      <c r="J92" s="104"/>
      <c r="K92" s="102"/>
      <c r="L92" s="104"/>
      <c r="M92" s="102"/>
      <c r="N92" s="104"/>
      <c r="O92" s="102"/>
      <c r="P92" s="104"/>
      <c r="Q92" s="102"/>
      <c r="R92" s="104"/>
      <c r="S92" s="102"/>
      <c r="T92" s="104"/>
      <c r="U92" s="102"/>
      <c r="V92" s="104"/>
      <c r="W92" s="102"/>
      <c r="X92" s="104"/>
      <c r="Y92" s="102"/>
      <c r="Z92" s="104"/>
      <c r="AA92" s="102"/>
      <c r="AB92" s="89"/>
      <c r="AC92" s="102"/>
      <c r="AD92" s="89"/>
      <c r="AE92" s="102"/>
      <c r="AF92" s="89"/>
      <c r="AG92" s="51"/>
      <c r="AH92" s="71"/>
    </row>
    <row r="93" spans="2:37" ht="6" customHeight="1" x14ac:dyDescent="0.25">
      <c r="B93" s="52"/>
      <c r="C93" s="52"/>
      <c r="D93" s="24"/>
      <c r="E93" s="37"/>
      <c r="F93" s="31"/>
      <c r="G93" s="37"/>
      <c r="H93" s="31"/>
      <c r="I93" s="37"/>
      <c r="J93" s="31"/>
      <c r="K93" s="37"/>
      <c r="L93" s="31"/>
      <c r="M93" s="37"/>
      <c r="N93" s="31"/>
      <c r="O93" s="37"/>
      <c r="P93" s="31"/>
      <c r="Q93" s="37"/>
      <c r="R93" s="31"/>
      <c r="S93" s="37"/>
      <c r="T93" s="31"/>
      <c r="U93" s="37"/>
      <c r="V93" s="31"/>
      <c r="W93" s="37"/>
      <c r="X93" s="31"/>
      <c r="Y93" s="37"/>
      <c r="Z93" s="31"/>
      <c r="AA93" s="37"/>
      <c r="AB93" s="35"/>
      <c r="AC93" s="37"/>
      <c r="AD93" s="35"/>
      <c r="AE93" s="37"/>
      <c r="AF93" s="35"/>
      <c r="AG93" s="25"/>
      <c r="AH93" s="24"/>
    </row>
    <row r="94" spans="2:37" ht="10.5" customHeight="1" x14ac:dyDescent="0.25">
      <c r="B94" s="52"/>
      <c r="C94" s="52"/>
      <c r="D94" s="80" t="s">
        <v>303</v>
      </c>
      <c r="F94" s="31"/>
      <c r="H94" s="31"/>
      <c r="J94" s="31"/>
      <c r="L94" s="31"/>
      <c r="N94" s="31"/>
      <c r="P94" s="31"/>
      <c r="R94" s="31"/>
      <c r="T94" s="31"/>
      <c r="V94" s="31"/>
      <c r="X94" s="31"/>
      <c r="Y94" s="37"/>
      <c r="Z94" s="31"/>
      <c r="AA94" s="37"/>
      <c r="AB94" s="35"/>
      <c r="AC94" s="37"/>
      <c r="AD94" s="35"/>
      <c r="AE94" s="37"/>
      <c r="AF94" s="35"/>
      <c r="AG94" s="25"/>
      <c r="AH94" s="80" t="s">
        <v>304</v>
      </c>
    </row>
    <row r="95" spans="2:37" ht="10.5" customHeight="1" x14ac:dyDescent="0.25">
      <c r="B95" s="52">
        <v>7</v>
      </c>
      <c r="C95" s="52"/>
      <c r="D95" s="24" t="s">
        <v>128</v>
      </c>
      <c r="E95" s="185" t="s">
        <v>92</v>
      </c>
      <c r="F95" s="31"/>
      <c r="G95" s="185" t="s">
        <v>92</v>
      </c>
      <c r="H95" s="31"/>
      <c r="I95" s="37">
        <v>1022.3</v>
      </c>
      <c r="J95" s="31"/>
      <c r="K95" s="37">
        <v>1129.3</v>
      </c>
      <c r="L95" s="31"/>
      <c r="M95" s="37">
        <v>1179</v>
      </c>
      <c r="N95" s="31"/>
      <c r="O95" s="37">
        <v>1231</v>
      </c>
      <c r="P95" s="31"/>
      <c r="Q95" s="37">
        <v>1287</v>
      </c>
      <c r="R95" s="31"/>
      <c r="S95" s="37">
        <v>1394</v>
      </c>
      <c r="T95" s="31"/>
      <c r="U95" s="37">
        <v>1467</v>
      </c>
      <c r="V95" s="31"/>
      <c r="W95" s="37">
        <v>1486</v>
      </c>
      <c r="X95" s="31"/>
      <c r="Y95" s="37">
        <v>625</v>
      </c>
      <c r="Z95" s="31"/>
      <c r="AA95" s="37">
        <v>621</v>
      </c>
      <c r="AB95" s="35"/>
      <c r="AC95" s="37">
        <v>615</v>
      </c>
      <c r="AD95" s="35"/>
      <c r="AE95" s="37">
        <v>601</v>
      </c>
      <c r="AF95" s="35"/>
      <c r="AG95" s="25"/>
      <c r="AH95" s="24" t="s">
        <v>143</v>
      </c>
    </row>
    <row r="96" spans="2:37" ht="10.5" customHeight="1" x14ac:dyDescent="0.25">
      <c r="B96" s="52">
        <v>8</v>
      </c>
      <c r="C96" s="52"/>
      <c r="D96" s="24" t="s">
        <v>129</v>
      </c>
      <c r="E96" s="185" t="s">
        <v>92</v>
      </c>
      <c r="F96" s="31"/>
      <c r="G96" s="185" t="s">
        <v>92</v>
      </c>
      <c r="H96" s="31"/>
      <c r="I96" s="37">
        <v>5498.7</v>
      </c>
      <c r="J96" s="31"/>
      <c r="K96" s="37">
        <v>5555.7</v>
      </c>
      <c r="L96" s="31"/>
      <c r="M96" s="37">
        <v>5448</v>
      </c>
      <c r="N96" s="31"/>
      <c r="O96" s="37">
        <v>5356</v>
      </c>
      <c r="P96" s="31"/>
      <c r="Q96" s="37">
        <v>5348</v>
      </c>
      <c r="R96" s="31"/>
      <c r="S96" s="37">
        <v>5393</v>
      </c>
      <c r="T96" s="31"/>
      <c r="U96" s="37">
        <v>5338</v>
      </c>
      <c r="V96" s="31"/>
      <c r="W96" s="37">
        <v>5221</v>
      </c>
      <c r="X96" s="31"/>
      <c r="Y96" s="37">
        <v>3531</v>
      </c>
      <c r="Z96" s="31"/>
      <c r="AA96" s="37">
        <v>3286</v>
      </c>
      <c r="AB96" s="35"/>
      <c r="AC96" s="37">
        <v>3195</v>
      </c>
      <c r="AD96" s="35"/>
      <c r="AE96" s="37">
        <v>3059</v>
      </c>
      <c r="AF96" s="35"/>
      <c r="AG96" s="25"/>
      <c r="AH96" s="24" t="s">
        <v>144</v>
      </c>
      <c r="AK96" s="101"/>
    </row>
    <row r="97" spans="2:34" ht="10.5" customHeight="1" x14ac:dyDescent="0.25">
      <c r="B97" s="52">
        <v>9</v>
      </c>
      <c r="C97" s="52"/>
      <c r="D97" s="26" t="s">
        <v>82</v>
      </c>
      <c r="E97" s="82">
        <v>6768.5</v>
      </c>
      <c r="F97" s="84"/>
      <c r="G97" s="82">
        <v>6585</v>
      </c>
      <c r="H97" s="84"/>
      <c r="I97" s="82">
        <v>6521</v>
      </c>
      <c r="J97" s="84"/>
      <c r="K97" s="82">
        <v>6685</v>
      </c>
      <c r="L97" s="84"/>
      <c r="M97" s="82">
        <v>6627</v>
      </c>
      <c r="N97" s="84"/>
      <c r="O97" s="82">
        <v>6587</v>
      </c>
      <c r="P97" s="84"/>
      <c r="Q97" s="82">
        <v>6635</v>
      </c>
      <c r="R97" s="84"/>
      <c r="S97" s="82">
        <v>6787</v>
      </c>
      <c r="T97" s="84"/>
      <c r="U97" s="82">
        <v>6805</v>
      </c>
      <c r="V97" s="84"/>
      <c r="W97" s="82">
        <v>6707</v>
      </c>
      <c r="X97" s="84"/>
      <c r="Y97" s="82">
        <v>4156</v>
      </c>
      <c r="Z97" s="84"/>
      <c r="AA97" s="82">
        <v>3907</v>
      </c>
      <c r="AB97" s="35"/>
      <c r="AC97" s="82">
        <v>3810</v>
      </c>
      <c r="AD97" s="35"/>
      <c r="AE97" s="82">
        <v>3660</v>
      </c>
      <c r="AF97" s="35"/>
      <c r="AG97" s="25"/>
      <c r="AH97" s="26" t="s">
        <v>305</v>
      </c>
    </row>
    <row r="98" spans="2:34" ht="6" customHeight="1" x14ac:dyDescent="0.25">
      <c r="B98" s="97"/>
      <c r="C98" s="97"/>
      <c r="D98" s="58"/>
      <c r="E98" s="100"/>
      <c r="F98" s="22"/>
      <c r="G98" s="100"/>
      <c r="H98" s="22"/>
      <c r="I98" s="100"/>
      <c r="J98" s="22"/>
      <c r="K98" s="100"/>
      <c r="L98" s="22"/>
      <c r="M98" s="100"/>
      <c r="N98" s="22"/>
      <c r="O98" s="100"/>
      <c r="P98" s="22"/>
      <c r="Q98" s="100"/>
      <c r="R98" s="22"/>
      <c r="S98" s="100"/>
      <c r="T98" s="22"/>
      <c r="U98" s="100"/>
      <c r="V98" s="22"/>
      <c r="W98" s="100"/>
      <c r="X98" s="22"/>
      <c r="Y98" s="100"/>
      <c r="Z98" s="22"/>
      <c r="AA98" s="100"/>
      <c r="AB98" s="22"/>
      <c r="AC98" s="100"/>
      <c r="AD98" s="22"/>
      <c r="AE98" s="100"/>
      <c r="AF98" s="22"/>
      <c r="AG98" s="22"/>
      <c r="AH98" s="58"/>
    </row>
    <row r="99" spans="2:34" ht="6" customHeight="1" x14ac:dyDescent="0.25">
      <c r="B99" s="357"/>
      <c r="C99" s="357"/>
      <c r="D99" s="32"/>
      <c r="E99" s="36"/>
      <c r="F99" s="25"/>
      <c r="G99" s="36"/>
      <c r="H99" s="25"/>
      <c r="I99" s="36"/>
      <c r="J99" s="25"/>
      <c r="K99" s="36"/>
      <c r="L99" s="25"/>
      <c r="M99" s="36"/>
      <c r="N99" s="25"/>
      <c r="O99" s="36"/>
      <c r="P99" s="25"/>
      <c r="Q99" s="36"/>
      <c r="R99" s="25"/>
      <c r="S99" s="36"/>
      <c r="T99" s="25"/>
      <c r="U99" s="36"/>
      <c r="V99" s="25"/>
      <c r="W99" s="36"/>
      <c r="X99" s="25"/>
      <c r="Y99" s="36"/>
      <c r="Z99" s="25"/>
      <c r="AA99" s="36"/>
      <c r="AB99" s="213"/>
      <c r="AC99" s="36"/>
      <c r="AD99" s="386"/>
      <c r="AE99" s="36"/>
      <c r="AF99" s="25"/>
      <c r="AG99" s="25"/>
      <c r="AH99" s="32"/>
    </row>
    <row r="100" spans="2:34" x14ac:dyDescent="0.25">
      <c r="B100" s="303" t="s">
        <v>861</v>
      </c>
      <c r="C100" s="232"/>
      <c r="D100" s="32"/>
      <c r="U100" s="101"/>
      <c r="W100" s="101"/>
      <c r="Y100" s="101"/>
      <c r="AA100" s="101"/>
      <c r="AC100" s="101"/>
      <c r="AE100" s="101"/>
    </row>
  </sheetData>
  <mergeCells count="48">
    <mergeCell ref="W79:X79"/>
    <mergeCell ref="Y79:Z79"/>
    <mergeCell ref="AE79:AF79"/>
    <mergeCell ref="AG79:AH79"/>
    <mergeCell ref="I59:J59"/>
    <mergeCell ref="K59:L59"/>
    <mergeCell ref="M59:N59"/>
    <mergeCell ref="O59:P59"/>
    <mergeCell ref="Q59:R59"/>
    <mergeCell ref="I79:J79"/>
    <mergeCell ref="K79:L79"/>
    <mergeCell ref="M79:N79"/>
    <mergeCell ref="O79:P79"/>
    <mergeCell ref="Q79:R79"/>
    <mergeCell ref="AA79:AB79"/>
    <mergeCell ref="AC79:AD79"/>
    <mergeCell ref="O14:P14"/>
    <mergeCell ref="Q14:R14"/>
    <mergeCell ref="AE14:AF14"/>
    <mergeCell ref="AG14:AH14"/>
    <mergeCell ref="S59:T59"/>
    <mergeCell ref="U59:V59"/>
    <mergeCell ref="W59:X59"/>
    <mergeCell ref="Y59:Z59"/>
    <mergeCell ref="AA14:AB14"/>
    <mergeCell ref="AA59:AB59"/>
    <mergeCell ref="AE59:AF59"/>
    <mergeCell ref="AG59:AH59"/>
    <mergeCell ref="W14:X14"/>
    <mergeCell ref="Y14:Z14"/>
    <mergeCell ref="AC14:AD14"/>
    <mergeCell ref="AC59:AD59"/>
    <mergeCell ref="C59:D59"/>
    <mergeCell ref="B79:D79"/>
    <mergeCell ref="S79:T79"/>
    <mergeCell ref="U79:V79"/>
    <mergeCell ref="B14:D14"/>
    <mergeCell ref="S14:T14"/>
    <mergeCell ref="U14:V14"/>
    <mergeCell ref="E14:F14"/>
    <mergeCell ref="G14:H14"/>
    <mergeCell ref="E59:F59"/>
    <mergeCell ref="G59:H59"/>
    <mergeCell ref="E79:F79"/>
    <mergeCell ref="G79:H79"/>
    <mergeCell ref="I14:J14"/>
    <mergeCell ref="K14:L14"/>
    <mergeCell ref="M14:N14"/>
  </mergeCells>
  <printOptions horizontalCentered="1"/>
  <pageMargins left="0" right="0" top="0" bottom="0" header="0" footer="0"/>
  <pageSetup paperSize="9" scale="8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23</vt:i4>
      </vt:variant>
      <vt:variant>
        <vt:lpstr>Namngivna områden</vt:lpstr>
      </vt:variant>
      <vt:variant>
        <vt:i4>30</vt:i4>
      </vt:variant>
    </vt:vector>
  </HeadingPairs>
  <TitlesOfParts>
    <vt:vector size="53" baseType="lpstr">
      <vt:lpstr>Bantrafik 2013</vt:lpstr>
      <vt:lpstr>Innehåll_Contents</vt:lpstr>
      <vt:lpstr>Huvudmän</vt:lpstr>
      <vt:lpstr>Tågoperatörer</vt:lpstr>
      <vt:lpstr>A1_1</vt:lpstr>
      <vt:lpstr>A1_2</vt:lpstr>
      <vt:lpstr>A1_3</vt:lpstr>
      <vt:lpstr>A1_4</vt:lpstr>
      <vt:lpstr>B1_B2</vt:lpstr>
      <vt:lpstr>B3_B4</vt:lpstr>
      <vt:lpstr>B5_B6</vt:lpstr>
      <vt:lpstr>B7</vt:lpstr>
      <vt:lpstr>C1_C2_C3</vt:lpstr>
      <vt:lpstr>C4</vt:lpstr>
      <vt:lpstr>C4_forts_C5_C6</vt:lpstr>
      <vt:lpstr>D1_D2_D3</vt:lpstr>
      <vt:lpstr>D4_D5_D6</vt:lpstr>
      <vt:lpstr>D7_D8_D9</vt:lpstr>
      <vt:lpstr>D10</vt:lpstr>
      <vt:lpstr>D11</vt:lpstr>
      <vt:lpstr>D11_forts</vt:lpstr>
      <vt:lpstr>D12</vt:lpstr>
      <vt:lpstr>D13_D14_D15</vt:lpstr>
      <vt:lpstr>A1_3!Print_Area</vt:lpstr>
      <vt:lpstr>A1_4!Print_Area</vt:lpstr>
      <vt:lpstr>B1_B2!Print_Area</vt:lpstr>
      <vt:lpstr>B3_B4!Print_Area</vt:lpstr>
      <vt:lpstr>D1_D2_D3!Print_Area</vt:lpstr>
      <vt:lpstr>D13_D14_D15!Print_Area</vt:lpstr>
      <vt:lpstr>Innehåll_Contents!Print_Area</vt:lpstr>
      <vt:lpstr>A1_1!Utskriftsområde</vt:lpstr>
      <vt:lpstr>A1_2!Utskriftsområde</vt:lpstr>
      <vt:lpstr>A1_3!Utskriftsområde</vt:lpstr>
      <vt:lpstr>A1_4!Utskriftsområde</vt:lpstr>
      <vt:lpstr>B1_B2!Utskriftsområde</vt:lpstr>
      <vt:lpstr>B3_B4!Utskriftsområde</vt:lpstr>
      <vt:lpstr>B5_B6!Utskriftsområde</vt:lpstr>
      <vt:lpstr>'B7'!Utskriftsområde</vt:lpstr>
      <vt:lpstr>'Bantrafik 2013'!Utskriftsområde</vt:lpstr>
      <vt:lpstr>'C1_C2_C3'!Utskriftsområde</vt:lpstr>
      <vt:lpstr>'C4'!Utskriftsområde</vt:lpstr>
      <vt:lpstr>'C4_forts_C5_C6'!Utskriftsområde</vt:lpstr>
      <vt:lpstr>D1_D2_D3!Utskriftsområde</vt:lpstr>
      <vt:lpstr>'D10'!Utskriftsområde</vt:lpstr>
      <vt:lpstr>'D11'!Utskriftsområde</vt:lpstr>
      <vt:lpstr>D11_forts!Utskriftsområde</vt:lpstr>
      <vt:lpstr>'D12'!Utskriftsområde</vt:lpstr>
      <vt:lpstr>D13_D14_D15!Utskriftsområde</vt:lpstr>
      <vt:lpstr>D4_D5_D6!Utskriftsområde</vt:lpstr>
      <vt:lpstr>D7_D8_D9!Utskriftsområde</vt:lpstr>
      <vt:lpstr>Huvudmän!Utskriftsområde</vt:lpstr>
      <vt:lpstr>Innehåll_Contents!Utskriftsområde</vt:lpstr>
      <vt:lpstr>Tågoperatörer!Utskriftsområde</vt:lpstr>
    </vt:vector>
  </TitlesOfParts>
  <Company>Trafikverket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broand03</dc:creator>
  <cp:lastModifiedBy>broand03</cp:lastModifiedBy>
  <cp:lastPrinted>2014-10-13T15:51:50Z</cp:lastPrinted>
  <dcterms:created xsi:type="dcterms:W3CDTF">2012-10-19T11:08:55Z</dcterms:created>
  <dcterms:modified xsi:type="dcterms:W3CDTF">2014-10-14T07:57:55Z</dcterms:modified>
</cp:coreProperties>
</file>